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\Downloads\"/>
    </mc:Choice>
  </mc:AlternateContent>
  <xr:revisionPtr revIDLastSave="0" documentId="13_ncr:1_{05A90944-D15F-4FCC-A90D-DAD202BFFE46}" xr6:coauthVersionLast="47" xr6:coauthVersionMax="47" xr10:uidLastSave="{00000000-0000-0000-0000-000000000000}"/>
  <bookViews>
    <workbookView xWindow="-120" yWindow="-120" windowWidth="20640" windowHeight="11160" xr2:uid="{7F80730A-193C-4356-8E67-E553FD3EF2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H12" i="1"/>
  <c r="H13" i="1"/>
  <c r="H14" i="1"/>
  <c r="H15" i="1"/>
  <c r="H16" i="1"/>
  <c r="H17" i="1"/>
  <c r="B17" i="1" s="1"/>
  <c r="G3" i="1"/>
  <c r="G4" i="1"/>
  <c r="G5" i="1"/>
  <c r="G6" i="1"/>
  <c r="G7" i="1"/>
  <c r="G8" i="1"/>
  <c r="G2" i="1"/>
  <c r="G11" i="1" s="1"/>
  <c r="F3" i="1"/>
  <c r="F12" i="1" s="1"/>
  <c r="F4" i="1"/>
  <c r="F5" i="1"/>
  <c r="F6" i="1"/>
  <c r="F7" i="1"/>
  <c r="F2" i="1"/>
  <c r="F11" i="1" s="1"/>
  <c r="E3" i="1"/>
  <c r="E12" i="1" s="1"/>
  <c r="E4" i="1"/>
  <c r="E5" i="1"/>
  <c r="E6" i="1"/>
  <c r="E7" i="1"/>
  <c r="E8" i="1"/>
  <c r="E2" i="1"/>
  <c r="E11" i="1" s="1"/>
  <c r="D4" i="1"/>
  <c r="D13" i="1" s="1"/>
  <c r="D5" i="1"/>
  <c r="D6" i="1"/>
  <c r="D7" i="1"/>
  <c r="D8" i="1"/>
  <c r="D17" i="1" s="1"/>
  <c r="D3" i="1"/>
  <c r="D12" i="1" s="1"/>
  <c r="C4" i="1"/>
  <c r="C13" i="1" s="1"/>
  <c r="C5" i="1"/>
  <c r="C6" i="1"/>
  <c r="C7" i="1"/>
  <c r="C8" i="1"/>
  <c r="C17" i="1" s="1"/>
  <c r="C3" i="1"/>
  <c r="B8" i="1"/>
  <c r="B4" i="1"/>
  <c r="B5" i="1"/>
  <c r="B6" i="1"/>
  <c r="B7" i="1"/>
  <c r="B2" i="1"/>
  <c r="B11" i="1" s="1"/>
  <c r="F8" i="1"/>
  <c r="D2" i="1"/>
  <c r="D11" i="1" s="1"/>
  <c r="C2" i="1"/>
  <c r="C11" i="1" s="1"/>
  <c r="B3" i="1"/>
  <c r="F13" i="1" l="1"/>
  <c r="C14" i="1"/>
  <c r="B13" i="1"/>
  <c r="B14" i="1"/>
  <c r="B15" i="1"/>
  <c r="G15" i="1"/>
  <c r="C15" i="1"/>
  <c r="E15" i="1"/>
  <c r="D15" i="1"/>
  <c r="F15" i="1"/>
  <c r="C16" i="1"/>
  <c r="B16" i="1"/>
  <c r="G16" i="1"/>
  <c r="F16" i="1"/>
  <c r="D16" i="1"/>
  <c r="D14" i="1"/>
  <c r="G13" i="1"/>
  <c r="E14" i="1"/>
  <c r="F17" i="1"/>
  <c r="E17" i="1"/>
  <c r="E13" i="1"/>
  <c r="G14" i="1"/>
  <c r="G17" i="1"/>
  <c r="E16" i="1"/>
  <c r="F14" i="1"/>
  <c r="B12" i="1"/>
  <c r="G12" i="1"/>
</calcChain>
</file>

<file path=xl/sharedStrings.xml><?xml version="1.0" encoding="utf-8"?>
<sst xmlns="http://schemas.openxmlformats.org/spreadsheetml/2006/main" count="21" uniqueCount="14">
  <si>
    <t xml:space="preserve">1 jour </t>
  </si>
  <si>
    <t>2 jours</t>
  </si>
  <si>
    <t xml:space="preserve">3 jours </t>
  </si>
  <si>
    <t>4 jours</t>
  </si>
  <si>
    <t>5 jours</t>
  </si>
  <si>
    <t>6 jours</t>
  </si>
  <si>
    <t xml:space="preserve">7 jours </t>
  </si>
  <si>
    <t>Samedi</t>
  </si>
  <si>
    <t>dimanche</t>
  </si>
  <si>
    <t>Lundi</t>
  </si>
  <si>
    <t>Mardi</t>
  </si>
  <si>
    <t>Mercredi</t>
  </si>
  <si>
    <t>Jeudi</t>
  </si>
  <si>
    <t>Vendredi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</si>
</sst>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#,##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10" fontId="0" fillId="0" borderId="0" xfId="0" applyNumberFormat="1"/>
    <xf numFmtId="167" fontId="0" fillId="0" borderId="0" xfId="0" applyNumberFormat="1"/>
    <xf numFmtId="167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48330-F857-481C-B7B0-8BEC2CF324BA}">
  <dimension ref="A1:H17"/>
  <sheetViews>
    <sheetView tabSelected="1" workbookViewId="0">
      <selection activeCell="L12" sqref="L12"/>
    </sheetView>
  </sheetViews>
  <sheetFormatPr baseColWidth="10" defaultRowHeight="15" x14ac:dyDescent="0.25"/>
  <sheetData>
    <row r="1" spans="1:8" x14ac:dyDescent="0.25">
      <c r="B1" t="s">
        <v>0</v>
      </c>
      <c r="C1" t="s">
        <v>1</v>
      </c>
      <c r="D1" t="s">
        <v>2</v>
      </c>
      <c r="E1" s="1" t="s">
        <v>3</v>
      </c>
      <c r="F1" t="s">
        <v>4</v>
      </c>
      <c r="G1" t="s">
        <v>5</v>
      </c>
      <c r="H1" t="s">
        <v>6</v>
      </c>
    </row>
    <row r="2" spans="1:8" x14ac:dyDescent="0.25">
      <c r="A2" t="s">
        <v>7</v>
      </c>
      <c r="B2" s="2">
        <f>145000%/H2</f>
        <v>0.76315789473684215</v>
      </c>
      <c r="C2" s="2">
        <f>135000%/H2</f>
        <v>0.71052631578947367</v>
      </c>
      <c r="D2" s="2">
        <f>145000%/H2</f>
        <v>0.76315789473684215</v>
      </c>
      <c r="E2" s="2">
        <f>155000%/H$2</f>
        <v>0.81578947368421051</v>
      </c>
      <c r="F2" s="2">
        <f>165000%/H$2</f>
        <v>0.86842105263157898</v>
      </c>
      <c r="G2" s="2">
        <f>185000%/H$2</f>
        <v>0.97368421052631582</v>
      </c>
      <c r="H2" s="3">
        <v>1900</v>
      </c>
    </row>
    <row r="3" spans="1:8" x14ac:dyDescent="0.25">
      <c r="A3" t="s">
        <v>8</v>
      </c>
      <c r="B3" s="2">
        <f>75000%/H3</f>
        <v>0.375</v>
      </c>
      <c r="C3" s="2">
        <f>135000%/H$2</f>
        <v>0.71052631578947367</v>
      </c>
      <c r="D3" s="2">
        <f>145000%/H$2</f>
        <v>0.76315789473684215</v>
      </c>
      <c r="E3" s="2">
        <f t="shared" ref="E3:E8" si="0">155000%/H$2</f>
        <v>0.81578947368421051</v>
      </c>
      <c r="F3" s="2">
        <f t="shared" ref="F3:F7" si="1">165000%/H$2</f>
        <v>0.86842105263157898</v>
      </c>
      <c r="G3" s="2">
        <f t="shared" ref="G3:G8" si="2">185000%/H$2</f>
        <v>0.97368421052631582</v>
      </c>
      <c r="H3" s="3">
        <v>2000</v>
      </c>
    </row>
    <row r="4" spans="1:8" x14ac:dyDescent="0.25">
      <c r="A4" t="s">
        <v>9</v>
      </c>
      <c r="B4" s="2">
        <f t="shared" ref="B4:B7" si="3">75000%/H4</f>
        <v>0.36585365853658536</v>
      </c>
      <c r="C4" s="2">
        <f t="shared" ref="C4:C8" si="4">135000%/H$2</f>
        <v>0.71052631578947367</v>
      </c>
      <c r="D4" s="2">
        <f t="shared" ref="D4:D8" si="5">145000%/H$2</f>
        <v>0.76315789473684215</v>
      </c>
      <c r="E4" s="2">
        <f t="shared" si="0"/>
        <v>0.81578947368421051</v>
      </c>
      <c r="F4" s="2">
        <f t="shared" si="1"/>
        <v>0.86842105263157898</v>
      </c>
      <c r="G4" s="2">
        <f t="shared" si="2"/>
        <v>0.97368421052631582</v>
      </c>
      <c r="H4" s="3">
        <v>2050</v>
      </c>
    </row>
    <row r="5" spans="1:8" x14ac:dyDescent="0.25">
      <c r="A5" t="s">
        <v>10</v>
      </c>
      <c r="B5" s="2">
        <f t="shared" si="3"/>
        <v>0.34883720930232559</v>
      </c>
      <c r="C5" s="2">
        <f t="shared" si="4"/>
        <v>0.71052631578947367</v>
      </c>
      <c r="D5" s="2">
        <f t="shared" si="5"/>
        <v>0.76315789473684215</v>
      </c>
      <c r="E5" s="2">
        <f t="shared" si="0"/>
        <v>0.81578947368421051</v>
      </c>
      <c r="F5" s="2">
        <f t="shared" si="1"/>
        <v>0.86842105263157898</v>
      </c>
      <c r="G5" s="2">
        <f t="shared" si="2"/>
        <v>0.97368421052631582</v>
      </c>
      <c r="H5" s="3">
        <v>2150</v>
      </c>
    </row>
    <row r="6" spans="1:8" x14ac:dyDescent="0.25">
      <c r="A6" t="s">
        <v>11</v>
      </c>
      <c r="B6" s="2">
        <f t="shared" si="3"/>
        <v>0.33333333333333331</v>
      </c>
      <c r="C6" s="2">
        <f t="shared" si="4"/>
        <v>0.71052631578947367</v>
      </c>
      <c r="D6" s="2">
        <f t="shared" si="5"/>
        <v>0.76315789473684215</v>
      </c>
      <c r="E6" s="2">
        <f t="shared" si="0"/>
        <v>0.81578947368421051</v>
      </c>
      <c r="F6" s="2">
        <f t="shared" si="1"/>
        <v>0.86842105263157898</v>
      </c>
      <c r="G6" s="2">
        <f t="shared" si="2"/>
        <v>0.97368421052631582</v>
      </c>
      <c r="H6" s="3">
        <v>2250</v>
      </c>
    </row>
    <row r="7" spans="1:8" x14ac:dyDescent="0.25">
      <c r="A7" t="s">
        <v>12</v>
      </c>
      <c r="B7" s="2">
        <f t="shared" si="3"/>
        <v>0.31914893617021278</v>
      </c>
      <c r="C7" s="2">
        <f t="shared" si="4"/>
        <v>0.71052631578947367</v>
      </c>
      <c r="D7" s="2">
        <f t="shared" si="5"/>
        <v>0.76315789473684215</v>
      </c>
      <c r="E7" s="2">
        <f t="shared" si="0"/>
        <v>0.81578947368421051</v>
      </c>
      <c r="F7" s="2">
        <f t="shared" si="1"/>
        <v>0.86842105263157898</v>
      </c>
      <c r="G7" s="2">
        <f t="shared" si="2"/>
        <v>0.97368421052631582</v>
      </c>
      <c r="H7" s="3">
        <v>2350</v>
      </c>
    </row>
    <row r="8" spans="1:8" x14ac:dyDescent="0.25">
      <c r="A8" t="s">
        <v>13</v>
      </c>
      <c r="B8" s="2">
        <f>75000%/H8</f>
        <v>0.30612244897959184</v>
      </c>
      <c r="C8" s="2">
        <f t="shared" si="4"/>
        <v>0.71052631578947367</v>
      </c>
      <c r="D8" s="2">
        <f t="shared" si="5"/>
        <v>0.76315789473684215</v>
      </c>
      <c r="E8" s="2">
        <f t="shared" si="0"/>
        <v>0.81578947368421051</v>
      </c>
      <c r="F8" s="2">
        <f t="shared" ref="F8" si="6">165000%/H8</f>
        <v>0.67346938775510201</v>
      </c>
      <c r="G8" s="2">
        <f t="shared" si="2"/>
        <v>0.97368421052631582</v>
      </c>
      <c r="H8" s="3">
        <v>2450</v>
      </c>
    </row>
    <row r="11" spans="1:8" x14ac:dyDescent="0.25">
      <c r="A11" t="s">
        <v>7</v>
      </c>
      <c r="B11" s="3">
        <f>B2*H$11</f>
        <v>1450</v>
      </c>
      <c r="C11" s="3">
        <f>C2*H11+I24</f>
        <v>1350</v>
      </c>
      <c r="D11" s="3">
        <f>D2*H11</f>
        <v>1450</v>
      </c>
      <c r="E11" s="3">
        <f>E2*H11</f>
        <v>1550</v>
      </c>
      <c r="F11" s="3">
        <f>F2*H11</f>
        <v>1650</v>
      </c>
      <c r="G11" s="3">
        <f>G2*H11</f>
        <v>1850</v>
      </c>
      <c r="H11" s="3">
        <v>1900</v>
      </c>
    </row>
    <row r="12" spans="1:8" x14ac:dyDescent="0.25">
      <c r="A12" t="s">
        <v>8</v>
      </c>
      <c r="B12" s="3">
        <f>B3*H12</f>
        <v>750</v>
      </c>
      <c r="C12" s="4">
        <f>C3*H12+MROUND(A1,50)</f>
        <v>1421.0526315789473</v>
      </c>
      <c r="D12" s="3">
        <f>D3*H12</f>
        <v>1526.3157894736844</v>
      </c>
      <c r="E12" s="3">
        <f>E3*H12</f>
        <v>1631.578947368421</v>
      </c>
      <c r="F12" s="3">
        <f>F3*H12+IF(8,2)</f>
        <v>1738.8421052631579</v>
      </c>
      <c r="G12" s="3">
        <f>G3*H12</f>
        <v>1947.3684210526317</v>
      </c>
      <c r="H12" s="3">
        <f>H3/H2*H2</f>
        <v>2000</v>
      </c>
    </row>
    <row r="13" spans="1:8" x14ac:dyDescent="0.25">
      <c r="A13" t="s">
        <v>9</v>
      </c>
      <c r="B13" s="3">
        <f t="shared" ref="B13:B17" si="7">B4*H13</f>
        <v>750</v>
      </c>
      <c r="C13" s="3">
        <f>C4*H13</f>
        <v>1456.578947368421</v>
      </c>
      <c r="D13" s="3">
        <f>D4*H13</f>
        <v>1564.4736842105265</v>
      </c>
      <c r="E13" s="3">
        <f>E4*H13</f>
        <v>1672.3684210526314</v>
      </c>
      <c r="F13" s="3">
        <f>F4*H13</f>
        <v>1780.2631578947369</v>
      </c>
      <c r="G13" s="3">
        <f>G4*H13</f>
        <v>1996.0526315789475</v>
      </c>
      <c r="H13" s="3">
        <f>H4/H3*H3</f>
        <v>2050</v>
      </c>
    </row>
    <row r="14" spans="1:8" x14ac:dyDescent="0.25">
      <c r="A14" t="s">
        <v>10</v>
      </c>
      <c r="B14" s="3">
        <f t="shared" si="7"/>
        <v>750</v>
      </c>
      <c r="C14" s="3">
        <f>C5*H14</f>
        <v>1527.6315789473683</v>
      </c>
      <c r="D14" s="3">
        <f>D5*H14</f>
        <v>1640.7894736842106</v>
      </c>
      <c r="E14" s="3">
        <f>E5*H14</f>
        <v>1753.9473684210525</v>
      </c>
      <c r="F14" s="3">
        <f>F5*H14</f>
        <v>1867.1052631578948</v>
      </c>
      <c r="G14" s="3">
        <f>G5*H14</f>
        <v>2093.4210526315792</v>
      </c>
      <c r="H14" s="3">
        <f>H5/H4*H4</f>
        <v>2150</v>
      </c>
    </row>
    <row r="15" spans="1:8" x14ac:dyDescent="0.25">
      <c r="A15" t="s">
        <v>11</v>
      </c>
      <c r="B15" s="3">
        <f t="shared" si="7"/>
        <v>750</v>
      </c>
      <c r="C15" s="3">
        <f>C6*H15</f>
        <v>1598.6842105263158</v>
      </c>
      <c r="D15" s="3">
        <f>D6*H15</f>
        <v>1717.1052631578948</v>
      </c>
      <c r="E15" s="3">
        <f>E6*H15</f>
        <v>1835.5263157894738</v>
      </c>
      <c r="F15" s="3">
        <f>F6*H15</f>
        <v>1953.9473684210527</v>
      </c>
      <c r="G15" s="3">
        <f>G6*H15</f>
        <v>2190.7894736842104</v>
      </c>
      <c r="H15" s="3">
        <f>H6/H5*H5</f>
        <v>2250</v>
      </c>
    </row>
    <row r="16" spans="1:8" x14ac:dyDescent="0.25">
      <c r="A16" t="s">
        <v>12</v>
      </c>
      <c r="B16" s="3">
        <f t="shared" si="7"/>
        <v>750</v>
      </c>
      <c r="C16" s="3">
        <f>C7*H16</f>
        <v>1669.7368421052631</v>
      </c>
      <c r="D16" s="3">
        <f>D7*H16</f>
        <v>1793.421052631579</v>
      </c>
      <c r="E16" s="3">
        <f>E7*H16</f>
        <v>1917.1052631578948</v>
      </c>
      <c r="F16" s="3">
        <f>F7*H16</f>
        <v>2040.7894736842106</v>
      </c>
      <c r="G16" s="3">
        <f>G7*H16</f>
        <v>2288.1578947368421</v>
      </c>
      <c r="H16" s="3">
        <f>H7/H6*H6</f>
        <v>2350</v>
      </c>
    </row>
    <row r="17" spans="1:8" x14ac:dyDescent="0.25">
      <c r="A17" t="s">
        <v>13</v>
      </c>
      <c r="B17" s="3">
        <f t="shared" si="7"/>
        <v>750</v>
      </c>
      <c r="C17" s="3">
        <f>C8*H17</f>
        <v>1740.7894736842104</v>
      </c>
      <c r="D17" s="3">
        <f>D8*H17</f>
        <v>1869.7368421052633</v>
      </c>
      <c r="E17" s="3">
        <f>E8*H17</f>
        <v>1998.6842105263158</v>
      </c>
      <c r="F17" s="3">
        <f>F8*H17</f>
        <v>1650</v>
      </c>
      <c r="G17" s="3">
        <f>G8*H17</f>
        <v>2385.5263157894738</v>
      </c>
      <c r="H17" s="3">
        <f>H8/H7*H7</f>
        <v>2450</v>
      </c>
    </row>
  </sheetData>
  <phoneticPr fontId="1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ABIVEN Patrick</dc:creator>
  <cp:lastModifiedBy>ABIVEN Patrick</cp:lastModifiedBy>
  <dcterms:created xsi:type="dcterms:W3CDTF">2024-02-26T16:58:54Z</dcterms:created>
  <dcterms:modified xsi:type="dcterms:W3CDTF">2024-02-26T19:28:34Z</dcterms:modified>
</cp:coreProperties>
</file>