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wada\Downloads\"/>
    </mc:Choice>
  </mc:AlternateContent>
  <xr:revisionPtr revIDLastSave="0" documentId="13_ncr:1_{06A5B2B1-6BC8-4A53-97E3-6EC7ECEA19B6}" xr6:coauthVersionLast="47" xr6:coauthVersionMax="47" xr10:uidLastSave="{00000000-0000-0000-0000-000000000000}"/>
  <bookViews>
    <workbookView xWindow="0" yWindow="0" windowWidth="28800" windowHeight="15600" tabRatio="866" xr2:uid="{00000000-000D-0000-FFFF-FFFF00000000}"/>
  </bookViews>
  <sheets>
    <sheet name="Birkenstock" sheetId="25" r:id="rId1"/>
    <sheet name="Feuil1" sheetId="36" r:id="rId2"/>
    <sheet name="Feuil2" sheetId="35" r:id="rId3"/>
  </sheets>
  <definedNames>
    <definedName name="_xlnm._FilterDatabase" localSheetId="0" hidden="1">Birkenstock!$B$1:$D$1</definedName>
    <definedName name="TAB">Birkenstock!$A$1:$H$1504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57" i="25" l="1"/>
  <c r="H1493" i="25"/>
  <c r="H774" i="25"/>
  <c r="H775" i="25"/>
  <c r="H776" i="25"/>
  <c r="H777" i="25"/>
  <c r="H1251" i="25"/>
  <c r="H1349" i="25"/>
  <c r="H1350" i="25"/>
  <c r="H1351" i="25"/>
  <c r="H1352" i="25"/>
  <c r="H1353" i="25"/>
  <c r="H1354" i="25"/>
  <c r="H1355" i="25"/>
  <c r="H1356" i="25"/>
  <c r="H1357" i="25"/>
  <c r="H1358" i="25"/>
  <c r="H1359" i="25"/>
  <c r="H1360" i="25"/>
  <c r="H1361" i="25"/>
  <c r="H1362" i="25"/>
  <c r="H1363" i="25"/>
  <c r="H1364" i="25"/>
  <c r="H1365" i="25"/>
  <c r="H1366" i="25"/>
  <c r="H1367" i="25"/>
  <c r="H1368" i="25"/>
  <c r="H1369" i="25"/>
  <c r="H1370" i="25"/>
  <c r="H1371" i="25"/>
  <c r="H1372" i="25"/>
  <c r="H1373" i="25"/>
  <c r="H1374" i="25"/>
  <c r="H1375" i="25"/>
  <c r="H1376" i="25"/>
  <c r="H1377" i="25"/>
  <c r="H1378" i="25"/>
  <c r="H1379" i="25"/>
  <c r="H1380" i="25"/>
  <c r="H1381" i="25"/>
  <c r="H1382" i="25"/>
  <c r="H1383" i="25"/>
  <c r="H1384" i="25"/>
  <c r="H1385" i="25"/>
  <c r="H1386" i="25"/>
  <c r="H1387" i="25"/>
  <c r="H1388" i="25"/>
  <c r="H1389" i="25"/>
  <c r="H1390" i="25"/>
  <c r="H1391" i="25"/>
  <c r="H1392" i="25"/>
  <c r="H1393" i="25"/>
  <c r="H1394" i="25"/>
  <c r="H1395" i="25"/>
  <c r="H1396" i="25"/>
  <c r="H1397" i="25"/>
  <c r="H1398" i="25"/>
  <c r="H1399" i="25"/>
  <c r="H1400" i="25"/>
  <c r="H1401" i="25"/>
  <c r="H1402" i="25"/>
  <c r="H1403" i="25"/>
  <c r="H1404" i="25"/>
  <c r="H1405" i="25"/>
  <c r="H1406" i="25"/>
  <c r="H1407" i="25"/>
  <c r="H1408" i="25"/>
  <c r="H1409" i="25"/>
  <c r="H1410" i="25"/>
  <c r="H1411" i="25"/>
  <c r="H1412" i="25"/>
  <c r="H1413" i="25"/>
  <c r="H1414" i="25"/>
  <c r="H1415" i="25"/>
  <c r="H1416" i="25"/>
  <c r="H1417" i="25"/>
  <c r="H1418" i="25"/>
  <c r="H1419" i="25"/>
  <c r="H1420" i="25"/>
  <c r="H1421" i="25"/>
  <c r="H1422" i="25"/>
  <c r="H1423" i="25"/>
  <c r="H1424" i="25"/>
  <c r="H1425" i="25"/>
  <c r="H1426" i="25"/>
  <c r="H1427" i="25"/>
  <c r="H1428" i="25"/>
  <c r="H1429" i="25"/>
  <c r="H1430" i="25"/>
  <c r="H1431" i="25"/>
  <c r="H1432" i="25"/>
  <c r="H1433" i="25"/>
  <c r="H1434" i="25"/>
  <c r="H1435" i="25"/>
  <c r="H1436" i="25"/>
  <c r="H1437" i="25"/>
  <c r="H1438" i="25"/>
  <c r="H1439" i="25"/>
  <c r="H1440" i="25"/>
  <c r="H1441" i="25"/>
  <c r="H1442" i="25"/>
  <c r="H1443" i="25"/>
  <c r="H1444" i="25"/>
  <c r="H1445" i="25"/>
  <c r="H1446" i="25"/>
  <c r="H1447" i="25"/>
  <c r="H1448" i="25"/>
  <c r="H1325" i="25"/>
  <c r="H2" i="25"/>
  <c r="H3" i="25"/>
  <c r="H4" i="25"/>
  <c r="H5" i="25"/>
  <c r="H6" i="25"/>
  <c r="H7" i="25"/>
  <c r="H8" i="25"/>
  <c r="H9" i="25"/>
  <c r="H10" i="25"/>
  <c r="H11" i="25"/>
  <c r="H12" i="25"/>
  <c r="H13" i="25"/>
  <c r="H14" i="25"/>
  <c r="H15" i="25"/>
  <c r="H16" i="25"/>
  <c r="H17" i="25"/>
  <c r="H18" i="25"/>
  <c r="H19" i="25"/>
  <c r="H20" i="25"/>
  <c r="H21" i="25"/>
  <c r="H22" i="25"/>
  <c r="H23" i="25"/>
  <c r="H24" i="25"/>
  <c r="H25" i="25"/>
  <c r="H26" i="25"/>
  <c r="H27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49" i="25"/>
  <c r="H50" i="25"/>
  <c r="H51" i="25"/>
  <c r="H52" i="25"/>
  <c r="H53" i="25"/>
  <c r="H54" i="25"/>
  <c r="H55" i="25"/>
  <c r="H56" i="25"/>
  <c r="H57" i="25"/>
  <c r="H58" i="25"/>
  <c r="H59" i="25"/>
  <c r="H60" i="25"/>
  <c r="H61" i="25"/>
  <c r="H62" i="25"/>
  <c r="H63" i="25"/>
  <c r="H64" i="25"/>
  <c r="H65" i="25"/>
  <c r="H66" i="25"/>
  <c r="H67" i="25"/>
  <c r="H68" i="25"/>
  <c r="H69" i="25"/>
  <c r="H70" i="25"/>
  <c r="H71" i="25"/>
  <c r="H72" i="25"/>
  <c r="H73" i="25"/>
  <c r="H74" i="25"/>
  <c r="H75" i="25"/>
  <c r="H76" i="25"/>
  <c r="H77" i="25"/>
  <c r="H78" i="25"/>
  <c r="H79" i="25"/>
  <c r="H80" i="25"/>
  <c r="H81" i="25"/>
  <c r="H82" i="25"/>
  <c r="H83" i="25"/>
  <c r="H84" i="25"/>
  <c r="H85" i="25"/>
  <c r="H86" i="25"/>
  <c r="H87" i="25"/>
  <c r="H88" i="25"/>
  <c r="H89" i="25"/>
  <c r="H90" i="25"/>
  <c r="H91" i="25"/>
  <c r="H92" i="25"/>
  <c r="H93" i="25"/>
  <c r="H94" i="25"/>
  <c r="H95" i="25"/>
  <c r="H96" i="25"/>
  <c r="H97" i="25"/>
  <c r="H98" i="25"/>
  <c r="H99" i="25"/>
  <c r="H100" i="25"/>
  <c r="H101" i="25"/>
  <c r="H102" i="25"/>
  <c r="H103" i="25"/>
  <c r="H104" i="25"/>
  <c r="H105" i="25"/>
  <c r="H106" i="25"/>
  <c r="H107" i="25"/>
  <c r="H108" i="25"/>
  <c r="H109" i="25"/>
  <c r="H110" i="25"/>
  <c r="H111" i="25"/>
  <c r="H112" i="25"/>
  <c r="H113" i="25"/>
  <c r="H114" i="25"/>
  <c r="H115" i="25"/>
  <c r="H116" i="25"/>
  <c r="H117" i="25"/>
  <c r="H118" i="25"/>
  <c r="H119" i="25"/>
  <c r="H120" i="25"/>
  <c r="H121" i="25"/>
  <c r="H122" i="25"/>
  <c r="H123" i="25"/>
  <c r="H124" i="25"/>
  <c r="H125" i="25"/>
  <c r="H126" i="25"/>
  <c r="H127" i="25"/>
  <c r="H128" i="25"/>
  <c r="H129" i="25"/>
  <c r="H130" i="25"/>
  <c r="H131" i="25"/>
  <c r="H132" i="25"/>
  <c r="H133" i="25"/>
  <c r="H134" i="25"/>
  <c r="H135" i="25"/>
  <c r="H136" i="25"/>
  <c r="H137" i="25"/>
  <c r="H138" i="25"/>
  <c r="H139" i="25"/>
  <c r="H140" i="25"/>
  <c r="H141" i="25"/>
  <c r="H142" i="25"/>
  <c r="H143" i="25"/>
  <c r="H144" i="25"/>
  <c r="H145" i="25"/>
  <c r="H146" i="25"/>
  <c r="H147" i="25"/>
  <c r="H148" i="25"/>
  <c r="H149" i="25"/>
  <c r="H150" i="25"/>
  <c r="H151" i="25"/>
  <c r="H152" i="25"/>
  <c r="H153" i="25"/>
  <c r="H154" i="25"/>
  <c r="H155" i="25"/>
  <c r="H156" i="25"/>
  <c r="H157" i="25"/>
  <c r="H158" i="25"/>
  <c r="H159" i="25"/>
  <c r="H160" i="25"/>
  <c r="H161" i="25"/>
  <c r="H162" i="25"/>
  <c r="H163" i="25"/>
  <c r="H164" i="25"/>
  <c r="H165" i="25"/>
  <c r="H166" i="25"/>
  <c r="H167" i="25"/>
  <c r="H168" i="25"/>
  <c r="H169" i="25"/>
  <c r="H170" i="25"/>
  <c r="H171" i="25"/>
  <c r="H172" i="25"/>
  <c r="H173" i="25"/>
  <c r="H174" i="25"/>
  <c r="H175" i="25"/>
  <c r="H176" i="25"/>
  <c r="H177" i="25"/>
  <c r="H178" i="25"/>
  <c r="H179" i="25"/>
  <c r="H180" i="25"/>
  <c r="H181" i="25"/>
  <c r="H182" i="25"/>
  <c r="H183" i="25"/>
  <c r="H184" i="25"/>
  <c r="H185" i="25"/>
  <c r="H186" i="25"/>
  <c r="H187" i="25"/>
  <c r="H188" i="25"/>
  <c r="H189" i="25"/>
  <c r="H190" i="25"/>
  <c r="H191" i="25"/>
  <c r="H192" i="25"/>
  <c r="H193" i="25"/>
  <c r="H194" i="25"/>
  <c r="H195" i="25"/>
  <c r="H196" i="25"/>
  <c r="H197" i="25"/>
  <c r="H198" i="25"/>
  <c r="H199" i="25"/>
  <c r="H200" i="25"/>
  <c r="H201" i="25"/>
  <c r="H202" i="25"/>
  <c r="H203" i="25"/>
  <c r="H204" i="25"/>
  <c r="H205" i="25"/>
  <c r="H206" i="25"/>
  <c r="H207" i="25"/>
  <c r="H208" i="25"/>
  <c r="H209" i="25"/>
  <c r="H210" i="25"/>
  <c r="H211" i="25"/>
  <c r="H212" i="25"/>
  <c r="H213" i="25"/>
  <c r="H214" i="25"/>
  <c r="H215" i="25"/>
  <c r="H216" i="25"/>
  <c r="H217" i="25"/>
  <c r="H218" i="25"/>
  <c r="H219" i="25"/>
  <c r="H220" i="25"/>
  <c r="H221" i="25"/>
  <c r="H222" i="25"/>
  <c r="H223" i="25"/>
  <c r="H224" i="25"/>
  <c r="H225" i="25"/>
  <c r="H226" i="25"/>
  <c r="H227" i="25"/>
  <c r="H228" i="25"/>
  <c r="H229" i="25"/>
  <c r="H230" i="25"/>
  <c r="H231" i="25"/>
  <c r="H232" i="25"/>
  <c r="H233" i="25"/>
  <c r="H234" i="25"/>
  <c r="H235" i="25"/>
  <c r="H236" i="25"/>
  <c r="H237" i="25"/>
  <c r="H238" i="25"/>
  <c r="H239" i="25"/>
  <c r="H240" i="25"/>
  <c r="H241" i="25"/>
  <c r="H242" i="25"/>
  <c r="H243" i="25"/>
  <c r="H244" i="25"/>
  <c r="H245" i="25"/>
  <c r="H246" i="25"/>
  <c r="H247" i="25"/>
  <c r="H248" i="25"/>
  <c r="H249" i="25"/>
  <c r="H250" i="25"/>
  <c r="H251" i="25"/>
  <c r="H252" i="25"/>
  <c r="H253" i="25"/>
  <c r="H254" i="25"/>
  <c r="H255" i="25"/>
  <c r="H256" i="25"/>
  <c r="H257" i="25"/>
  <c r="H258" i="25"/>
  <c r="H259" i="25"/>
  <c r="H260" i="25"/>
  <c r="H261" i="25"/>
  <c r="H262" i="25"/>
  <c r="H263" i="25"/>
  <c r="H264" i="25"/>
  <c r="H265" i="25"/>
  <c r="H266" i="25"/>
  <c r="H267" i="25"/>
  <c r="H268" i="25"/>
  <c r="H269" i="25"/>
  <c r="H270" i="25"/>
  <c r="H271" i="25"/>
  <c r="H272" i="25"/>
  <c r="H273" i="25"/>
  <c r="H274" i="25"/>
  <c r="H275" i="25"/>
  <c r="H276" i="25"/>
  <c r="H277" i="25"/>
  <c r="H278" i="25"/>
  <c r="H279" i="25"/>
  <c r="H280" i="25"/>
  <c r="H281" i="25"/>
  <c r="H282" i="25"/>
  <c r="H283" i="25"/>
  <c r="H284" i="25"/>
  <c r="H285" i="25"/>
  <c r="H286" i="25"/>
  <c r="H287" i="25"/>
  <c r="H288" i="25"/>
  <c r="H289" i="25"/>
  <c r="H290" i="25"/>
  <c r="H291" i="25"/>
  <c r="H292" i="25"/>
  <c r="H293" i="25"/>
  <c r="H294" i="25"/>
  <c r="H295" i="25"/>
  <c r="H296" i="25"/>
  <c r="H297" i="25"/>
  <c r="H298" i="25"/>
  <c r="H299" i="25"/>
  <c r="H300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H326" i="25"/>
  <c r="H327" i="25"/>
  <c r="H328" i="25"/>
  <c r="H329" i="25"/>
  <c r="H330" i="25"/>
  <c r="H331" i="25"/>
  <c r="H332" i="25"/>
  <c r="H333" i="25"/>
  <c r="H334" i="25"/>
  <c r="H335" i="25"/>
  <c r="H336" i="25"/>
  <c r="H337" i="25"/>
  <c r="H338" i="25"/>
  <c r="H339" i="25"/>
  <c r="H340" i="25"/>
  <c r="H341" i="25"/>
  <c r="H342" i="25"/>
  <c r="H343" i="25"/>
  <c r="H344" i="25"/>
  <c r="H345" i="25"/>
  <c r="H346" i="25"/>
  <c r="H347" i="25"/>
  <c r="H348" i="25"/>
  <c r="H349" i="25"/>
  <c r="H350" i="25"/>
  <c r="H351" i="25"/>
  <c r="H352" i="25"/>
  <c r="H353" i="25"/>
  <c r="H354" i="25"/>
  <c r="H355" i="25"/>
  <c r="H356" i="25"/>
  <c r="H357" i="25"/>
  <c r="H358" i="25"/>
  <c r="H359" i="25"/>
  <c r="H360" i="25"/>
  <c r="H361" i="25"/>
  <c r="H362" i="25"/>
  <c r="H363" i="25"/>
  <c r="H364" i="25"/>
  <c r="H365" i="25"/>
  <c r="H366" i="25"/>
  <c r="H367" i="25"/>
  <c r="H368" i="25"/>
  <c r="H369" i="25"/>
  <c r="H370" i="25"/>
  <c r="H371" i="25"/>
  <c r="H372" i="25"/>
  <c r="H373" i="25"/>
  <c r="H374" i="25"/>
  <c r="H375" i="25"/>
  <c r="H376" i="25"/>
  <c r="H377" i="25"/>
  <c r="H378" i="25"/>
  <c r="H379" i="25"/>
  <c r="H380" i="25"/>
  <c r="H381" i="25"/>
  <c r="H382" i="25"/>
  <c r="H383" i="25"/>
  <c r="H384" i="25"/>
  <c r="H385" i="25"/>
  <c r="H386" i="25"/>
  <c r="H387" i="25"/>
  <c r="H388" i="25"/>
  <c r="H389" i="25"/>
  <c r="H390" i="25"/>
  <c r="H391" i="25"/>
  <c r="H392" i="25"/>
  <c r="H393" i="25"/>
  <c r="H394" i="25"/>
  <c r="H395" i="25"/>
  <c r="H396" i="25"/>
  <c r="H397" i="25"/>
  <c r="H398" i="25"/>
  <c r="H399" i="25"/>
  <c r="H400" i="25"/>
  <c r="H401" i="25"/>
  <c r="H402" i="25"/>
  <c r="H403" i="25"/>
  <c r="H404" i="25"/>
  <c r="H405" i="25"/>
  <c r="H406" i="25"/>
  <c r="H407" i="25"/>
  <c r="H408" i="25"/>
  <c r="H409" i="25"/>
  <c r="H410" i="25"/>
  <c r="H411" i="25"/>
  <c r="H412" i="25"/>
  <c r="H413" i="25"/>
  <c r="H414" i="25"/>
  <c r="H415" i="25"/>
  <c r="H416" i="25"/>
  <c r="H417" i="25"/>
  <c r="H418" i="25"/>
  <c r="H419" i="25"/>
  <c r="H420" i="25"/>
  <c r="H421" i="25"/>
  <c r="H422" i="25"/>
  <c r="H423" i="25"/>
  <c r="H424" i="25"/>
  <c r="H425" i="25"/>
  <c r="H426" i="25"/>
  <c r="H427" i="25"/>
  <c r="H428" i="25"/>
  <c r="H429" i="25"/>
  <c r="H430" i="25"/>
  <c r="H431" i="25"/>
  <c r="H432" i="25"/>
  <c r="H433" i="25"/>
  <c r="H434" i="25"/>
  <c r="H435" i="25"/>
  <c r="H436" i="25"/>
  <c r="H437" i="25"/>
  <c r="H438" i="25"/>
  <c r="H439" i="25"/>
  <c r="H440" i="25"/>
  <c r="H441" i="25"/>
  <c r="H442" i="25"/>
  <c r="H443" i="25"/>
  <c r="H444" i="25"/>
  <c r="H445" i="25"/>
  <c r="H446" i="25"/>
  <c r="H447" i="25"/>
  <c r="H448" i="25"/>
  <c r="H449" i="25"/>
  <c r="H450" i="25"/>
  <c r="H451" i="25"/>
  <c r="H452" i="25"/>
  <c r="H453" i="25"/>
  <c r="H454" i="25"/>
  <c r="H455" i="25"/>
  <c r="H456" i="25"/>
  <c r="H457" i="25"/>
  <c r="H458" i="25"/>
  <c r="H459" i="25"/>
  <c r="H460" i="25"/>
  <c r="H461" i="25"/>
  <c r="H462" i="25"/>
  <c r="H463" i="25"/>
  <c r="H464" i="25"/>
  <c r="H465" i="25"/>
  <c r="H466" i="25"/>
  <c r="H467" i="25"/>
  <c r="H468" i="25"/>
  <c r="H469" i="25"/>
  <c r="H470" i="25"/>
  <c r="H471" i="25"/>
  <c r="H472" i="25"/>
  <c r="H473" i="25"/>
  <c r="H474" i="25"/>
  <c r="H475" i="25"/>
  <c r="H476" i="25"/>
  <c r="H477" i="25"/>
  <c r="H478" i="25"/>
  <c r="H479" i="25"/>
  <c r="H480" i="25"/>
  <c r="H481" i="25"/>
  <c r="H482" i="25"/>
  <c r="H483" i="25"/>
  <c r="H484" i="25"/>
  <c r="H485" i="25"/>
  <c r="H486" i="25"/>
  <c r="H487" i="25"/>
  <c r="H488" i="25"/>
  <c r="H489" i="25"/>
  <c r="H490" i="25"/>
  <c r="H491" i="25"/>
  <c r="H492" i="25"/>
  <c r="H493" i="25"/>
  <c r="H494" i="25"/>
  <c r="H495" i="25"/>
  <c r="H496" i="25"/>
  <c r="H497" i="25"/>
  <c r="H498" i="25"/>
  <c r="H499" i="25"/>
  <c r="H500" i="25"/>
  <c r="H501" i="25"/>
  <c r="H502" i="25"/>
  <c r="H503" i="25"/>
  <c r="H504" i="25"/>
  <c r="H505" i="25"/>
  <c r="H506" i="25"/>
  <c r="H507" i="25"/>
  <c r="H508" i="25"/>
  <c r="H509" i="25"/>
  <c r="H510" i="25"/>
  <c r="H511" i="25"/>
  <c r="H512" i="25"/>
  <c r="H513" i="25"/>
  <c r="H514" i="25"/>
  <c r="H515" i="25"/>
  <c r="H516" i="25"/>
  <c r="H517" i="25"/>
  <c r="H518" i="25"/>
  <c r="H519" i="25"/>
  <c r="H520" i="25"/>
  <c r="H521" i="25"/>
  <c r="H522" i="25"/>
  <c r="H523" i="25"/>
  <c r="H524" i="25"/>
  <c r="H525" i="25"/>
  <c r="H526" i="25"/>
  <c r="H527" i="25"/>
  <c r="H528" i="25"/>
  <c r="H529" i="25"/>
  <c r="H530" i="25"/>
  <c r="H531" i="25"/>
  <c r="H532" i="25"/>
  <c r="H533" i="25"/>
  <c r="H534" i="25"/>
  <c r="H535" i="25"/>
  <c r="H536" i="25"/>
  <c r="H537" i="25"/>
  <c r="H538" i="25"/>
  <c r="H539" i="25"/>
  <c r="H540" i="25"/>
  <c r="H541" i="25"/>
  <c r="H542" i="25"/>
  <c r="H543" i="25"/>
  <c r="H544" i="25"/>
  <c r="H545" i="25"/>
  <c r="H546" i="25"/>
  <c r="H547" i="25"/>
  <c r="H548" i="25"/>
  <c r="H549" i="25"/>
  <c r="H550" i="25"/>
  <c r="H551" i="25"/>
  <c r="H552" i="25"/>
  <c r="H553" i="25"/>
  <c r="H554" i="25"/>
  <c r="H555" i="25"/>
  <c r="H556" i="25"/>
  <c r="H557" i="25"/>
  <c r="H558" i="25"/>
  <c r="H559" i="25"/>
  <c r="H560" i="25"/>
  <c r="H561" i="25"/>
  <c r="H562" i="25"/>
  <c r="H563" i="25"/>
  <c r="H564" i="25"/>
  <c r="H565" i="25"/>
  <c r="H566" i="25"/>
  <c r="H567" i="25"/>
  <c r="H568" i="25"/>
  <c r="H569" i="25"/>
  <c r="H570" i="25"/>
  <c r="H571" i="25"/>
  <c r="H572" i="25"/>
  <c r="H573" i="25"/>
  <c r="H574" i="25"/>
  <c r="H575" i="25"/>
  <c r="H576" i="25"/>
  <c r="H577" i="25"/>
  <c r="H578" i="25"/>
  <c r="H579" i="25"/>
  <c r="H580" i="25"/>
  <c r="H581" i="25"/>
  <c r="H582" i="25"/>
  <c r="H583" i="25"/>
  <c r="H584" i="25"/>
  <c r="H585" i="25"/>
  <c r="H586" i="25"/>
  <c r="H587" i="25"/>
  <c r="H588" i="25"/>
  <c r="H589" i="25"/>
  <c r="H590" i="25"/>
  <c r="H591" i="25"/>
  <c r="H592" i="25"/>
  <c r="H593" i="25"/>
  <c r="H594" i="25"/>
  <c r="H595" i="25"/>
  <c r="H596" i="25"/>
  <c r="H597" i="25"/>
  <c r="H598" i="25"/>
  <c r="H599" i="25"/>
  <c r="H600" i="25"/>
  <c r="H601" i="25"/>
  <c r="H602" i="25"/>
  <c r="H603" i="25"/>
  <c r="H604" i="25"/>
  <c r="H605" i="25"/>
  <c r="H606" i="25"/>
  <c r="H607" i="25"/>
  <c r="H608" i="25"/>
  <c r="H609" i="25"/>
  <c r="H610" i="25"/>
  <c r="H611" i="25"/>
  <c r="H612" i="25"/>
  <c r="H613" i="25"/>
  <c r="H614" i="25"/>
  <c r="H615" i="25"/>
  <c r="H616" i="25"/>
  <c r="H617" i="25"/>
  <c r="H618" i="25"/>
  <c r="H619" i="25"/>
  <c r="H620" i="25"/>
  <c r="H621" i="25"/>
  <c r="H622" i="25"/>
  <c r="H623" i="25"/>
  <c r="H624" i="25"/>
  <c r="H625" i="25"/>
  <c r="H626" i="25"/>
  <c r="H627" i="25"/>
  <c r="H628" i="25"/>
  <c r="H629" i="25"/>
  <c r="H630" i="25"/>
  <c r="H631" i="25"/>
  <c r="H632" i="25"/>
  <c r="H633" i="25"/>
  <c r="H634" i="25"/>
  <c r="H635" i="25"/>
  <c r="H636" i="25"/>
  <c r="H637" i="25"/>
  <c r="H638" i="25"/>
  <c r="H639" i="25"/>
  <c r="H640" i="25"/>
  <c r="H641" i="25"/>
  <c r="H642" i="25"/>
  <c r="H643" i="25"/>
  <c r="H644" i="25"/>
  <c r="H645" i="25"/>
  <c r="H646" i="25"/>
  <c r="H647" i="25"/>
  <c r="H648" i="25"/>
  <c r="H649" i="25"/>
  <c r="H650" i="25"/>
  <c r="H651" i="25"/>
  <c r="H652" i="25"/>
  <c r="H653" i="25"/>
  <c r="H654" i="25"/>
  <c r="H655" i="25"/>
  <c r="H656" i="25"/>
  <c r="H658" i="25"/>
  <c r="H659" i="25"/>
  <c r="H660" i="25"/>
  <c r="H661" i="25"/>
  <c r="H662" i="25"/>
  <c r="H663" i="25"/>
  <c r="H664" i="25"/>
  <c r="H665" i="25"/>
  <c r="H666" i="25"/>
  <c r="H667" i="25"/>
  <c r="H668" i="25"/>
  <c r="H669" i="25"/>
  <c r="H670" i="25"/>
  <c r="H671" i="25"/>
  <c r="H672" i="25"/>
  <c r="H673" i="25"/>
  <c r="H674" i="25"/>
  <c r="H675" i="25"/>
  <c r="H676" i="25"/>
  <c r="H677" i="25"/>
  <c r="H678" i="25"/>
  <c r="H679" i="25"/>
  <c r="H680" i="25"/>
  <c r="H681" i="25"/>
  <c r="H682" i="25"/>
  <c r="H683" i="25"/>
  <c r="H684" i="25"/>
  <c r="H685" i="25"/>
  <c r="H686" i="25"/>
  <c r="H687" i="25"/>
  <c r="H688" i="25"/>
  <c r="H689" i="25"/>
  <c r="H690" i="25"/>
  <c r="H691" i="25"/>
  <c r="H692" i="25"/>
  <c r="H693" i="25"/>
  <c r="H694" i="25"/>
  <c r="H695" i="25"/>
  <c r="H696" i="25"/>
  <c r="H697" i="25"/>
  <c r="H698" i="25"/>
  <c r="H699" i="25"/>
  <c r="H700" i="25"/>
  <c r="H701" i="25"/>
  <c r="H702" i="25"/>
  <c r="H703" i="25"/>
  <c r="H704" i="25"/>
  <c r="H705" i="25"/>
  <c r="H706" i="25"/>
  <c r="H707" i="25"/>
  <c r="H708" i="25"/>
  <c r="H709" i="25"/>
  <c r="H710" i="25"/>
  <c r="H711" i="25"/>
  <c r="H712" i="25"/>
  <c r="H713" i="25"/>
  <c r="H714" i="25"/>
  <c r="H715" i="25"/>
  <c r="H716" i="25"/>
  <c r="H717" i="25"/>
  <c r="H718" i="25"/>
  <c r="H719" i="25"/>
  <c r="H720" i="25"/>
  <c r="H721" i="25"/>
  <c r="H722" i="25"/>
  <c r="H723" i="25"/>
  <c r="H724" i="25"/>
  <c r="H725" i="25"/>
  <c r="H726" i="25"/>
  <c r="H727" i="25"/>
  <c r="H728" i="25"/>
  <c r="H729" i="25"/>
  <c r="H730" i="25"/>
  <c r="H731" i="25"/>
  <c r="H732" i="25"/>
  <c r="H733" i="25"/>
  <c r="H734" i="25"/>
  <c r="H735" i="25"/>
  <c r="H736" i="25"/>
  <c r="H737" i="25"/>
  <c r="H738" i="25"/>
  <c r="H739" i="25"/>
  <c r="H740" i="25"/>
  <c r="H741" i="25"/>
  <c r="H742" i="25"/>
  <c r="H743" i="25"/>
  <c r="H744" i="25"/>
  <c r="H745" i="25"/>
  <c r="H746" i="25"/>
  <c r="H747" i="25"/>
  <c r="H748" i="25"/>
  <c r="H749" i="25"/>
  <c r="H750" i="25"/>
  <c r="H751" i="25"/>
  <c r="H752" i="25"/>
  <c r="H753" i="25"/>
  <c r="H754" i="25"/>
  <c r="H755" i="25"/>
  <c r="H756" i="25"/>
  <c r="H757" i="25"/>
  <c r="H758" i="25"/>
  <c r="H759" i="25"/>
  <c r="H760" i="25"/>
  <c r="H761" i="25"/>
  <c r="H762" i="25"/>
  <c r="H763" i="25"/>
  <c r="H764" i="25"/>
  <c r="H765" i="25"/>
  <c r="H766" i="25"/>
  <c r="H767" i="25"/>
  <c r="H768" i="25"/>
  <c r="H769" i="25"/>
  <c r="H770" i="25"/>
  <c r="H771" i="25"/>
  <c r="H772" i="25"/>
  <c r="H773" i="25"/>
  <c r="H778" i="25"/>
  <c r="H779" i="25"/>
  <c r="H780" i="25"/>
  <c r="H781" i="25"/>
  <c r="H782" i="25"/>
  <c r="H783" i="25"/>
  <c r="H784" i="25"/>
  <c r="H785" i="25"/>
  <c r="H786" i="25"/>
  <c r="H787" i="25"/>
  <c r="H788" i="25"/>
  <c r="H789" i="25"/>
  <c r="H790" i="25"/>
  <c r="H791" i="25"/>
  <c r="H792" i="25"/>
  <c r="H793" i="25"/>
  <c r="H794" i="25"/>
  <c r="H795" i="25"/>
  <c r="H796" i="25"/>
  <c r="H797" i="25"/>
  <c r="H798" i="25"/>
  <c r="H799" i="25"/>
  <c r="H800" i="25"/>
  <c r="H801" i="25"/>
  <c r="H802" i="25"/>
  <c r="H803" i="25"/>
  <c r="H804" i="25"/>
  <c r="H805" i="25"/>
  <c r="H806" i="25"/>
  <c r="H807" i="25"/>
  <c r="H808" i="25"/>
  <c r="H809" i="25"/>
  <c r="H810" i="25"/>
  <c r="H811" i="25"/>
  <c r="H812" i="25"/>
  <c r="H813" i="25"/>
  <c r="H814" i="25"/>
  <c r="H815" i="25"/>
  <c r="H816" i="25"/>
  <c r="H817" i="25"/>
  <c r="H818" i="25"/>
  <c r="H819" i="25"/>
  <c r="H820" i="25"/>
  <c r="H821" i="25"/>
  <c r="H822" i="25"/>
  <c r="H823" i="25"/>
  <c r="H824" i="25"/>
  <c r="H825" i="25"/>
  <c r="H826" i="25"/>
  <c r="H827" i="25"/>
  <c r="H828" i="25"/>
  <c r="H829" i="25"/>
  <c r="H830" i="25"/>
  <c r="H831" i="25"/>
  <c r="H832" i="25"/>
  <c r="H833" i="25"/>
  <c r="H834" i="25"/>
  <c r="H835" i="25"/>
  <c r="H836" i="25"/>
  <c r="H837" i="25"/>
  <c r="H838" i="25"/>
  <c r="H839" i="25"/>
  <c r="H840" i="25"/>
  <c r="H841" i="25"/>
  <c r="H842" i="25"/>
  <c r="H843" i="25"/>
  <c r="H844" i="25"/>
  <c r="H845" i="25"/>
  <c r="H846" i="25"/>
  <c r="H847" i="25"/>
  <c r="H848" i="25"/>
  <c r="H849" i="25"/>
  <c r="H850" i="25"/>
  <c r="H851" i="25"/>
  <c r="H852" i="25"/>
  <c r="H853" i="25"/>
  <c r="H854" i="25"/>
  <c r="H855" i="25"/>
  <c r="H856" i="25"/>
  <c r="H857" i="25"/>
  <c r="H858" i="25"/>
  <c r="H859" i="25"/>
  <c r="H860" i="25"/>
  <c r="H861" i="25"/>
  <c r="H862" i="25"/>
  <c r="H863" i="25"/>
  <c r="H864" i="25"/>
  <c r="H865" i="25"/>
  <c r="H866" i="25"/>
  <c r="H867" i="25"/>
  <c r="H868" i="25"/>
  <c r="H869" i="25"/>
  <c r="H870" i="25"/>
  <c r="H871" i="25"/>
  <c r="H872" i="25"/>
  <c r="H873" i="25"/>
  <c r="H874" i="25"/>
  <c r="H875" i="25"/>
  <c r="H876" i="25"/>
  <c r="H877" i="25"/>
  <c r="H878" i="25"/>
  <c r="H879" i="25"/>
  <c r="H880" i="25"/>
  <c r="H881" i="25"/>
  <c r="H882" i="25"/>
  <c r="H883" i="25"/>
  <c r="H884" i="25"/>
  <c r="H885" i="25"/>
  <c r="H886" i="25"/>
  <c r="H887" i="25"/>
  <c r="H888" i="25"/>
  <c r="H889" i="25"/>
  <c r="H890" i="25"/>
  <c r="H891" i="25"/>
  <c r="H892" i="25"/>
  <c r="H893" i="25"/>
  <c r="H894" i="25"/>
  <c r="H895" i="25"/>
  <c r="H896" i="25"/>
  <c r="H897" i="25"/>
  <c r="H898" i="25"/>
  <c r="H899" i="25"/>
  <c r="H900" i="25"/>
  <c r="H901" i="25"/>
  <c r="H902" i="25"/>
  <c r="H903" i="25"/>
  <c r="H904" i="25"/>
  <c r="H905" i="25"/>
  <c r="H906" i="25"/>
  <c r="H907" i="25"/>
  <c r="H908" i="25"/>
  <c r="H909" i="25"/>
  <c r="H910" i="25"/>
  <c r="H911" i="25"/>
  <c r="H912" i="25"/>
  <c r="H913" i="25"/>
  <c r="H914" i="25"/>
  <c r="H915" i="25"/>
  <c r="H916" i="25"/>
  <c r="H917" i="25"/>
  <c r="H918" i="25"/>
  <c r="H919" i="25"/>
  <c r="H920" i="25"/>
  <c r="H921" i="25"/>
  <c r="H922" i="25"/>
  <c r="H923" i="25"/>
  <c r="H924" i="25"/>
  <c r="H925" i="25"/>
  <c r="H926" i="25"/>
  <c r="H927" i="25"/>
  <c r="H928" i="25"/>
  <c r="H929" i="25"/>
  <c r="H930" i="25"/>
  <c r="H931" i="25"/>
  <c r="H932" i="25"/>
  <c r="H933" i="25"/>
  <c r="H934" i="25"/>
  <c r="H935" i="25"/>
  <c r="H936" i="25"/>
  <c r="H937" i="25"/>
  <c r="H938" i="25"/>
  <c r="H939" i="25"/>
  <c r="H940" i="25"/>
  <c r="H941" i="25"/>
  <c r="H942" i="25"/>
  <c r="H943" i="25"/>
  <c r="H944" i="25"/>
  <c r="H945" i="25"/>
  <c r="H946" i="25"/>
  <c r="H947" i="25"/>
  <c r="H948" i="25"/>
  <c r="H949" i="25"/>
  <c r="H950" i="25"/>
  <c r="H951" i="25"/>
  <c r="H952" i="25"/>
  <c r="H953" i="25"/>
  <c r="H954" i="25"/>
  <c r="H955" i="25"/>
  <c r="H956" i="25"/>
  <c r="H957" i="25"/>
  <c r="H958" i="25"/>
  <c r="H959" i="25"/>
  <c r="H960" i="25"/>
  <c r="H961" i="25"/>
  <c r="H962" i="25"/>
  <c r="H963" i="25"/>
  <c r="H964" i="25"/>
  <c r="H965" i="25"/>
  <c r="H966" i="25"/>
  <c r="H967" i="25"/>
  <c r="H968" i="25"/>
  <c r="H969" i="25"/>
  <c r="H970" i="25"/>
  <c r="H971" i="25"/>
  <c r="H972" i="25"/>
  <c r="H973" i="25"/>
  <c r="H974" i="25"/>
  <c r="H975" i="25"/>
  <c r="H976" i="25"/>
  <c r="H977" i="25"/>
  <c r="H978" i="25"/>
  <c r="H979" i="25"/>
  <c r="H980" i="25"/>
  <c r="H981" i="25"/>
  <c r="H982" i="25"/>
  <c r="H983" i="25"/>
  <c r="H984" i="25"/>
  <c r="H985" i="25"/>
  <c r="H986" i="25"/>
  <c r="H987" i="25"/>
  <c r="H988" i="25"/>
  <c r="H989" i="25"/>
  <c r="H990" i="25"/>
  <c r="H991" i="25"/>
  <c r="H992" i="25"/>
  <c r="H993" i="25"/>
  <c r="H994" i="25"/>
  <c r="H995" i="25"/>
  <c r="H996" i="25"/>
  <c r="H997" i="25"/>
  <c r="H998" i="25"/>
  <c r="H999" i="25"/>
  <c r="H1000" i="25"/>
  <c r="H1001" i="25"/>
  <c r="H1002" i="25"/>
  <c r="H1003" i="25"/>
  <c r="H1004" i="25"/>
  <c r="H1005" i="25"/>
  <c r="H1006" i="25"/>
  <c r="H1007" i="25"/>
  <c r="H1008" i="25"/>
  <c r="H1009" i="25"/>
  <c r="H1010" i="25"/>
  <c r="H1011" i="25"/>
  <c r="H1012" i="25"/>
  <c r="H1013" i="25"/>
  <c r="H1014" i="25"/>
  <c r="H1015" i="25"/>
  <c r="H1016" i="25"/>
  <c r="H1017" i="25"/>
  <c r="H1018" i="25"/>
  <c r="H1019" i="25"/>
  <c r="H1020" i="25"/>
  <c r="H1021" i="25"/>
  <c r="H1022" i="25"/>
  <c r="H1023" i="25"/>
  <c r="H1024" i="25"/>
  <c r="H1025" i="25"/>
  <c r="H1026" i="25"/>
  <c r="H1027" i="25"/>
  <c r="H1028" i="25"/>
  <c r="H1029" i="25"/>
  <c r="H1030" i="25"/>
  <c r="H1031" i="25"/>
  <c r="H1032" i="25"/>
  <c r="H1033" i="25"/>
  <c r="H1034" i="25"/>
  <c r="H1035" i="25"/>
  <c r="H1036" i="25"/>
  <c r="H1037" i="25"/>
  <c r="H1038" i="25"/>
  <c r="H1039" i="25"/>
  <c r="H1040" i="25"/>
  <c r="H1041" i="25"/>
  <c r="H1042" i="25"/>
  <c r="H1043" i="25"/>
  <c r="H1044" i="25"/>
  <c r="H1045" i="25"/>
  <c r="H1046" i="25"/>
  <c r="H1047" i="25"/>
  <c r="H1048" i="25"/>
  <c r="H1049" i="25"/>
  <c r="H1050" i="25"/>
  <c r="H1051" i="25"/>
  <c r="H1052" i="25"/>
  <c r="H1053" i="25"/>
  <c r="H1054" i="25"/>
  <c r="H1055" i="25"/>
  <c r="H1056" i="25"/>
  <c r="H1057" i="25"/>
  <c r="H1058" i="25"/>
  <c r="H1059" i="25"/>
  <c r="H1060" i="25"/>
  <c r="H1061" i="25"/>
  <c r="H1062" i="25"/>
  <c r="H1063" i="25"/>
  <c r="H1064" i="25"/>
  <c r="H1065" i="25"/>
  <c r="H1066" i="25"/>
  <c r="H1067" i="25"/>
  <c r="H1068" i="25"/>
  <c r="H1069" i="25"/>
  <c r="H1070" i="25"/>
  <c r="H1071" i="25"/>
  <c r="H1072" i="25"/>
  <c r="H1073" i="25"/>
  <c r="H1074" i="25"/>
  <c r="H1075" i="25"/>
  <c r="H1076" i="25"/>
  <c r="H1077" i="25"/>
  <c r="H1078" i="25"/>
  <c r="H1079" i="25"/>
  <c r="H1080" i="25"/>
  <c r="H1081" i="25"/>
  <c r="H1082" i="25"/>
  <c r="H1083" i="25"/>
  <c r="H1084" i="25"/>
  <c r="H1085" i="25"/>
  <c r="H1086" i="25"/>
  <c r="H1087" i="25"/>
  <c r="H1088" i="25"/>
  <c r="H1089" i="25"/>
  <c r="H1090" i="25"/>
  <c r="H1091" i="25"/>
  <c r="H1092" i="25"/>
  <c r="H1093" i="25"/>
  <c r="H1094" i="25"/>
  <c r="H1095" i="25"/>
  <c r="H1096" i="25"/>
  <c r="H1097" i="25"/>
  <c r="H1098" i="25"/>
  <c r="H1099" i="25"/>
  <c r="H1100" i="25"/>
  <c r="H1101" i="25"/>
  <c r="H1102" i="25"/>
  <c r="H1103" i="25"/>
  <c r="H1104" i="25"/>
  <c r="H1105" i="25"/>
  <c r="H1106" i="25"/>
  <c r="H1107" i="25"/>
  <c r="H1108" i="25"/>
  <c r="H1109" i="25"/>
  <c r="H1110" i="25"/>
  <c r="H1111" i="25"/>
  <c r="H1112" i="25"/>
  <c r="H1113" i="25"/>
  <c r="H1114" i="25"/>
  <c r="H1115" i="25"/>
  <c r="H1116" i="25"/>
  <c r="H1117" i="25"/>
  <c r="H1118" i="25"/>
  <c r="H1119" i="25"/>
  <c r="H1120" i="25"/>
  <c r="H1121" i="25"/>
  <c r="H1122" i="25"/>
  <c r="H1123" i="25"/>
  <c r="H1124" i="25"/>
  <c r="H1125" i="25"/>
  <c r="H1126" i="25"/>
  <c r="H1127" i="25"/>
  <c r="H1128" i="25"/>
  <c r="H1129" i="25"/>
  <c r="H1130" i="25"/>
  <c r="H1131" i="25"/>
  <c r="H1132" i="25"/>
  <c r="H1133" i="25"/>
  <c r="H1134" i="25"/>
  <c r="H1135" i="25"/>
  <c r="H1136" i="25"/>
  <c r="H1137" i="25"/>
  <c r="H1138" i="25"/>
  <c r="H1139" i="25"/>
  <c r="H1140" i="25"/>
  <c r="H1141" i="25"/>
  <c r="H1142" i="25"/>
  <c r="H1143" i="25"/>
  <c r="H1144" i="25"/>
  <c r="H1145" i="25"/>
  <c r="H1146" i="25"/>
  <c r="H1147" i="25"/>
  <c r="H1148" i="25"/>
  <c r="H1149" i="25"/>
  <c r="H1150" i="25"/>
  <c r="H1151" i="25"/>
  <c r="H1152" i="25"/>
  <c r="H1153" i="25"/>
  <c r="H1154" i="25"/>
  <c r="H1155" i="25"/>
  <c r="H1156" i="25"/>
  <c r="H1157" i="25"/>
  <c r="H1158" i="25"/>
  <c r="H1159" i="25"/>
  <c r="H1160" i="25"/>
  <c r="H1161" i="25"/>
  <c r="H1162" i="25"/>
  <c r="H1163" i="25"/>
  <c r="H1164" i="25"/>
  <c r="H1165" i="25"/>
  <c r="H1166" i="25"/>
  <c r="H1167" i="25"/>
  <c r="H1168" i="25"/>
  <c r="H1169" i="25"/>
  <c r="H1170" i="25"/>
  <c r="H1171" i="25"/>
  <c r="H1172" i="25"/>
  <c r="H1173" i="25"/>
  <c r="H1174" i="25"/>
  <c r="H1175" i="25"/>
  <c r="H1176" i="25"/>
  <c r="H1177" i="25"/>
  <c r="H1178" i="25"/>
  <c r="H1179" i="25"/>
  <c r="H1180" i="25"/>
  <c r="H1181" i="25"/>
  <c r="H1182" i="25"/>
  <c r="H1183" i="25"/>
  <c r="H1184" i="25"/>
  <c r="H1185" i="25"/>
  <c r="H1186" i="25"/>
  <c r="H1187" i="25"/>
  <c r="H1188" i="25"/>
  <c r="H1189" i="25"/>
  <c r="H1190" i="25"/>
  <c r="H1191" i="25"/>
  <c r="H1192" i="25"/>
  <c r="H1193" i="25"/>
  <c r="H1194" i="25"/>
  <c r="H1195" i="25"/>
  <c r="H1196" i="25"/>
  <c r="H1197" i="25"/>
  <c r="H1198" i="25"/>
  <c r="H1199" i="25"/>
  <c r="H1200" i="25"/>
  <c r="H1201" i="25"/>
  <c r="H1202" i="25"/>
  <c r="H1203" i="25"/>
  <c r="H1204" i="25"/>
  <c r="H1205" i="25"/>
  <c r="H1206" i="25"/>
  <c r="H1207" i="25"/>
  <c r="H1208" i="25"/>
  <c r="H1209" i="25"/>
  <c r="H1210" i="25"/>
  <c r="H1211" i="25"/>
  <c r="H1212" i="25"/>
  <c r="H1213" i="25"/>
  <c r="H1214" i="25"/>
  <c r="H1215" i="25"/>
  <c r="H1216" i="25"/>
  <c r="H1217" i="25"/>
  <c r="H1218" i="25"/>
  <c r="H1219" i="25"/>
  <c r="H1220" i="25"/>
  <c r="H1221" i="25"/>
  <c r="H1222" i="25"/>
  <c r="H1223" i="25"/>
  <c r="H1224" i="25"/>
  <c r="H1225" i="25"/>
  <c r="H1226" i="25"/>
  <c r="H1227" i="25"/>
  <c r="H1228" i="25"/>
  <c r="H1229" i="25"/>
  <c r="H1230" i="25"/>
  <c r="H1231" i="25"/>
  <c r="H1232" i="25"/>
  <c r="H1233" i="25"/>
  <c r="H1234" i="25"/>
  <c r="H1235" i="25"/>
  <c r="H1236" i="25"/>
  <c r="H1237" i="25"/>
  <c r="H1238" i="25"/>
  <c r="H1239" i="25"/>
  <c r="H1240" i="25"/>
  <c r="H1241" i="25"/>
  <c r="H1242" i="25"/>
  <c r="H1243" i="25"/>
  <c r="H1244" i="25"/>
  <c r="H1245" i="25"/>
  <c r="H1246" i="25"/>
  <c r="H1247" i="25"/>
  <c r="H1248" i="25"/>
  <c r="H1249" i="25"/>
  <c r="H1250" i="25"/>
  <c r="H1252" i="25"/>
  <c r="H1253" i="25"/>
  <c r="H1254" i="25"/>
  <c r="H1255" i="25"/>
  <c r="H1256" i="25"/>
  <c r="H1257" i="25"/>
  <c r="H1258" i="25"/>
  <c r="H1259" i="25"/>
  <c r="H1260" i="25"/>
  <c r="H1261" i="25"/>
  <c r="H1262" i="25"/>
  <c r="H1263" i="25"/>
  <c r="H1264" i="25"/>
  <c r="H1265" i="25"/>
  <c r="H1266" i="25"/>
  <c r="H1267" i="25"/>
  <c r="H1268" i="25"/>
  <c r="H1269" i="25"/>
  <c r="H1270" i="25"/>
  <c r="H1271" i="25"/>
  <c r="H1272" i="25"/>
  <c r="H1273" i="25"/>
  <c r="H1274" i="25"/>
  <c r="H1275" i="25"/>
  <c r="H1276" i="25"/>
  <c r="H1277" i="25"/>
  <c r="H1278" i="25"/>
  <c r="H1279" i="25"/>
  <c r="H1280" i="25"/>
  <c r="H1281" i="25"/>
  <c r="H1282" i="25"/>
  <c r="H1283" i="25"/>
  <c r="H1284" i="25"/>
  <c r="H1285" i="25"/>
  <c r="H1286" i="25"/>
  <c r="H1287" i="25"/>
  <c r="H1288" i="25"/>
  <c r="H1289" i="25"/>
  <c r="H1290" i="25"/>
  <c r="H1291" i="25"/>
  <c r="H1292" i="25"/>
  <c r="H1293" i="25"/>
  <c r="H1294" i="25"/>
  <c r="H1295" i="25"/>
  <c r="H1296" i="25"/>
  <c r="H1297" i="25"/>
  <c r="H1298" i="25"/>
  <c r="H1299" i="25"/>
  <c r="H1300" i="25"/>
  <c r="H1301" i="25"/>
  <c r="H1302" i="25"/>
  <c r="H1303" i="25"/>
  <c r="H1304" i="25"/>
  <c r="H1305" i="25"/>
  <c r="H1306" i="25"/>
  <c r="H1307" i="25"/>
  <c r="H1308" i="25"/>
  <c r="H1309" i="25"/>
  <c r="H1310" i="25"/>
  <c r="H1311" i="25"/>
  <c r="H1312" i="25"/>
  <c r="H1313" i="25"/>
  <c r="H1314" i="25"/>
  <c r="H1315" i="25"/>
  <c r="H1316" i="25"/>
  <c r="H1317" i="25"/>
  <c r="H1318" i="25"/>
  <c r="H1319" i="25"/>
  <c r="H1320" i="25"/>
  <c r="H1321" i="25"/>
  <c r="H1322" i="25"/>
  <c r="H1323" i="25"/>
  <c r="H1324" i="25"/>
  <c r="H1326" i="25"/>
  <c r="H1327" i="25"/>
  <c r="H1328" i="25"/>
  <c r="H1329" i="25"/>
  <c r="H1330" i="25"/>
  <c r="H1331" i="25"/>
  <c r="H1332" i="25"/>
  <c r="H1333" i="25"/>
  <c r="H1334" i="25"/>
  <c r="H1335" i="25"/>
  <c r="H1336" i="25"/>
  <c r="H1337" i="25"/>
  <c r="H1338" i="25"/>
  <c r="H1339" i="25"/>
  <c r="H1340" i="25"/>
  <c r="H1341" i="25"/>
  <c r="H1342" i="25"/>
  <c r="H1343" i="25"/>
  <c r="H1344" i="25"/>
  <c r="H1345" i="25"/>
  <c r="H1346" i="25"/>
  <c r="H1347" i="25"/>
  <c r="H1348" i="25"/>
  <c r="H1449" i="25"/>
  <c r="H1450" i="25"/>
  <c r="H1451" i="25"/>
  <c r="H1452" i="25"/>
  <c r="H1453" i="25"/>
  <c r="H1454" i="25"/>
  <c r="H1455" i="25"/>
  <c r="H1456" i="25"/>
  <c r="H1457" i="25"/>
  <c r="H1458" i="25"/>
  <c r="H1459" i="25"/>
  <c r="H1460" i="25"/>
  <c r="H1461" i="25"/>
  <c r="H1462" i="25"/>
  <c r="H1463" i="25"/>
  <c r="H1464" i="25"/>
  <c r="H1465" i="25"/>
  <c r="H1466" i="25"/>
  <c r="H1467" i="25"/>
  <c r="H1468" i="25"/>
  <c r="H1469" i="25"/>
  <c r="H1470" i="25"/>
  <c r="H1471" i="25"/>
  <c r="H1472" i="25"/>
  <c r="H1473" i="25"/>
  <c r="H1474" i="25"/>
  <c r="H1475" i="25"/>
  <c r="H1476" i="25"/>
  <c r="H1477" i="25"/>
  <c r="H1478" i="25"/>
  <c r="H1479" i="25"/>
  <c r="H1480" i="25"/>
  <c r="H1481" i="25"/>
  <c r="H1482" i="25"/>
  <c r="H1483" i="25"/>
  <c r="H1484" i="25"/>
  <c r="H1485" i="25"/>
  <c r="H1486" i="25"/>
  <c r="H1487" i="25"/>
  <c r="H1488" i="25"/>
  <c r="H1489" i="25"/>
  <c r="H1490" i="25"/>
  <c r="H1491" i="25"/>
  <c r="H1492" i="25"/>
  <c r="H1494" i="25"/>
  <c r="H1495" i="25"/>
  <c r="H1496" i="25"/>
  <c r="H1497" i="25"/>
  <c r="H1498" i="25"/>
  <c r="H1499" i="25"/>
  <c r="H1500" i="25"/>
  <c r="H1501" i="25"/>
  <c r="H1502" i="25"/>
  <c r="H1503" i="25"/>
  <c r="H1504" i="25"/>
  <c r="B1488" i="25"/>
  <c r="B1489" i="25"/>
  <c r="B1490" i="25"/>
  <c r="B1491" i="25"/>
  <c r="B1492" i="25"/>
  <c r="B1502" i="25"/>
  <c r="B1457" i="25"/>
  <c r="B1458" i="25"/>
  <c r="B1459" i="25"/>
  <c r="B1460" i="25"/>
  <c r="B1461" i="25"/>
  <c r="B1462" i="25"/>
  <c r="B1463" i="25"/>
  <c r="B1464" i="25"/>
  <c r="B1465" i="25"/>
  <c r="B1466" i="25"/>
  <c r="B1467" i="25"/>
  <c r="B1468" i="25"/>
  <c r="B1469" i="25"/>
  <c r="B1470" i="25"/>
  <c r="B1471" i="25"/>
  <c r="B1472" i="25"/>
  <c r="B1473" i="25"/>
  <c r="B1474" i="25"/>
  <c r="B1475" i="25"/>
  <c r="B1476" i="25"/>
  <c r="B1477" i="25"/>
  <c r="B1478" i="25"/>
  <c r="B1479" i="25"/>
  <c r="B1480" i="25"/>
  <c r="B1481" i="25"/>
  <c r="B1482" i="25"/>
  <c r="B1483" i="25"/>
  <c r="B1484" i="25"/>
  <c r="B1485" i="25"/>
  <c r="B1486" i="25"/>
  <c r="B1487" i="25"/>
  <c r="B1343" i="25"/>
  <c r="B1344" i="25"/>
  <c r="B1345" i="25"/>
  <c r="B1346" i="25"/>
  <c r="B1347" i="25"/>
  <c r="B1348" i="25"/>
  <c r="B1349" i="25"/>
  <c r="B1350" i="25"/>
  <c r="B1351" i="25"/>
  <c r="B1352" i="25"/>
  <c r="B1353" i="25"/>
  <c r="B1354" i="25"/>
  <c r="B1355" i="25"/>
  <c r="B1356" i="25"/>
  <c r="B1357" i="25"/>
  <c r="B1358" i="25"/>
  <c r="B1359" i="25"/>
  <c r="B1360" i="25"/>
  <c r="B1361" i="25"/>
  <c r="B1362" i="25"/>
  <c r="B1363" i="25"/>
  <c r="B1364" i="25"/>
  <c r="B1365" i="25"/>
  <c r="B1366" i="25"/>
  <c r="B1367" i="25"/>
  <c r="B1368" i="25"/>
  <c r="B1369" i="25"/>
  <c r="B1370" i="25"/>
  <c r="B1371" i="25"/>
  <c r="B1372" i="25"/>
  <c r="B1373" i="25"/>
  <c r="B1374" i="25"/>
  <c r="B1375" i="25"/>
  <c r="B1376" i="25"/>
  <c r="B1377" i="25"/>
  <c r="B1378" i="25"/>
  <c r="B1379" i="25"/>
  <c r="B1380" i="25"/>
  <c r="B1381" i="25"/>
  <c r="B1382" i="25"/>
  <c r="B1383" i="25"/>
  <c r="B1384" i="25"/>
  <c r="B1385" i="25"/>
  <c r="B1386" i="25"/>
  <c r="B1387" i="25"/>
  <c r="B1388" i="25"/>
  <c r="B1389" i="25"/>
  <c r="B1390" i="25"/>
  <c r="B1391" i="25"/>
  <c r="B1392" i="25"/>
  <c r="B1393" i="25"/>
  <c r="B1394" i="25"/>
  <c r="B1395" i="25"/>
  <c r="B1396" i="25"/>
  <c r="B1397" i="25"/>
  <c r="B1398" i="25"/>
  <c r="B1399" i="25"/>
  <c r="B1400" i="25"/>
  <c r="B1401" i="25"/>
  <c r="B1402" i="25"/>
  <c r="B1403" i="25"/>
  <c r="B1404" i="25"/>
  <c r="B1405" i="25"/>
  <c r="B1406" i="25"/>
  <c r="B1407" i="25"/>
  <c r="B1408" i="25"/>
  <c r="B1409" i="25"/>
  <c r="B1410" i="25"/>
  <c r="B1411" i="25"/>
  <c r="B1412" i="25"/>
  <c r="B1413" i="25"/>
  <c r="B1414" i="25"/>
  <c r="B1415" i="25"/>
  <c r="B1416" i="25"/>
  <c r="B1417" i="25"/>
  <c r="B1418" i="25"/>
  <c r="B1419" i="25"/>
  <c r="B1420" i="25"/>
  <c r="B1421" i="25"/>
  <c r="B1422" i="25"/>
  <c r="B1423" i="25"/>
  <c r="B1424" i="25"/>
  <c r="B1425" i="25"/>
  <c r="B1426" i="25"/>
  <c r="B1427" i="25"/>
  <c r="B1428" i="25"/>
  <c r="B1429" i="25"/>
  <c r="B1430" i="25"/>
  <c r="B1431" i="25"/>
  <c r="B1432" i="25"/>
  <c r="B1433" i="25"/>
  <c r="B1434" i="25"/>
  <c r="B1435" i="25"/>
  <c r="B1436" i="25"/>
  <c r="B1437" i="25"/>
  <c r="B1438" i="25"/>
  <c r="B1439" i="25"/>
  <c r="B1440" i="25"/>
  <c r="B1441" i="25"/>
  <c r="B1442" i="25"/>
  <c r="B1443" i="25"/>
  <c r="B1444" i="25"/>
  <c r="B1445" i="25"/>
  <c r="B1446" i="25"/>
  <c r="B1447" i="25"/>
  <c r="B1448" i="25"/>
  <c r="B1335" i="25"/>
  <c r="B1336" i="25"/>
  <c r="B1337" i="25"/>
  <c r="B1338" i="25"/>
  <c r="B1339" i="25"/>
  <c r="B1340" i="25"/>
  <c r="B1341" i="25"/>
  <c r="B1342" i="25"/>
  <c r="B1449" i="25"/>
  <c r="B1450" i="25"/>
  <c r="B1451" i="25"/>
  <c r="B1452" i="25"/>
  <c r="B1453" i="25"/>
  <c r="B1454" i="25"/>
  <c r="B1455" i="25"/>
  <c r="B1334" i="25"/>
  <c r="B1333" i="25"/>
  <c r="B1332" i="25"/>
  <c r="B1331" i="25"/>
  <c r="B1330" i="25"/>
  <c r="B1329" i="25"/>
  <c r="B1328" i="25"/>
  <c r="B1327" i="25"/>
  <c r="B1308" i="25"/>
  <c r="B1309" i="25"/>
  <c r="B1310" i="25"/>
  <c r="B1311" i="25"/>
  <c r="B1312" i="25"/>
  <c r="B1313" i="25"/>
  <c r="B1314" i="25"/>
  <c r="B1315" i="25"/>
  <c r="B1316" i="25"/>
  <c r="B1317" i="25"/>
  <c r="B1318" i="25"/>
  <c r="B1319" i="25"/>
  <c r="B1320" i="25"/>
  <c r="B1321" i="25"/>
  <c r="B1322" i="25"/>
  <c r="B1323" i="25"/>
  <c r="B1325" i="25"/>
  <c r="B1326" i="25"/>
  <c r="B1456" i="25"/>
  <c r="B1503" i="25"/>
  <c r="B1299" i="25"/>
  <c r="B1300" i="25"/>
  <c r="B1301" i="25"/>
  <c r="B1302" i="25"/>
  <c r="B1303" i="25"/>
  <c r="B1304" i="25"/>
  <c r="B1305" i="25"/>
  <c r="B1306" i="25"/>
  <c r="B1307" i="25"/>
  <c r="B1324" i="25"/>
  <c r="B1295" i="25"/>
  <c r="B1296" i="25"/>
  <c r="B1297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997" i="25"/>
  <c r="B998" i="25"/>
  <c r="B999" i="25"/>
  <c r="B1000" i="25"/>
  <c r="B1001" i="25"/>
  <c r="B1002" i="25"/>
  <c r="B1003" i="25"/>
  <c r="B1004" i="25"/>
  <c r="B1005" i="25"/>
  <c r="B1006" i="25"/>
  <c r="B1007" i="25"/>
  <c r="B1008" i="25"/>
  <c r="B1009" i="25"/>
  <c r="B1010" i="25"/>
  <c r="B1011" i="25"/>
  <c r="B1012" i="25"/>
  <c r="B1013" i="25"/>
  <c r="B1014" i="25"/>
  <c r="B1015" i="25"/>
  <c r="B1016" i="25"/>
  <c r="B1017" i="25"/>
  <c r="B1018" i="25"/>
  <c r="B1019" i="25"/>
  <c r="B1020" i="25"/>
  <c r="B1021" i="25"/>
  <c r="B1022" i="25"/>
  <c r="B1023" i="25"/>
  <c r="B1024" i="25"/>
  <c r="B1025" i="25"/>
  <c r="B1026" i="25"/>
  <c r="B1027" i="25"/>
  <c r="B1028" i="25"/>
  <c r="B1029" i="25"/>
  <c r="B1030" i="25"/>
  <c r="B1031" i="25"/>
  <c r="B1032" i="25"/>
  <c r="B1033" i="25"/>
  <c r="B1034" i="25"/>
  <c r="B1035" i="25"/>
  <c r="B1036" i="25"/>
  <c r="B1037" i="25"/>
  <c r="B1038" i="25"/>
  <c r="B1039" i="25"/>
  <c r="B1040" i="25"/>
  <c r="B1041" i="25"/>
  <c r="B1042" i="25"/>
  <c r="B1043" i="25"/>
  <c r="B1044" i="25"/>
  <c r="B1045" i="25"/>
  <c r="B1046" i="25"/>
  <c r="B1047" i="25"/>
  <c r="B1048" i="25"/>
  <c r="B1049" i="25"/>
  <c r="B1050" i="25"/>
  <c r="B1051" i="25"/>
  <c r="B1052" i="25"/>
  <c r="B1053" i="25"/>
  <c r="B1054" i="25"/>
  <c r="B1055" i="25"/>
  <c r="B1056" i="25"/>
  <c r="B1057" i="25"/>
  <c r="B1058" i="25"/>
  <c r="B1059" i="25"/>
  <c r="B1060" i="25"/>
  <c r="B1061" i="25"/>
  <c r="B1062" i="25"/>
  <c r="B1063" i="25"/>
  <c r="B1064" i="25"/>
  <c r="B1065" i="25"/>
  <c r="B1066" i="25"/>
  <c r="B1067" i="25"/>
  <c r="B1068" i="25"/>
  <c r="B1069" i="25"/>
  <c r="B1070" i="25"/>
  <c r="B1071" i="25"/>
  <c r="B1072" i="25"/>
  <c r="B1073" i="25"/>
  <c r="B1074" i="25"/>
  <c r="B1075" i="25"/>
  <c r="B1076" i="25"/>
  <c r="B1077" i="25"/>
  <c r="B1078" i="25"/>
  <c r="B1079" i="25"/>
  <c r="B1080" i="25"/>
  <c r="B1081" i="25"/>
  <c r="B1082" i="25"/>
  <c r="B1083" i="25"/>
  <c r="B1084" i="25"/>
  <c r="B1085" i="25"/>
  <c r="B1086" i="25"/>
  <c r="B1087" i="25"/>
  <c r="B1088" i="25"/>
  <c r="B1089" i="25"/>
  <c r="B1090" i="25"/>
  <c r="B1091" i="25"/>
  <c r="B1092" i="25"/>
  <c r="B1093" i="25"/>
  <c r="B1094" i="25"/>
  <c r="B1095" i="25"/>
  <c r="B1096" i="25"/>
  <c r="B1097" i="25"/>
  <c r="B1098" i="25"/>
  <c r="B1099" i="25"/>
  <c r="B1100" i="25"/>
  <c r="B1101" i="25"/>
  <c r="B1102" i="25"/>
  <c r="B1103" i="25"/>
  <c r="B1104" i="25"/>
  <c r="B1105" i="25"/>
  <c r="B1106" i="25"/>
  <c r="B1107" i="25"/>
  <c r="B1108" i="25"/>
  <c r="B1109" i="25"/>
  <c r="B1110" i="25"/>
  <c r="B1111" i="25"/>
  <c r="B1112" i="25"/>
  <c r="B1113" i="25"/>
  <c r="B1114" i="25"/>
  <c r="B1115" i="25"/>
  <c r="B1116" i="25"/>
  <c r="B1117" i="25"/>
  <c r="B1118" i="25"/>
  <c r="B1119" i="25"/>
  <c r="B1120" i="25"/>
  <c r="B1121" i="25"/>
  <c r="B1122" i="25"/>
  <c r="B1123" i="25"/>
  <c r="B1124" i="25"/>
  <c r="B1125" i="25"/>
  <c r="B1126" i="25"/>
  <c r="B1127" i="25"/>
  <c r="B1128" i="25"/>
  <c r="B1129" i="25"/>
  <c r="B1130" i="25"/>
  <c r="B1131" i="25"/>
  <c r="B1132" i="25"/>
  <c r="B1133" i="25"/>
  <c r="B1134" i="25"/>
  <c r="B1135" i="25"/>
  <c r="B1136" i="25"/>
  <c r="B1137" i="25"/>
  <c r="B1138" i="25"/>
  <c r="B1139" i="25"/>
  <c r="B1140" i="25"/>
  <c r="B1141" i="25"/>
  <c r="B1142" i="25"/>
  <c r="B1143" i="25"/>
  <c r="B1144" i="25"/>
  <c r="B1145" i="25"/>
  <c r="B1146" i="25"/>
  <c r="B1147" i="25"/>
  <c r="B1148" i="25"/>
  <c r="B1149" i="25"/>
  <c r="B1150" i="25"/>
  <c r="B1151" i="25"/>
  <c r="B1152" i="25"/>
  <c r="B1153" i="25"/>
  <c r="B1154" i="25"/>
  <c r="B1155" i="25"/>
  <c r="B1156" i="25"/>
  <c r="B1157" i="25"/>
  <c r="B1158" i="25"/>
  <c r="B1159" i="25"/>
  <c r="B1160" i="25"/>
  <c r="B1161" i="25"/>
  <c r="B1162" i="25"/>
  <c r="B1163" i="25"/>
  <c r="B1164" i="25"/>
  <c r="B1165" i="25"/>
  <c r="B1166" i="25"/>
  <c r="B1167" i="25"/>
  <c r="B1168" i="25"/>
  <c r="B1169" i="25"/>
  <c r="B1170" i="25"/>
  <c r="B1171" i="25"/>
  <c r="B1172" i="25"/>
  <c r="B1173" i="25"/>
  <c r="B1174" i="25"/>
  <c r="B1175" i="25"/>
  <c r="B1176" i="25"/>
  <c r="B1177" i="25"/>
  <c r="B1178" i="25"/>
  <c r="B1179" i="25"/>
  <c r="B1180" i="25"/>
  <c r="B1181" i="25"/>
  <c r="B1182" i="25"/>
  <c r="B1183" i="25"/>
  <c r="B1184" i="25"/>
  <c r="B1185" i="25"/>
  <c r="B1186" i="25"/>
  <c r="B1187" i="25"/>
  <c r="B1188" i="25"/>
  <c r="B1189" i="25"/>
  <c r="B1190" i="25"/>
  <c r="B1191" i="25"/>
  <c r="B1192" i="25"/>
  <c r="B1193" i="25"/>
  <c r="B1194" i="25"/>
  <c r="B1195" i="25"/>
  <c r="B1196" i="25"/>
  <c r="B1197" i="25"/>
  <c r="B1198" i="25"/>
  <c r="B1199" i="25"/>
  <c r="B1200" i="25"/>
  <c r="B1201" i="25"/>
  <c r="B1202" i="25"/>
  <c r="B1203" i="25"/>
  <c r="B1204" i="25"/>
  <c r="B1205" i="25"/>
  <c r="B1206" i="25"/>
  <c r="B1207" i="25"/>
  <c r="B1208" i="25"/>
  <c r="B1209" i="25"/>
  <c r="B1210" i="25"/>
  <c r="B1211" i="25"/>
  <c r="B1212" i="25"/>
  <c r="B1213" i="25"/>
  <c r="B1214" i="25"/>
  <c r="B1215" i="25"/>
  <c r="B1216" i="25"/>
  <c r="B1217" i="25"/>
  <c r="B1218" i="25"/>
  <c r="B1219" i="25"/>
  <c r="B1220" i="25"/>
  <c r="B1221" i="25"/>
  <c r="B1222" i="25"/>
  <c r="B1223" i="25"/>
  <c r="B1224" i="25"/>
  <c r="B1225" i="25"/>
  <c r="B1226" i="25"/>
  <c r="B1227" i="25"/>
  <c r="B1228" i="25"/>
  <c r="B1229" i="25"/>
  <c r="B1230" i="25"/>
  <c r="B1231" i="25"/>
  <c r="B1232" i="25"/>
  <c r="B1233" i="25"/>
  <c r="B1234" i="25"/>
  <c r="B1235" i="25"/>
  <c r="B1236" i="25"/>
  <c r="B1237" i="25"/>
  <c r="B1238" i="25"/>
  <c r="B1239" i="25"/>
  <c r="B1240" i="25"/>
  <c r="B1241" i="25"/>
  <c r="B1242" i="25"/>
  <c r="B1243" i="25"/>
  <c r="B1244" i="25"/>
  <c r="B1245" i="25"/>
  <c r="B1246" i="25"/>
  <c r="B1247" i="25"/>
  <c r="B1248" i="25"/>
  <c r="B1249" i="25"/>
  <c r="B1250" i="25"/>
  <c r="B1251" i="25"/>
  <c r="B1252" i="25"/>
  <c r="B1253" i="25"/>
  <c r="B1254" i="25"/>
  <c r="B1255" i="25"/>
  <c r="B1256" i="25"/>
  <c r="B1257" i="25"/>
  <c r="B1258" i="25"/>
  <c r="B1259" i="25"/>
  <c r="B1260" i="25"/>
  <c r="B1261" i="25"/>
  <c r="B1262" i="25"/>
  <c r="B1263" i="25"/>
  <c r="B1264" i="25"/>
  <c r="B1265" i="25"/>
  <c r="B1266" i="25"/>
  <c r="B1267" i="25"/>
  <c r="B1268" i="25"/>
  <c r="B1269" i="25"/>
  <c r="B1270" i="25"/>
  <c r="B1271" i="25"/>
  <c r="B1272" i="25"/>
  <c r="B1273" i="25"/>
  <c r="B1274" i="25"/>
  <c r="B1275" i="25"/>
  <c r="B1276" i="25"/>
  <c r="B1277" i="25"/>
  <c r="B1278" i="25"/>
  <c r="B1279" i="25"/>
  <c r="B1280" i="25"/>
  <c r="B1281" i="25"/>
  <c r="B1282" i="25"/>
  <c r="B1283" i="25"/>
  <c r="B1284" i="25"/>
  <c r="B1285" i="25"/>
  <c r="B1286" i="25"/>
  <c r="B1287" i="25"/>
  <c r="B1288" i="25"/>
  <c r="B1289" i="25"/>
  <c r="B1290" i="25"/>
  <c r="B1291" i="25"/>
  <c r="B1292" i="25"/>
  <c r="B1294" i="25"/>
  <c r="B1293" i="25"/>
  <c r="M1505" i="25"/>
  <c r="M1506" i="25"/>
  <c r="M1518" i="25"/>
  <c r="L1519" i="25"/>
  <c r="M1507" i="25"/>
  <c r="M1508" i="25"/>
  <c r="M1509" i="25"/>
  <c r="M1510" i="25"/>
  <c r="M1511" i="25"/>
  <c r="M1512" i="25"/>
  <c r="M1513" i="25"/>
  <c r="M1514" i="25"/>
  <c r="M1515" i="25"/>
  <c r="M1516" i="25"/>
  <c r="M1517" i="25"/>
  <c r="M1519" i="25"/>
  <c r="G1504" i="25"/>
  <c r="E1504" i="2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Christopher St-Ville</author>
  </authors>
  <commentList>
    <comment ref="G70" authorId="0" shapeId="0" xr:uid="{758C6CCE-D418-4B30-ABA9-9A9009146144}">
      <text>
        <r>
          <rPr>
            <b/>
            <sz val="9"/>
            <color indexed="81"/>
            <rFont val="Tahoma"/>
            <charset val="1"/>
          </rPr>
          <t>VENDU SUR FACEBOOK EN ESP</t>
        </r>
      </text>
    </comment>
    <comment ref="C290" authorId="0" shapeId="0" xr:uid="{92D06EE2-EC70-41E0-834E-AD340C9EA77D}">
      <text>
        <r>
          <rPr>
            <b/>
            <sz val="9"/>
            <color indexed="81"/>
            <rFont val="Tahoma"/>
            <charset val="1"/>
          </rPr>
          <t>SWAP AVEC 
Madrid Taupe E - Ama ES</t>
        </r>
      </text>
    </comment>
    <comment ref="C291" authorId="0" shapeId="0" xr:uid="{5638A50B-1113-495F-B49F-8E171A615A35}">
      <text>
        <r>
          <rPr>
            <b/>
            <sz val="9"/>
            <color indexed="81"/>
            <rFont val="Tahoma"/>
            <charset val="1"/>
          </rPr>
          <t>SWAP AVEC 
Madrid Taupe E - Ama ES</t>
        </r>
      </text>
    </comment>
    <comment ref="C292" authorId="0" shapeId="0" xr:uid="{313B26ED-6BB7-4114-8871-4AA8FBC16A18}">
      <text>
        <r>
          <rPr>
            <b/>
            <sz val="9"/>
            <color indexed="81"/>
            <rFont val="Tahoma"/>
            <charset val="1"/>
          </rPr>
          <t>SWAP AVEC 
Madrid Taupe E - Ama ES</t>
        </r>
      </text>
    </comment>
    <comment ref="C296" authorId="0" shapeId="0" xr:uid="{D4EB85B6-89C7-4DC1-AD7F-96E5DF7CDD23}">
      <text>
        <r>
          <rPr>
            <b/>
            <sz val="9"/>
            <color indexed="81"/>
            <rFont val="Tahoma"/>
            <charset val="1"/>
          </rPr>
          <t>SWAP AVEC
Madrid Taupe E - Ama ES Laeti</t>
        </r>
      </text>
    </comment>
    <comment ref="C297" authorId="0" shapeId="0" xr:uid="{99445321-D9B5-4918-982E-F5FF43E16031}">
      <text>
        <r>
          <rPr>
            <b/>
            <sz val="9"/>
            <color indexed="81"/>
            <rFont val="Tahoma"/>
            <charset val="1"/>
          </rPr>
          <t>SWAP AVEC
Madrid Taupe E - Ama ES Laeti</t>
        </r>
      </text>
    </comment>
    <comment ref="C298" authorId="0" shapeId="0" xr:uid="{EC6DF5A2-6C66-4CFD-BA5C-B8FB7DA131A5}">
      <text>
        <r>
          <rPr>
            <b/>
            <sz val="9"/>
            <color indexed="81"/>
            <rFont val="Tahoma"/>
            <charset val="1"/>
          </rPr>
          <t>SWAP AVEC
Madrid Taupe E - Ama ES Laeti</t>
        </r>
      </text>
    </comment>
    <comment ref="C328" authorId="0" shapeId="0" xr:uid="{CC8E2AB5-3DD0-4AF5-80AE-E4EE78F4D5FA}">
      <text>
        <r>
          <rPr>
            <b/>
            <sz val="9"/>
            <color indexed="81"/>
            <rFont val="Tahoma"/>
            <charset val="1"/>
          </rPr>
          <t>Switch 35 pour 37 sur Spartoo</t>
        </r>
      </text>
    </comment>
    <comment ref="C329" authorId="0" shapeId="0" xr:uid="{9D768167-4BF3-44C5-884E-883052617F53}">
      <text>
        <r>
          <rPr>
            <b/>
            <sz val="9"/>
            <color indexed="81"/>
            <rFont val="Tahoma"/>
            <charset val="1"/>
          </rPr>
          <t>Switch 35 pour 37 sur Sarenza</t>
        </r>
      </text>
    </comment>
    <comment ref="E346" authorId="0" shapeId="0" xr:uid="{B7CEE154-AE1A-4B89-BC50-4A908EAD8BFE}">
      <text>
        <r>
          <rPr>
            <b/>
            <sz val="9"/>
            <color indexed="81"/>
            <rFont val="Tahoma"/>
            <charset val="1"/>
          </rPr>
          <t xml:space="preserve">Erreur de rakuten.
Rmbt commande alors que recue </t>
        </r>
      </text>
    </comment>
    <comment ref="E347" authorId="0" shapeId="0" xr:uid="{55D1DC93-4AFC-435C-BEB9-C7D74BBDF033}">
      <text>
        <r>
          <rPr>
            <b/>
            <sz val="9"/>
            <color indexed="81"/>
            <rFont val="Tahoma"/>
            <family val="2"/>
          </rPr>
          <t xml:space="preserve">Erreur de rakuten.
Rmbt commande alors que recue </t>
        </r>
      </text>
    </comment>
    <comment ref="G359" authorId="0" shapeId="0" xr:uid="{36453A7B-65C2-47C8-8B55-A237068349B6}">
      <text>
        <r>
          <rPr>
            <b/>
            <sz val="9"/>
            <color indexed="81"/>
            <rFont val="Tahoma"/>
            <charset val="1"/>
          </rPr>
          <t>ESP VINTED</t>
        </r>
      </text>
    </comment>
    <comment ref="C378" authorId="0" shapeId="0" xr:uid="{0EC8E7B3-8ECB-4FDC-A18A-18BF58429ED3}">
      <text>
        <r>
          <rPr>
            <b/>
            <sz val="9"/>
            <color indexed="81"/>
            <rFont val="Tahoma"/>
            <charset val="1"/>
          </rPr>
          <t xml:space="preserve">Switch Zalando blanche avec noire
</t>
        </r>
      </text>
    </comment>
    <comment ref="C379" authorId="0" shapeId="0" xr:uid="{F33CCABA-C885-47CA-85A7-B9D4D11983F4}">
      <text>
        <r>
          <rPr>
            <b/>
            <sz val="9"/>
            <color indexed="81"/>
            <rFont val="Tahoma"/>
            <charset val="1"/>
          </rPr>
          <t>Switch Zalando blanche avec noire</t>
        </r>
      </text>
    </comment>
    <comment ref="H490" authorId="0" shapeId="0" xr:uid="{C732C708-9A6A-42E3-ADCC-42A05ACBC219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H491" authorId="0" shapeId="0" xr:uid="{3CE31250-5F01-4259-9FA7-1D405920922D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H495" authorId="0" shapeId="0" xr:uid="{AB5B2425-080C-4055-BE47-777362EDCE81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E619" authorId="0" shapeId="0" xr:uid="{6B357C48-2486-499E-8CF1-A0F0DEE16871}">
      <text>
        <r>
          <rPr>
            <b/>
            <sz val="9"/>
            <color indexed="81"/>
            <rFont val="Tahoma"/>
            <charset val="1"/>
          </rPr>
          <t xml:space="preserve">Cashback 2,24
</t>
        </r>
      </text>
    </comment>
    <comment ref="E631" authorId="0" shapeId="0" xr:uid="{96E956CA-C80F-4CEF-887F-8A8F43956FA0}">
      <text>
        <r>
          <rPr>
            <b/>
            <sz val="9"/>
            <color indexed="81"/>
            <rFont val="Tahoma"/>
            <charset val="1"/>
          </rPr>
          <t xml:space="preserve">Cashback 1,25
</t>
        </r>
      </text>
    </comment>
    <comment ref="E639" authorId="0" shapeId="0" xr:uid="{8C15F2ED-84CF-49C4-A1DB-6CF567C3ABE0}">
      <text>
        <r>
          <rPr>
            <b/>
            <sz val="9"/>
            <color indexed="81"/>
            <rFont val="Tahoma"/>
            <charset val="1"/>
          </rPr>
          <t>Cashback  1</t>
        </r>
      </text>
    </comment>
    <comment ref="C737" authorId="0" shapeId="0" xr:uid="{41C5806B-7CCB-4324-BF2A-2DEC4FF71366}">
      <text>
        <r>
          <rPr>
            <b/>
            <sz val="9"/>
            <color indexed="81"/>
            <rFont val="Tahoma"/>
            <family val="2"/>
          </rPr>
          <t xml:space="preserve">Vendu sur Vinted 
Non Receptionné par l'acheteur, rmbt par Vinted.
+ Retour colis </t>
        </r>
      </text>
    </comment>
    <comment ref="C742" authorId="0" shapeId="0" xr:uid="{95B9DA64-FA48-4C9A-AE8A-03E9FC887E44}">
      <text>
        <r>
          <rPr>
            <b/>
            <sz val="9"/>
            <color indexed="81"/>
            <rFont val="Tahoma"/>
            <charset val="1"/>
          </rPr>
          <t xml:space="preserve">EN ESP VIA VINTED
</t>
        </r>
      </text>
    </comment>
    <comment ref="G813" authorId="0" shapeId="0" xr:uid="{81E025C1-A871-4556-B77D-4EAD5D504FDA}">
      <text>
        <r>
          <rPr>
            <b/>
            <sz val="9"/>
            <color indexed="81"/>
            <rFont val="Tahoma"/>
            <charset val="1"/>
          </rPr>
          <t>Vinted en direct ESP</t>
        </r>
      </text>
    </comment>
    <comment ref="C847" authorId="0" shapeId="0" xr:uid="{F2642F06-19E1-4C38-A4D3-AC3BC230420F}">
      <text>
        <r>
          <rPr>
            <b/>
            <sz val="9"/>
            <color indexed="81"/>
            <rFont val="Tahoma"/>
            <charset val="1"/>
          </rPr>
          <t>Achat stone switch avec nubuck about you</t>
        </r>
      </text>
    </comment>
    <comment ref="C977" authorId="0" shapeId="0" xr:uid="{D80439C6-18ED-4109-B24E-6F09C9DBCA3F}">
      <text>
        <r>
          <rPr>
            <b/>
            <sz val="9"/>
            <color indexed="81"/>
            <rFont val="Tahoma"/>
            <charset val="1"/>
          </rPr>
          <t xml:space="preserve">Vendu sur Vinted 
Non Receptionné par l'acheteur, rmbt par Vinted.
+ Retour colis </t>
        </r>
      </text>
    </comment>
    <comment ref="G1192" authorId="0" shapeId="0" xr:uid="{0A9B50B5-3DFE-4FD4-A155-8413809A0A7E}">
      <text>
        <r>
          <rPr>
            <b/>
            <sz val="9"/>
            <color indexed="81"/>
            <rFont val="Tahoma"/>
            <family val="2"/>
          </rPr>
          <t>Vente 55e - 2,99  retour vente suite erreur de taille</t>
        </r>
      </text>
    </comment>
    <comment ref="K1518" authorId="0" shapeId="0" xr:uid="{2C9A35D0-45B1-42EF-BB4D-B1DFBC7BFAE3}">
      <text>
        <r>
          <rPr>
            <b/>
            <sz val="9"/>
            <color indexed="81"/>
            <rFont val="Tahoma"/>
            <charset val="1"/>
          </rPr>
          <t xml:space="preserve">24*1
</t>
        </r>
      </text>
    </comment>
  </commentList>
</comments>
</file>

<file path=xl/sharedStrings.xml><?xml version="1.0" encoding="utf-8"?>
<sst xmlns="http://schemas.openxmlformats.org/spreadsheetml/2006/main" count="1795" uniqueCount="430">
  <si>
    <t>Total</t>
  </si>
  <si>
    <t>ARTICLE</t>
  </si>
  <si>
    <t>VENDU</t>
  </si>
  <si>
    <t>AFFICHE</t>
  </si>
  <si>
    <t>TAILLE</t>
  </si>
  <si>
    <t>ACHAT</t>
  </si>
  <si>
    <t xml:space="preserve"> </t>
  </si>
  <si>
    <t>Date</t>
  </si>
  <si>
    <t>Autres</t>
  </si>
  <si>
    <t xml:space="preserve">  </t>
  </si>
  <si>
    <t>Benefice</t>
  </si>
  <si>
    <t xml:space="preserve">                 </t>
  </si>
  <si>
    <t>09,/06/23</t>
  </si>
  <si>
    <t>cash back en cours 0,90</t>
  </si>
  <si>
    <t>cash back en cours 0,50</t>
  </si>
  <si>
    <t>cash back 1,85</t>
  </si>
  <si>
    <t>14/0723</t>
  </si>
  <si>
    <t xml:space="preserve"> ,</t>
  </si>
  <si>
    <t>V</t>
  </si>
  <si>
    <t>LBC</t>
  </si>
  <si>
    <t>cash back 0,58</t>
  </si>
  <si>
    <t xml:space="preserve">             </t>
  </si>
  <si>
    <t>Ramses Noire E</t>
  </si>
  <si>
    <t>Arizona EVA Grise N</t>
  </si>
  <si>
    <t>Madrid Desert Soil Blue N</t>
  </si>
  <si>
    <t>Arizona Noire N Occaz</t>
  </si>
  <si>
    <t>Arizona Cuir Noire N</t>
  </si>
  <si>
    <t>Madrid Noire E</t>
  </si>
  <si>
    <t>Gizeh Noire N</t>
  </si>
  <si>
    <t>Madrid Argent E</t>
  </si>
  <si>
    <t>Madrid Desert Soil Grey E</t>
  </si>
  <si>
    <t>Arizona Or E</t>
  </si>
  <si>
    <t>Arizona Bleue E</t>
  </si>
  <si>
    <t xml:space="preserve">Madrid Big Buckle Shimmering Fuchsia E </t>
  </si>
  <si>
    <t>Madrid Big Buckle Shimmering Fuchsia E</t>
  </si>
  <si>
    <t>Madrid Marron N</t>
  </si>
  <si>
    <t>Madrid Noire N</t>
  </si>
  <si>
    <t>Madrid Or E</t>
  </si>
  <si>
    <t xml:space="preserve">Madrid Argent E </t>
  </si>
  <si>
    <t xml:space="preserve">Madrid Or E </t>
  </si>
  <si>
    <t xml:space="preserve">Madrid Grise Nubuck N </t>
  </si>
  <si>
    <t xml:space="preserve">Arizona Bleue Claire Cuir LDPS N </t>
  </si>
  <si>
    <t xml:space="preserve">Arizona Cuir Noire E </t>
  </si>
  <si>
    <t xml:space="preserve">Arizona Noire Semelle Rouge E </t>
  </si>
  <si>
    <t xml:space="preserve">Arizona Noire N </t>
  </si>
  <si>
    <t xml:space="preserve">Madrid Marron N </t>
  </si>
  <si>
    <t xml:space="preserve">Madrid Desert Soil Green N </t>
  </si>
  <si>
    <t xml:space="preserve">Madrid Noire E </t>
  </si>
  <si>
    <t xml:space="preserve">Mayari Cuir Habana N </t>
  </si>
  <si>
    <t>23/0823</t>
  </si>
  <si>
    <t>Arizona Noire N</t>
  </si>
  <si>
    <t>Arizona EVA Noire N</t>
  </si>
  <si>
    <t>Madrid Noire Metallic E</t>
  </si>
  <si>
    <t>Madrid Noire Metallic N</t>
  </si>
  <si>
    <t>Barbados EVA Marine N</t>
  </si>
  <si>
    <t>Madrid Blanche E</t>
  </si>
  <si>
    <t>Madrid Verni Noire E</t>
  </si>
  <si>
    <t>Super-Birki Noire E</t>
  </si>
  <si>
    <t>Gizeh Habana Cuir E</t>
  </si>
  <si>
    <t>Gizeh Noire E</t>
  </si>
  <si>
    <t>Ibiza Noire E</t>
  </si>
  <si>
    <t>Milano Noire E</t>
  </si>
  <si>
    <t>Mayari Noire N</t>
  </si>
  <si>
    <t>Arizona Camo Beige E</t>
  </si>
  <si>
    <t>Arizona Big Buckle Grise</t>
  </si>
  <si>
    <t>Super-Birki Bleu Marine</t>
  </si>
  <si>
    <t>Arizona Shimmering Fuchsia E</t>
  </si>
  <si>
    <t xml:space="preserve">Bali Habana E </t>
  </si>
  <si>
    <t xml:space="preserve">Gizeh Habana Cuir E </t>
  </si>
  <si>
    <t xml:space="preserve">Yao Fuschia LDPS E </t>
  </si>
  <si>
    <t>Gizeh Cuir Vert E</t>
  </si>
  <si>
    <t>Daloa Nubuck Mocha E</t>
  </si>
  <si>
    <t xml:space="preserve">Madrid Nubuck Mocha N </t>
  </si>
  <si>
    <t>Arizona Nubuck Mocha E</t>
  </si>
  <si>
    <t>Arizona Marron N</t>
  </si>
  <si>
    <t>Madrid Grise Claire N</t>
  </si>
  <si>
    <t>Arizona Marron E</t>
  </si>
  <si>
    <t>Arizona Marine E</t>
  </si>
  <si>
    <t xml:space="preserve">Arizona EVA Bleue N  </t>
  </si>
  <si>
    <t xml:space="preserve">Arizona Bleue E  </t>
  </si>
  <si>
    <t xml:space="preserve">Arizona Noire E  </t>
  </si>
  <si>
    <t xml:space="preserve">Arizona Marron E  </t>
  </si>
  <si>
    <t xml:space="preserve">Arizona Noire LDPS E  </t>
  </si>
  <si>
    <t xml:space="preserve">Arizona EVA Noire N  </t>
  </si>
  <si>
    <t xml:space="preserve">Arizona Shimmering Fuchsia E  </t>
  </si>
  <si>
    <t>29/0823</t>
  </si>
  <si>
    <t>Siena Taupe Or E Occaz</t>
  </si>
  <si>
    <t>Madrid Nubuck Mocha E</t>
  </si>
  <si>
    <t>Madrid Verni Rouge E</t>
  </si>
  <si>
    <t>Mogami Noire E</t>
  </si>
  <si>
    <t>05//09/23</t>
  </si>
  <si>
    <t xml:space="preserve">Madrid EVA Noire N </t>
  </si>
  <si>
    <t>Arizona Nubuck Mocha N</t>
  </si>
  <si>
    <t>Madrid Nubuck Mocha N</t>
  </si>
  <si>
    <t>Madrid Pull Up Anthracite N</t>
  </si>
  <si>
    <t>Yao Nubuck Mocha E</t>
  </si>
  <si>
    <t xml:space="preserve">Arizona EVA Noire N </t>
  </si>
  <si>
    <t>Kumba Noire E LDPS</t>
  </si>
  <si>
    <t>Arizona Or N</t>
  </si>
  <si>
    <t xml:space="preserve">Arizona Gold Pink E </t>
  </si>
  <si>
    <t>Milano Nubuck Mocha E</t>
  </si>
  <si>
    <t>Madrid Marron E</t>
  </si>
  <si>
    <t>Arizona Noire E</t>
  </si>
  <si>
    <t xml:space="preserve">Arizona Noire  </t>
  </si>
  <si>
    <t xml:space="preserve">Arizona Bleue  </t>
  </si>
  <si>
    <t xml:space="preserve">Milano Noire E  </t>
  </si>
  <si>
    <t xml:space="preserve">Arizona Super Grip Noire E  </t>
  </si>
  <si>
    <t xml:space="preserve">Arizona Super Grip Noire N  </t>
  </si>
  <si>
    <t xml:space="preserve">Arizona EVA Grise N  </t>
  </si>
  <si>
    <t>Arizona Noire LDPS E   CC3</t>
  </si>
  <si>
    <t xml:space="preserve">Arizona Cuir Habana  </t>
  </si>
  <si>
    <t xml:space="preserve">Madrid EVA Noire  </t>
  </si>
  <si>
    <t xml:space="preserve">Medina Noire  </t>
  </si>
  <si>
    <t xml:space="preserve">Madrid Silver   </t>
  </si>
  <si>
    <t xml:space="preserve">Milano Marron  </t>
  </si>
  <si>
    <t xml:space="preserve">Arizona Noire N  </t>
  </si>
  <si>
    <t xml:space="preserve">Arizona Noire   </t>
  </si>
  <si>
    <t xml:space="preserve">Arizona EVA Noire  </t>
  </si>
  <si>
    <t xml:space="preserve">Madrid EVA Kaki  </t>
  </si>
  <si>
    <t xml:space="preserve">Madrid EVA Grise  </t>
  </si>
  <si>
    <t xml:space="preserve">Milano Cuir Habana   </t>
  </si>
  <si>
    <t xml:space="preserve">Sydney Noire  </t>
  </si>
  <si>
    <t xml:space="preserve">Madrid Camou Sand N  </t>
  </si>
  <si>
    <t xml:space="preserve">Arizona Noire N PS  </t>
  </si>
  <si>
    <t xml:space="preserve">Madrid Noire N  </t>
  </si>
  <si>
    <t xml:space="preserve">Arizona Marron   </t>
  </si>
  <si>
    <t xml:space="preserve">Madrid Noire E  </t>
  </si>
  <si>
    <t xml:space="preserve">Arizona Cuir Habana E PS  </t>
  </si>
  <si>
    <t xml:space="preserve">Bali Noire N  </t>
  </si>
  <si>
    <t xml:space="preserve">Milano CT Marron N Comme Neuf  </t>
  </si>
  <si>
    <t xml:space="preserve">Milano CT Marron N  </t>
  </si>
  <si>
    <t xml:space="preserve">Madrid EVA Kaki E  </t>
  </si>
  <si>
    <t xml:space="preserve">Arizona Noire E   </t>
  </si>
  <si>
    <t xml:space="preserve">Super-Birki E Bleue  </t>
  </si>
  <si>
    <t xml:space="preserve">Gizeh Noire N  </t>
  </si>
  <si>
    <t xml:space="preserve">Arizona Dusty Navy E  </t>
  </si>
  <si>
    <t xml:space="preserve">Arizona PROF Noire E  </t>
  </si>
  <si>
    <t xml:space="preserve">Milano Noire  </t>
  </si>
  <si>
    <t xml:space="preserve">Arizona Grise  </t>
  </si>
  <si>
    <t xml:space="preserve">Madrid Silver E  </t>
  </si>
  <si>
    <t xml:space="preserve">Arizona Blanche E  </t>
  </si>
  <si>
    <t xml:space="preserve">Madrid Rose E  </t>
  </si>
  <si>
    <t xml:space="preserve">Madrid Rose Pale E  </t>
  </si>
  <si>
    <t xml:space="preserve">Madrid Or E  </t>
  </si>
  <si>
    <t xml:space="preserve">Arizona EVA Bleu Marine  </t>
  </si>
  <si>
    <t xml:space="preserve">Madrid Grise Nubuck N  </t>
  </si>
  <si>
    <t xml:space="preserve">Madrid Argent E  </t>
  </si>
  <si>
    <t xml:space="preserve">Madrid Marron N  </t>
  </si>
  <si>
    <t xml:space="preserve">Madrid Noire Metallic E  </t>
  </si>
  <si>
    <t xml:space="preserve">Madrid Noire Metallic N  </t>
  </si>
  <si>
    <t xml:space="preserve">Madrid EVA Noire E  </t>
  </si>
  <si>
    <t xml:space="preserve">Madrid EVA Blanche E  </t>
  </si>
  <si>
    <t xml:space="preserve">Madrid EVA Blanche N  </t>
  </si>
  <si>
    <t xml:space="preserve">Arizona Cuir Noire E  </t>
  </si>
  <si>
    <t xml:space="preserve">Madrid Lavande E  </t>
  </si>
  <si>
    <t xml:space="preserve">Madrid Rose Gold E  </t>
  </si>
  <si>
    <t xml:space="preserve">Bali Noire E  </t>
  </si>
  <si>
    <t xml:space="preserve">Sydney Noire E  </t>
  </si>
  <si>
    <t xml:space="preserve">Bali Habana E  </t>
  </si>
  <si>
    <t xml:space="preserve">Gizeh Habana Cuir E  </t>
  </si>
  <si>
    <t xml:space="preserve">Yao Rose LDPS E  </t>
  </si>
  <si>
    <t xml:space="preserve">Gizeh Habana Cuir Bleu E  </t>
  </si>
  <si>
    <t xml:space="preserve">Yao Blanche E  </t>
  </si>
  <si>
    <t xml:space="preserve">Yao Noire E  </t>
  </si>
  <si>
    <t xml:space="preserve">Medina Bleu N  </t>
  </si>
  <si>
    <t xml:space="preserve">Medina Marron Cuir N  </t>
  </si>
  <si>
    <t xml:space="preserve">Gizeh Violet E  </t>
  </si>
  <si>
    <t xml:space="preserve">Gizeh Beige E  </t>
  </si>
  <si>
    <t xml:space="preserve">Gizeh Cuir Bleue E  </t>
  </si>
  <si>
    <t xml:space="preserve">Mayari Noire N  </t>
  </si>
  <si>
    <t xml:space="preserve">Arizona Cuir Nubuck N  </t>
  </si>
  <si>
    <t xml:space="preserve">Arizona Marron N Occaz  </t>
  </si>
  <si>
    <t xml:space="preserve">Madrid Noire Leopard E   </t>
  </si>
  <si>
    <t xml:space="preserve">Ramses Marron N Occaz  </t>
  </si>
  <si>
    <t xml:space="preserve">Arizona Or E   </t>
  </si>
  <si>
    <t xml:space="preserve">Madrid Rose Metallic E  </t>
  </si>
  <si>
    <t xml:space="preserve">Milano Blanche  </t>
  </si>
  <si>
    <t xml:space="preserve">Milano Noire N  </t>
  </si>
  <si>
    <t xml:space="preserve">Madrid Vert Emeraude N  </t>
  </si>
  <si>
    <t xml:space="preserve">Madrid Scarlet Red E  </t>
  </si>
  <si>
    <t xml:space="preserve">Madrid Nappa E </t>
  </si>
  <si>
    <t xml:space="preserve">Rio Marron </t>
  </si>
  <si>
    <t xml:space="preserve">Arizona Red </t>
  </si>
  <si>
    <t xml:space="preserve">Madrid EVA Noire E </t>
  </si>
  <si>
    <t xml:space="preserve">Madrid Ocean E </t>
  </si>
  <si>
    <t xml:space="preserve">Arizona EVA Bleue N </t>
  </si>
  <si>
    <t>Arizona Marine E Occaz</t>
  </si>
  <si>
    <t xml:space="preserve">Arizona Nubuck Bleue E </t>
  </si>
  <si>
    <t>Madrid Marron N Occaz</t>
  </si>
  <si>
    <t>Madrid Shiny Snake Cream E</t>
  </si>
  <si>
    <t>Madrid Turquoise E</t>
  </si>
  <si>
    <t xml:space="preserve">Arizona EVA Noire N SB  </t>
  </si>
  <si>
    <t xml:space="preserve">Madrid Rose E SB  </t>
  </si>
  <si>
    <t xml:space="preserve">Madrid Noire E SB  </t>
  </si>
  <si>
    <t>Madrid Rose Fuchsia SB E</t>
  </si>
  <si>
    <t>Gizeh Noire N SB</t>
  </si>
  <si>
    <t>Gizeh Or N SB</t>
  </si>
  <si>
    <t>Madrid Noire E SB</t>
  </si>
  <si>
    <t>Arizona Shimmering Fuchsia E SB</t>
  </si>
  <si>
    <t xml:space="preserve">Madrid Noire N SB  </t>
  </si>
  <si>
    <t xml:space="preserve">Madrid Grise Nubuck N SB  </t>
  </si>
  <si>
    <t xml:space="preserve">Madrid Marron N SB  </t>
  </si>
  <si>
    <t xml:space="preserve">Madrid Noire N SB   </t>
  </si>
  <si>
    <t>Madrid Noire N SB</t>
  </si>
  <si>
    <t xml:space="preserve">Madrid Bleu Nubuck N SB Occaz   </t>
  </si>
  <si>
    <t xml:space="preserve">Madrid Bleu Nubuck N SB   </t>
  </si>
  <si>
    <t>Madrid Marron N SB</t>
  </si>
  <si>
    <t xml:space="preserve">Madrid Rose Fuchsia SB E </t>
  </si>
  <si>
    <t>Madrid Nubuck Mocha N SB</t>
  </si>
  <si>
    <t xml:space="preserve">Madrid Marine N SB   </t>
  </si>
  <si>
    <t xml:space="preserve">Madrid Noire N SB </t>
  </si>
  <si>
    <t>Arizona Noire E Occaz SB</t>
  </si>
  <si>
    <t>Barbados EVA Marine N SB</t>
  </si>
  <si>
    <t xml:space="preserve">Madrid Noire E SB </t>
  </si>
  <si>
    <t>Madrid Desert Soil Green N SB</t>
  </si>
  <si>
    <t>Mayari Fuschia LDPS SB</t>
  </si>
  <si>
    <t xml:space="preserve">Milano Marron N Occaz SB </t>
  </si>
  <si>
    <t>Madrid Marron E SB</t>
  </si>
  <si>
    <t>Arizona Noire E SB</t>
  </si>
  <si>
    <t>Madrid Big Buckle Noire E SB</t>
  </si>
  <si>
    <t xml:space="preserve">Madrid Or E SB </t>
  </si>
  <si>
    <t>Madrid EVA Noire N SB</t>
  </si>
  <si>
    <t xml:space="preserve">Madrid EVA Marine N SB </t>
  </si>
  <si>
    <t>Bali Nubuck E Occaz SB</t>
  </si>
  <si>
    <t xml:space="preserve">Arizona Marron N SB </t>
  </si>
  <si>
    <t xml:space="preserve">Arizona Or E SB </t>
  </si>
  <si>
    <t xml:space="preserve">Arizona Marine LDPS E SB </t>
  </si>
  <si>
    <t>Ramses Marron N SB</t>
  </si>
  <si>
    <t>Rio Noire N SB</t>
  </si>
  <si>
    <t>Madrid Mirror Silver E SB</t>
  </si>
  <si>
    <t>Madrid Mirror Gold E SB</t>
  </si>
  <si>
    <t>Mayari Rose LDPS N SB</t>
  </si>
  <si>
    <t>Milano Noire N SB</t>
  </si>
  <si>
    <t xml:space="preserve">Madrid Dorée E SB </t>
  </si>
  <si>
    <t>Madrid Nubuck Grise N SB</t>
  </si>
  <si>
    <t>Gizeh Pearl E SB</t>
  </si>
  <si>
    <t>Madrid Desert Soil Espresso N</t>
  </si>
  <si>
    <t>Rio Suede Rose N SB</t>
  </si>
  <si>
    <t>Madrid Nubuck Bleue E SB</t>
  </si>
  <si>
    <t>Arizona Lanserhof Bleue N SB</t>
  </si>
  <si>
    <t>Madrid Rouge Occaz E SB</t>
  </si>
  <si>
    <t>Madrid Verni Olive E</t>
  </si>
  <si>
    <t>Kairo Cuir N SB</t>
  </si>
  <si>
    <t>Ramses Marine N SB</t>
  </si>
  <si>
    <t>Arizona Noire Prof N SB</t>
  </si>
  <si>
    <t>Madrid Miroir Silver E Occaz SB</t>
  </si>
  <si>
    <t>Madrid EVA Noire E SB</t>
  </si>
  <si>
    <t>Rio Plain Sparkle E</t>
  </si>
  <si>
    <t>Arizona Matcha LDPS E</t>
  </si>
  <si>
    <t>Soley E Occaz SB</t>
  </si>
  <si>
    <t>Madrid Pearl E SB</t>
  </si>
  <si>
    <t>Milano Marron N</t>
  </si>
  <si>
    <t>Madrid Rose Metallic E SB</t>
  </si>
  <si>
    <t>Arizona EVA Kaki E SB</t>
  </si>
  <si>
    <t xml:space="preserve">Gizeh Noire </t>
  </si>
  <si>
    <t xml:space="preserve">Gizeh Nubuck Bleue </t>
  </si>
  <si>
    <t xml:space="preserve">Super-Birki Noire </t>
  </si>
  <si>
    <t xml:space="preserve">Tunis Cuir Marron </t>
  </si>
  <si>
    <t xml:space="preserve">Arizona Suede Taupe </t>
  </si>
  <si>
    <t xml:space="preserve">Madrid Noire N </t>
  </si>
  <si>
    <t xml:space="preserve">Gizeh Habana Occaz E </t>
  </si>
  <si>
    <t>Mayari Magenta N</t>
  </si>
  <si>
    <t>Lugano Noire N</t>
  </si>
  <si>
    <t>Taille</t>
  </si>
  <si>
    <t>Madrid Desert Soil Night N</t>
  </si>
  <si>
    <t>Ramses Noire N</t>
  </si>
  <si>
    <t>Madrid Nubuck Grise Foncé E SB</t>
  </si>
  <si>
    <t>Almere Fuschia E SB Occaz</t>
  </si>
  <si>
    <t>Mayari Shiny Snake Cream E SB</t>
  </si>
  <si>
    <t>Arizona Bleue N</t>
  </si>
  <si>
    <t>Arizona Bleue E LDPS</t>
  </si>
  <si>
    <t>Madrid Nubuck Stone N</t>
  </si>
  <si>
    <t>Milano Noire E SB</t>
  </si>
  <si>
    <t>Madrid Coral Peach N SB Occaz</t>
  </si>
  <si>
    <t>Bali Cuivre E SB</t>
  </si>
  <si>
    <t xml:space="preserve">Arizona Argent E </t>
  </si>
  <si>
    <t>Madrid Pink Metallic E</t>
  </si>
  <si>
    <t>Madrid Camel N SB</t>
  </si>
  <si>
    <t>Madrid Camo Beige N SB</t>
  </si>
  <si>
    <t>Madrid Nubuck Mocha E SB</t>
  </si>
  <si>
    <t>Bali Marron Habana E</t>
  </si>
  <si>
    <t>Sienna Rose Metallic E SB</t>
  </si>
  <si>
    <t>Arizona Rose Metallic E SB</t>
  </si>
  <si>
    <t>Piazza Violet E</t>
  </si>
  <si>
    <t>Gizeh Argent N SB</t>
  </si>
  <si>
    <t>Madrid Verni Turquoise E</t>
  </si>
  <si>
    <t>Gizeh Nubuck Mocha N</t>
  </si>
  <si>
    <t>Arizona Rivet Plaid Red E</t>
  </si>
  <si>
    <t xml:space="preserve">Madrid Nubuck Mocha E </t>
  </si>
  <si>
    <t>Madrid Desert Soil Taupe N</t>
  </si>
  <si>
    <t>Madrid Desert Soil Espresso N SB</t>
  </si>
  <si>
    <t>Arizona Camo Beige E SB</t>
  </si>
  <si>
    <t>Achat Total</t>
  </si>
  <si>
    <t>ENC</t>
  </si>
  <si>
    <t>Nb Tot</t>
  </si>
  <si>
    <t>Milano Noire N</t>
  </si>
  <si>
    <t>Madrid Taupe E</t>
  </si>
  <si>
    <t>Barbados EVA Noire N</t>
  </si>
  <si>
    <t>Sydney Noire E</t>
  </si>
  <si>
    <t>Barbados EVA Bleue N</t>
  </si>
  <si>
    <t>Madrid EVA Noire E</t>
  </si>
  <si>
    <t xml:space="preserve">Arizona Noire E SB  </t>
  </si>
  <si>
    <t>Arizona Marine E SB</t>
  </si>
  <si>
    <t xml:space="preserve">Arizona Bleue E SB  </t>
  </si>
  <si>
    <t xml:space="preserve">Arizona Marron E SB  </t>
  </si>
  <si>
    <t xml:space="preserve">Arizona Rose E SB   </t>
  </si>
  <si>
    <t>Bali Nubuck Mocha E SB</t>
  </si>
  <si>
    <t>Vente</t>
  </si>
  <si>
    <t>Arizona Nubuck Mocha N SB</t>
  </si>
  <si>
    <t>Arizona EVA Lila E</t>
  </si>
  <si>
    <t>Gizeh Nubuck Stone N</t>
  </si>
  <si>
    <t>Milano Cuir Antique Pull Cognac E</t>
  </si>
  <si>
    <t>Madrid Verni Turquoise E SB</t>
  </si>
  <si>
    <t>Madrid Verni Rose E SB</t>
  </si>
  <si>
    <t>Madrid Nubuck Mocha E N</t>
  </si>
  <si>
    <t>Modele</t>
  </si>
  <si>
    <t>Madrid Nubuck Beige E SB</t>
  </si>
  <si>
    <t>Madrid Big Buckle Rivet Logo Bordeaux N</t>
  </si>
  <si>
    <t>Mayari Nubuck Mocha N</t>
  </si>
  <si>
    <t>Madrid EVA Kaki N</t>
  </si>
  <si>
    <t>Milano Rivet Logo Vegan Rose N</t>
  </si>
  <si>
    <t>Gizeh Noire E N</t>
  </si>
  <si>
    <t xml:space="preserve">New-York E Noire  </t>
  </si>
  <si>
    <t>New-York Nubuck Bleue E SB</t>
  </si>
  <si>
    <t>New-York Nubuck E SB</t>
  </si>
  <si>
    <t>New-York Noire N SB</t>
  </si>
  <si>
    <t xml:space="preserve">Arizona Triples Black E Occaz </t>
  </si>
  <si>
    <t>Arizona Triples Black E</t>
  </si>
  <si>
    <t>Arizona Triples Black N SB</t>
  </si>
  <si>
    <t>Arizona Triples Black E SB</t>
  </si>
  <si>
    <t>Arizona Or Arizona Glitter Gold E SB Occaz E Occaz SB</t>
  </si>
  <si>
    <t>Arizona Big Buckle Violet E SB</t>
  </si>
  <si>
    <t>Madrid Verni Big Buckle Noire  E</t>
  </si>
  <si>
    <t>Arizona Big Buckle Triples White N</t>
  </si>
  <si>
    <t>Gizeh Cuir Big Buckle Marron Occaz N SB</t>
  </si>
  <si>
    <t>Madrid Big Buckle Triples Black E Occaz</t>
  </si>
  <si>
    <t>Madrid Cuir Big Buckle Triples Black E SB</t>
  </si>
  <si>
    <t xml:space="preserve">Madrid Big Buckle Rose E SB   </t>
  </si>
  <si>
    <t>Madrid Big Buckle Grise E</t>
  </si>
  <si>
    <t>Madrid Big Buckle Velours Minuit E SB</t>
  </si>
  <si>
    <t>Madrid Big Buckle Velours Minuit E</t>
  </si>
  <si>
    <t xml:space="preserve">Arizona Cuir Big Buckle Marron </t>
  </si>
  <si>
    <t>Arizona Cuir Big Buckle Marron</t>
  </si>
  <si>
    <t>Madrid Verni Big Buckle Noire E SB</t>
  </si>
  <si>
    <t>Arizona Vegan Noire E SB</t>
  </si>
  <si>
    <t xml:space="preserve">Arizona Vegan Noire E  </t>
  </si>
  <si>
    <t>Arizona Vegan Noire E</t>
  </si>
  <si>
    <t xml:space="preserve">Madrid Vegan Lavande E  </t>
  </si>
  <si>
    <t xml:space="preserve">Madrid Vegan Noire N  </t>
  </si>
  <si>
    <t xml:space="preserve">Madrid Vegan Noire E   </t>
  </si>
  <si>
    <t xml:space="preserve">Arizona Vegan Rose E SB  </t>
  </si>
  <si>
    <t>Arizona Vegan Noire N SB</t>
  </si>
  <si>
    <t>Siena Vegan Rose E Occaz</t>
  </si>
  <si>
    <t>Almere Verni Vegan Blue Lagon E</t>
  </si>
  <si>
    <t>Piazza Vegan Jaune E</t>
  </si>
  <si>
    <t>Arizona Vegan Rivet Logo Sky Blue E</t>
  </si>
  <si>
    <t>Madrid Vegan Violet E N</t>
  </si>
  <si>
    <t xml:space="preserve">Barbados EVA Marine N  </t>
  </si>
  <si>
    <t>Arizona EVA Marine E</t>
  </si>
  <si>
    <t xml:space="preserve">Arizona EVA Marine E   </t>
  </si>
  <si>
    <t xml:space="preserve">Bali Nubuck Stone E  </t>
  </si>
  <si>
    <t xml:space="preserve">Madrid Nubuck Stone N SB  </t>
  </si>
  <si>
    <t>Madrid Nubuck Stone N SB</t>
  </si>
  <si>
    <t xml:space="preserve">Madrid Nubuck Stone N SB </t>
  </si>
  <si>
    <t xml:space="preserve">Gizeh Nubuck Stone E  </t>
  </si>
  <si>
    <t>Bali Nubuck Stone E</t>
  </si>
  <si>
    <t xml:space="preserve">New-York Nubuck Stone E </t>
  </si>
  <si>
    <t xml:space="preserve">Madrid Nubuck Mocha E SB  </t>
  </si>
  <si>
    <t xml:space="preserve">Madrid Nubuck Mocha E  </t>
  </si>
  <si>
    <t xml:space="preserve">Madrid Nubuck Mocha N SB  </t>
  </si>
  <si>
    <t xml:space="preserve">Milano Nubuck Mocha N  </t>
  </si>
  <si>
    <t xml:space="preserve">Mayari Nubuck Mocha N  </t>
  </si>
  <si>
    <t xml:space="preserve">Madrid Nubuck Mocha N  </t>
  </si>
  <si>
    <t>Madrid Nubuck Mocha N E SB</t>
  </si>
  <si>
    <t xml:space="preserve">Milano Nubuck Mocha E </t>
  </si>
  <si>
    <t xml:space="preserve">Milano Nubuck Mocha E  </t>
  </si>
  <si>
    <t xml:space="preserve">Gizeh Nubuck Mocha E  </t>
  </si>
  <si>
    <t>Gizeh Nubuck Mocha N SB</t>
  </si>
  <si>
    <t>Kairo Nubuck Mocha N SB</t>
  </si>
  <si>
    <t>Taormina Nubuck Mocha N SB</t>
  </si>
  <si>
    <t>New-York Nubuck Mocha E SB</t>
  </si>
  <si>
    <t>Madrid Nubuck Rouge E</t>
  </si>
  <si>
    <t>Madrid Nubuck Rouge E SB</t>
  </si>
  <si>
    <t>Madrid Verni Violet E</t>
  </si>
  <si>
    <t xml:space="preserve">Arizona Verni Rouge E  </t>
  </si>
  <si>
    <t xml:space="preserve">Madrid Verni Noire E  </t>
  </si>
  <si>
    <t>Madrid Verni Vert E</t>
  </si>
  <si>
    <t>Madrid Desert Soil Black N SB</t>
  </si>
  <si>
    <t>Arizona Desert Soil Black E LDPS</t>
  </si>
  <si>
    <t xml:space="preserve">Arizona Desert Soil Black E  </t>
  </si>
  <si>
    <t>Arizona Copper Pink E</t>
  </si>
  <si>
    <t>Barbados EVA Noire N SB</t>
  </si>
  <si>
    <t>Mayari Nubuck Mocha E</t>
  </si>
  <si>
    <t>Madrid Graceful Pearl White E SB</t>
  </si>
  <si>
    <t>Madrid Graceful Pearl White E</t>
  </si>
  <si>
    <t xml:space="preserve">Madrid Graceful Pearl White E </t>
  </si>
  <si>
    <t>Gizeh Graceful Taupe N N</t>
  </si>
  <si>
    <t>Madrid Graceful Taupe E</t>
  </si>
  <si>
    <t>Arizona Shiny Python Red E</t>
  </si>
  <si>
    <t>Madrid Hologram Pink E SB</t>
  </si>
  <si>
    <t>Madrid Hologram Pink E</t>
  </si>
  <si>
    <t>Kairo Argent E Occaz</t>
  </si>
  <si>
    <t xml:space="preserve">Madrid Big Buckle Ecru N </t>
  </si>
  <si>
    <t>Arizona Dersert Soil Geo Camo Snow White LDPS N</t>
  </si>
  <si>
    <t>Milano Desert Soil Black Lime E</t>
  </si>
  <si>
    <t>Madrid Desert Soil Blue N SB</t>
  </si>
  <si>
    <t>Madrid Big Buckle Graceful Pearl White E</t>
  </si>
  <si>
    <t xml:space="preserve">Madrid Cuir Big Buckle Bordeaux E </t>
  </si>
  <si>
    <t>Madrid Cuir Big Buckle Marine E Occaz</t>
  </si>
  <si>
    <t>Sydney Argent E SB</t>
  </si>
  <si>
    <t>Madrid Taupe Mettalic E SB Occaz</t>
  </si>
  <si>
    <t>Madrid Kaki N</t>
  </si>
  <si>
    <t xml:space="preserve">Madrid Nubuck Bleue N SB  </t>
  </si>
  <si>
    <t xml:space="preserve">Madrid Nubuck Bleue N SB   </t>
  </si>
  <si>
    <t>Madrid Nubuck Bleue N SB</t>
  </si>
  <si>
    <t>Madrid Nubuck Bleue N</t>
  </si>
  <si>
    <t>Arizona Nubuck Stone N</t>
  </si>
  <si>
    <t>Arizona Noire Occaz N</t>
  </si>
  <si>
    <t>Madrid Nubuck Bordeaux E SB</t>
  </si>
  <si>
    <t>Madrid Sparkle Rose E Occaz</t>
  </si>
  <si>
    <t>Madrid Vegan Triples Iridescent Noire E</t>
  </si>
  <si>
    <t>cashback en cours 13,65</t>
  </si>
  <si>
    <t>cashback en cours 7,29</t>
  </si>
  <si>
    <t>cashback en cours 6,25</t>
  </si>
  <si>
    <t>cashback en cours 0,79</t>
  </si>
  <si>
    <t>Madrid Metallic Noire E</t>
  </si>
  <si>
    <t>Gizeh Vegan Triples Iridescent Noire E</t>
  </si>
  <si>
    <t xml:space="preserve">Madrid </t>
  </si>
  <si>
    <t>Arizona Shiny Python Red E SB</t>
  </si>
  <si>
    <t xml:space="preserve">cashback en cours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</si>
</sst>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indexed="81"/>
      <name val="Tahoma"/>
      <charset val="1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6A4F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4" borderId="6" xfId="0" applyFill="1" applyBorder="1"/>
    <xf numFmtId="0" fontId="0" fillId="4" borderId="6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5" borderId="6" xfId="0" applyFill="1" applyBorder="1"/>
    <xf numFmtId="0" fontId="0" fillId="5" borderId="6" xfId="0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4" borderId="8" xfId="0" applyFill="1" applyBorder="1"/>
    <xf numFmtId="0" fontId="0" fillId="4" borderId="8" xfId="0" applyFill="1" applyBorder="1" applyAlignment="1">
      <alignment horizontal="center" vertical="center"/>
    </xf>
    <xf numFmtId="0" fontId="0" fillId="4" borderId="7" xfId="0" applyFill="1" applyBorder="1"/>
    <xf numFmtId="0" fontId="0" fillId="4" borderId="7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7" xfId="0" applyFill="1" applyBorder="1"/>
    <xf numFmtId="0" fontId="0" fillId="6" borderId="6" xfId="0" applyFill="1" applyBorder="1"/>
    <xf numFmtId="0" fontId="0" fillId="6" borderId="6" xfId="0" applyFill="1" applyBorder="1" applyAlignment="1">
      <alignment horizontal="center" vertical="center"/>
    </xf>
    <xf numFmtId="0" fontId="0" fillId="6" borderId="8" xfId="0" applyFill="1" applyBorder="1"/>
    <xf numFmtId="0" fontId="0" fillId="6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5" borderId="8" xfId="0" applyFill="1" applyBorder="1"/>
    <xf numFmtId="0" fontId="0" fillId="5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0" xfId="0" applyFill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0" fillId="9" borderId="8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 vertical="center"/>
    </xf>
    <xf numFmtId="0" fontId="0" fillId="8" borderId="0" xfId="0" applyFill="1"/>
    <xf numFmtId="0" fontId="0" fillId="8" borderId="6" xfId="0" applyFill="1" applyBorder="1"/>
    <xf numFmtId="0" fontId="0" fillId="9" borderId="6" xfId="0" applyFill="1" applyBorder="1"/>
    <xf numFmtId="0" fontId="0" fillId="0" borderId="0" xfId="0" applyFill="1"/>
    <xf numFmtId="0" fontId="0" fillId="4" borderId="0" xfId="0" applyFill="1" applyBorder="1"/>
    <xf numFmtId="0" fontId="0" fillId="0" borderId="0" xfId="0" applyAlignment="1">
      <alignment horizontal="center"/>
    </xf>
    <xf numFmtId="0" fontId="0" fillId="0" borderId="8" xfId="0" applyFill="1" applyBorder="1"/>
    <xf numFmtId="0" fontId="0" fillId="0" borderId="0" xfId="0" applyAlignment="1">
      <alignment horizontal="center"/>
    </xf>
    <xf numFmtId="0" fontId="0" fillId="0" borderId="6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Fill="1" applyAlignment="1">
      <alignment horizontal="center" vertical="center"/>
    </xf>
    <xf numFmtId="164" fontId="9" fillId="0" borderId="0" xfId="0" applyNumberFormat="1" applyFont="1" applyFill="1" applyAlignment="1">
      <alignment horizontal="center"/>
    </xf>
    <xf numFmtId="0" fontId="0" fillId="0" borderId="8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5" borderId="0" xfId="0" applyFill="1" applyBorder="1"/>
    <xf numFmtId="0" fontId="0" fillId="5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8" borderId="0" xfId="0" applyFill="1" applyBorder="1"/>
    <xf numFmtId="0" fontId="0" fillId="6" borderId="0" xfId="0" applyFill="1" applyBorder="1"/>
    <xf numFmtId="0" fontId="0" fillId="4" borderId="0" xfId="0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/>
    </xf>
    <xf numFmtId="0" fontId="0" fillId="8" borderId="8" xfId="0" applyFill="1" applyBorder="1"/>
    <xf numFmtId="0" fontId="0" fillId="6" borderId="0" xfId="0" applyFill="1" applyBorder="1" applyAlignment="1">
      <alignment horizontal="center" vertical="center"/>
    </xf>
    <xf numFmtId="0" fontId="0" fillId="8" borderId="7" xfId="0" applyFill="1" applyBorder="1"/>
    <xf numFmtId="0" fontId="0" fillId="0" borderId="3" xfId="0" applyFont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8" xfId="0" applyNumberForma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4" fontId="0" fillId="0" borderId="6" xfId="0" applyNumberFormat="1" applyFill="1" applyBorder="1" applyAlignment="1">
      <alignment horizontal="center" vertical="center"/>
    </xf>
    <xf numFmtId="0" fontId="0" fillId="9" borderId="0" xfId="0" applyFill="1" applyBorder="1"/>
    <xf numFmtId="4" fontId="0" fillId="3" borderId="1" xfId="0" applyNumberForma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right" vertical="center"/>
    </xf>
    <xf numFmtId="0" fontId="6" fillId="3" borderId="5" xfId="0" applyFont="1" applyFill="1" applyBorder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8" xfId="0" applyBorder="1" applyAlignment="1">
      <alignment horizontal="center" vertical="center"/>
    </xf>
    <xf numFmtId="164" fontId="11" fillId="0" borderId="0" xfId="0" applyNumberFormat="1" applyFont="1" applyFill="1" applyAlignment="1">
      <alignment horizontal="center" vertical="center" shrinkToFit="1"/>
    </xf>
    <xf numFmtId="164" fontId="12" fillId="0" borderId="0" xfId="0" applyNumberFormat="1" applyFont="1" applyFill="1" applyAlignment="1">
      <alignment horizontal="center" shrinkToFit="1"/>
    </xf>
    <xf numFmtId="4" fontId="3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0" fillId="8" borderId="8" xfId="0" applyFill="1" applyBorder="1" applyAlignment="1">
      <alignment horizontal="left"/>
    </xf>
    <xf numFmtId="0" fontId="14" fillId="0" borderId="0" xfId="0" applyFont="1" applyAlignment="1">
      <alignment textRotation="255"/>
    </xf>
    <xf numFmtId="0" fontId="14" fillId="0" borderId="0" xfId="0" applyFont="1" applyBorder="1" applyAlignment="1">
      <alignment textRotation="255"/>
    </xf>
    <xf numFmtId="0" fontId="1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15" fillId="0" borderId="0" xfId="0" applyFont="1" applyFill="1"/>
    <xf numFmtId="0" fontId="13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vertical="center"/>
    </xf>
    <xf numFmtId="4" fontId="1" fillId="0" borderId="1" xfId="0" applyNumberFormat="1" applyFont="1" applyFill="1" applyBorder="1" applyAlignment="1">
      <alignment horizontal="center" vertical="center"/>
    </xf>
    <xf numFmtId="4" fontId="0" fillId="0" borderId="0" xfId="0" applyNumberFormat="1" applyFill="1" applyAlignment="1">
      <alignment horizontal="center" vertical="center"/>
    </xf>
    <xf numFmtId="4" fontId="0" fillId="0" borderId="7" xfId="0" applyNumberFormat="1" applyFill="1" applyBorder="1" applyAlignment="1">
      <alignment horizontal="center" vertical="center"/>
    </xf>
    <xf numFmtId="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A4F8"/>
      <color rgb="FFFF7979"/>
      <color rgb="FFF9C06D"/>
      <color rgb="FFCC3300"/>
      <color rgb="FF93FFC4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13251-0479-4735-9E04-C72D40BB5B77}">
  <sheetPr>
    <tabColor rgb="FF93FFC4"/>
  </sheetPr>
  <dimension ref="A1:V1540"/>
  <sheetViews>
    <sheetView tabSelected="1" topLeftCell="A1455" zoomScale="80" zoomScaleNormal="80" workbookViewId="0">
      <selection activeCell="C1504" sqref="C1504"/>
    </sheetView>
  </sheetViews>
  <sheetFormatPr baseColWidth="10" defaultColWidth="18.42578125" defaultRowHeight="21" customHeight="1" x14ac:dyDescent="0.25"/>
  <cols>
    <col min="1" max="1" width="7.5703125" style="61" customWidth="1"/>
    <col min="2" max="2" width="6.28515625" style="92" hidden="1" customWidth="1"/>
    <col min="3" max="3" width="52.28515625" customWidth="1"/>
    <col min="4" max="4" width="15.140625" style="1" customWidth="1"/>
    <col min="5" max="5" width="15.140625" style="106" customWidth="1"/>
    <col min="6" max="7" width="15.140625" style="1" customWidth="1"/>
    <col min="8" max="8" width="18.42578125" style="1"/>
    <col min="9" max="9" width="14.7109375" style="101" customWidth="1"/>
    <col min="10" max="13" width="11.85546875" customWidth="1"/>
    <col min="14" max="14" width="15.85546875" style="1" customWidth="1"/>
    <col min="15" max="15" width="18.85546875" style="1" customWidth="1"/>
    <col min="16" max="16" width="12.5703125" customWidth="1"/>
    <col min="17" max="19" width="12.5703125" style="5" customWidth="1"/>
    <col min="20" max="20" width="12.5703125" customWidth="1"/>
  </cols>
  <sheetData>
    <row r="1" spans="1:22" s="2" customFormat="1" ht="24.75" customHeight="1" x14ac:dyDescent="0.25">
      <c r="A1" s="94" t="s">
        <v>7</v>
      </c>
      <c r="B1" s="91" t="s">
        <v>315</v>
      </c>
      <c r="C1" s="3" t="s">
        <v>1</v>
      </c>
      <c r="D1" s="3" t="s">
        <v>4</v>
      </c>
      <c r="E1" s="105" t="s">
        <v>5</v>
      </c>
      <c r="F1" s="3" t="s">
        <v>3</v>
      </c>
      <c r="G1" s="3" t="s">
        <v>2</v>
      </c>
      <c r="H1" s="3" t="s">
        <v>10</v>
      </c>
      <c r="I1" s="60"/>
      <c r="V1" s="100"/>
    </row>
    <row r="2" spans="1:22" ht="21" hidden="1" customHeight="1" x14ac:dyDescent="0.3">
      <c r="A2" s="61">
        <v>44202</v>
      </c>
      <c r="C2" s="17" t="s">
        <v>111</v>
      </c>
      <c r="D2" s="18">
        <v>42</v>
      </c>
      <c r="E2" s="106">
        <v>10.5</v>
      </c>
      <c r="F2" s="18">
        <v>34.99</v>
      </c>
      <c r="G2" s="18">
        <v>29</v>
      </c>
      <c r="H2" s="18">
        <f t="shared" ref="H2:H57" si="0">IF(G2&gt;=1,G2-E2)</f>
        <v>18.5</v>
      </c>
      <c r="N2" s="76"/>
      <c r="O2" s="76"/>
      <c r="P2" s="2"/>
      <c r="Q2" s="98"/>
      <c r="R2" s="97"/>
      <c r="S2" s="99"/>
    </row>
    <row r="3" spans="1:22" ht="21" hidden="1" customHeight="1" x14ac:dyDescent="0.3">
      <c r="C3" s="26" t="s">
        <v>111</v>
      </c>
      <c r="D3" s="27">
        <v>43</v>
      </c>
      <c r="E3" s="81">
        <v>10.5</v>
      </c>
      <c r="F3" s="27">
        <v>34.99</v>
      </c>
      <c r="G3" s="27">
        <v>30</v>
      </c>
      <c r="H3" s="27">
        <f t="shared" si="0"/>
        <v>19.5</v>
      </c>
      <c r="N3" s="76"/>
      <c r="O3" s="76"/>
      <c r="P3" s="2"/>
      <c r="Q3" s="98"/>
      <c r="R3" s="97"/>
      <c r="S3" s="99"/>
    </row>
    <row r="4" spans="1:22" ht="21" hidden="1" customHeight="1" x14ac:dyDescent="0.3">
      <c r="A4" s="61">
        <v>44246</v>
      </c>
      <c r="C4" s="17" t="s">
        <v>119</v>
      </c>
      <c r="D4" s="18">
        <v>41</v>
      </c>
      <c r="E4" s="106">
        <v>20.100000000000001</v>
      </c>
      <c r="F4" s="18">
        <v>34.99</v>
      </c>
      <c r="G4" s="18">
        <v>27</v>
      </c>
      <c r="H4" s="18">
        <f t="shared" si="0"/>
        <v>6.8999999999999986</v>
      </c>
      <c r="N4" s="76"/>
      <c r="O4" s="76"/>
      <c r="P4" s="2"/>
      <c r="Q4" s="98"/>
      <c r="R4" s="97"/>
      <c r="S4" s="99"/>
    </row>
    <row r="5" spans="1:22" ht="21" hidden="1" customHeight="1" x14ac:dyDescent="0.3">
      <c r="C5" s="11" t="s">
        <v>119</v>
      </c>
      <c r="D5" s="12">
        <v>41</v>
      </c>
      <c r="E5" s="106">
        <v>20.100000000000001</v>
      </c>
      <c r="F5" s="12">
        <v>34.99</v>
      </c>
      <c r="G5" s="12">
        <v>29.99</v>
      </c>
      <c r="H5" s="12">
        <f t="shared" si="0"/>
        <v>9.889999999999997</v>
      </c>
      <c r="N5" s="76"/>
      <c r="O5" s="76"/>
      <c r="P5" s="2"/>
      <c r="Q5" s="98"/>
      <c r="R5" s="97"/>
      <c r="S5" s="99"/>
    </row>
    <row r="6" spans="1:22" ht="21" hidden="1" customHeight="1" x14ac:dyDescent="0.3">
      <c r="C6" s="26" t="s">
        <v>119</v>
      </c>
      <c r="D6" s="27">
        <v>41</v>
      </c>
      <c r="E6" s="81">
        <v>20.100000000000001</v>
      </c>
      <c r="F6" s="27">
        <v>34.99</v>
      </c>
      <c r="G6" s="27">
        <v>31</v>
      </c>
      <c r="H6" s="27">
        <f t="shared" si="0"/>
        <v>10.899999999999999</v>
      </c>
      <c r="N6" s="76"/>
      <c r="O6" s="76"/>
      <c r="P6" s="2"/>
      <c r="Q6" s="98"/>
      <c r="R6" s="97"/>
      <c r="S6" s="99"/>
    </row>
    <row r="7" spans="1:22" ht="21" hidden="1" customHeight="1" x14ac:dyDescent="0.3">
      <c r="A7" s="61">
        <v>44270</v>
      </c>
      <c r="C7" s="17" t="s">
        <v>288</v>
      </c>
      <c r="D7" s="18">
        <v>36</v>
      </c>
      <c r="E7" s="106">
        <v>13.31</v>
      </c>
      <c r="F7" s="18">
        <v>49.99</v>
      </c>
      <c r="G7" s="18">
        <v>45</v>
      </c>
      <c r="H7" s="18">
        <f t="shared" si="0"/>
        <v>31.689999999999998</v>
      </c>
      <c r="N7" s="76"/>
      <c r="O7" s="76"/>
      <c r="P7" s="2"/>
      <c r="Q7" s="98"/>
      <c r="R7" s="97"/>
      <c r="S7" s="99"/>
    </row>
    <row r="8" spans="1:22" ht="21" hidden="1" customHeight="1" x14ac:dyDescent="0.3">
      <c r="C8" s="17" t="s">
        <v>288</v>
      </c>
      <c r="D8" s="18">
        <v>36</v>
      </c>
      <c r="E8" s="106">
        <v>13.31</v>
      </c>
      <c r="F8" s="18">
        <v>49.99</v>
      </c>
      <c r="G8" s="18">
        <v>45</v>
      </c>
      <c r="H8" s="18">
        <f t="shared" si="0"/>
        <v>31.689999999999998</v>
      </c>
      <c r="N8" s="76"/>
      <c r="O8" s="76"/>
      <c r="P8" s="2"/>
      <c r="Q8" s="98"/>
      <c r="R8" s="97"/>
      <c r="S8" s="99"/>
    </row>
    <row r="9" spans="1:22" ht="21" hidden="1" customHeight="1" x14ac:dyDescent="0.3">
      <c r="C9" s="17" t="s">
        <v>111</v>
      </c>
      <c r="D9" s="18">
        <v>36</v>
      </c>
      <c r="E9" s="106">
        <v>13.31</v>
      </c>
      <c r="F9" s="18">
        <v>34.99</v>
      </c>
      <c r="G9" s="18">
        <v>30</v>
      </c>
      <c r="H9" s="18">
        <f t="shared" si="0"/>
        <v>16.689999999999998</v>
      </c>
      <c r="N9" s="76"/>
      <c r="O9" s="76"/>
      <c r="P9" s="2"/>
      <c r="Q9" s="98"/>
      <c r="R9" s="97"/>
      <c r="S9" s="99"/>
    </row>
    <row r="10" spans="1:22" ht="21" hidden="1" customHeight="1" x14ac:dyDescent="0.3">
      <c r="C10" s="17" t="s">
        <v>111</v>
      </c>
      <c r="D10" s="18">
        <v>38</v>
      </c>
      <c r="E10" s="106">
        <v>13.31</v>
      </c>
      <c r="F10" s="18">
        <v>34.99</v>
      </c>
      <c r="G10" s="18">
        <v>30</v>
      </c>
      <c r="H10" s="18">
        <f t="shared" si="0"/>
        <v>16.689999999999998</v>
      </c>
      <c r="N10" s="76"/>
      <c r="O10" s="76"/>
      <c r="P10" s="2"/>
      <c r="Q10" s="98"/>
      <c r="R10" s="97"/>
      <c r="S10" s="99"/>
    </row>
    <row r="11" spans="1:22" ht="21" hidden="1" customHeight="1" x14ac:dyDescent="0.3">
      <c r="C11" s="11" t="s">
        <v>111</v>
      </c>
      <c r="D11" s="12">
        <v>39</v>
      </c>
      <c r="E11" s="106">
        <v>13.31</v>
      </c>
      <c r="F11" s="12">
        <v>34.99</v>
      </c>
      <c r="G11" s="12">
        <v>30</v>
      </c>
      <c r="H11" s="12">
        <f t="shared" si="0"/>
        <v>16.689999999999998</v>
      </c>
      <c r="N11" s="76"/>
      <c r="O11" s="76"/>
      <c r="P11" s="2"/>
      <c r="Q11" s="98"/>
      <c r="R11" s="97"/>
      <c r="S11" s="99"/>
    </row>
    <row r="12" spans="1:22" ht="21" hidden="1" customHeight="1" x14ac:dyDescent="0.3">
      <c r="C12" s="17" t="s">
        <v>111</v>
      </c>
      <c r="D12" s="18">
        <v>39</v>
      </c>
      <c r="E12" s="106">
        <v>13.31</v>
      </c>
      <c r="F12" s="18">
        <v>34.99</v>
      </c>
      <c r="G12" s="18">
        <v>30</v>
      </c>
      <c r="H12" s="18">
        <f t="shared" si="0"/>
        <v>16.689999999999998</v>
      </c>
      <c r="N12" s="76"/>
      <c r="O12" s="76"/>
      <c r="P12" s="2"/>
      <c r="Q12" s="98"/>
      <c r="R12" s="97"/>
      <c r="S12" s="99"/>
    </row>
    <row r="13" spans="1:22" ht="21" hidden="1" customHeight="1" x14ac:dyDescent="0.3">
      <c r="C13" s="17" t="s">
        <v>111</v>
      </c>
      <c r="D13" s="18">
        <v>40</v>
      </c>
      <c r="E13" s="106">
        <v>13.31</v>
      </c>
      <c r="F13" s="18">
        <v>34.99</v>
      </c>
      <c r="G13" s="18">
        <v>30</v>
      </c>
      <c r="H13" s="18">
        <f t="shared" si="0"/>
        <v>16.689999999999998</v>
      </c>
      <c r="N13" s="76"/>
      <c r="O13" s="76"/>
      <c r="P13" s="2"/>
      <c r="Q13" s="98"/>
      <c r="R13" s="97"/>
      <c r="S13" s="99"/>
    </row>
    <row r="14" spans="1:22" ht="21" hidden="1" customHeight="1" x14ac:dyDescent="0.3">
      <c r="C14" s="11" t="s">
        <v>111</v>
      </c>
      <c r="D14" s="12">
        <v>41</v>
      </c>
      <c r="E14" s="106">
        <v>13.31</v>
      </c>
      <c r="F14" s="12">
        <v>34.99</v>
      </c>
      <c r="G14" s="12">
        <v>25</v>
      </c>
      <c r="H14" s="12">
        <f t="shared" si="0"/>
        <v>11.69</v>
      </c>
      <c r="N14" s="76"/>
      <c r="O14" s="76"/>
      <c r="P14" s="2"/>
      <c r="Q14" s="98"/>
      <c r="R14" s="97"/>
      <c r="S14" s="99"/>
    </row>
    <row r="15" spans="1:22" ht="21" hidden="1" customHeight="1" x14ac:dyDescent="0.3">
      <c r="C15" s="26" t="s">
        <v>111</v>
      </c>
      <c r="D15" s="27">
        <v>41</v>
      </c>
      <c r="E15" s="81">
        <v>13.31</v>
      </c>
      <c r="F15" s="27">
        <v>34.99</v>
      </c>
      <c r="G15" s="27">
        <v>26</v>
      </c>
      <c r="H15" s="27">
        <f t="shared" si="0"/>
        <v>12.69</v>
      </c>
      <c r="N15" s="76"/>
      <c r="O15" s="76"/>
      <c r="P15" s="2"/>
      <c r="Q15" s="98"/>
      <c r="R15" s="97"/>
      <c r="S15" s="99"/>
    </row>
    <row r="16" spans="1:22" ht="21" hidden="1" customHeight="1" x14ac:dyDescent="0.3">
      <c r="A16" s="61">
        <v>44296</v>
      </c>
      <c r="C16" s="17" t="s">
        <v>184</v>
      </c>
      <c r="D16" s="18">
        <v>37</v>
      </c>
      <c r="E16" s="106">
        <v>20.9</v>
      </c>
      <c r="F16" s="18">
        <v>54.99</v>
      </c>
      <c r="G16" s="18">
        <v>38</v>
      </c>
      <c r="H16" s="18">
        <f t="shared" si="0"/>
        <v>17.100000000000001</v>
      </c>
      <c r="N16" s="76"/>
      <c r="O16" s="76"/>
      <c r="P16" s="2"/>
      <c r="Q16" s="98"/>
      <c r="R16" s="97"/>
      <c r="S16" s="99"/>
    </row>
    <row r="17" spans="1:19" ht="21" hidden="1" customHeight="1" x14ac:dyDescent="0.3">
      <c r="C17" s="11" t="s">
        <v>180</v>
      </c>
      <c r="D17" s="12">
        <v>37</v>
      </c>
      <c r="E17" s="106">
        <v>20.9</v>
      </c>
      <c r="F17" s="12">
        <v>54.99</v>
      </c>
      <c r="G17" s="12">
        <v>40</v>
      </c>
      <c r="H17" s="12">
        <f t="shared" si="0"/>
        <v>19.100000000000001</v>
      </c>
      <c r="N17" s="76"/>
      <c r="O17" s="76"/>
      <c r="P17" s="2"/>
      <c r="Q17" s="98"/>
      <c r="R17" s="97"/>
      <c r="S17" s="99"/>
    </row>
    <row r="18" spans="1:19" ht="21" hidden="1" customHeight="1" x14ac:dyDescent="0.3">
      <c r="C18" s="11" t="s">
        <v>181</v>
      </c>
      <c r="D18" s="12">
        <v>36</v>
      </c>
      <c r="E18" s="106">
        <v>30.9</v>
      </c>
      <c r="F18" s="12">
        <v>55.99</v>
      </c>
      <c r="G18" s="12">
        <v>50</v>
      </c>
      <c r="H18" s="12">
        <f t="shared" si="0"/>
        <v>19.100000000000001</v>
      </c>
      <c r="N18" s="76"/>
      <c r="O18" s="76"/>
      <c r="P18" s="2"/>
      <c r="Q18" s="98"/>
      <c r="R18" s="97"/>
      <c r="S18" s="99"/>
    </row>
    <row r="19" spans="1:19" ht="21" hidden="1" customHeight="1" x14ac:dyDescent="0.3">
      <c r="C19" s="15" t="s">
        <v>182</v>
      </c>
      <c r="D19" s="16">
        <v>36</v>
      </c>
      <c r="E19" s="81">
        <v>24.9</v>
      </c>
      <c r="F19" s="16">
        <v>64.989999999999995</v>
      </c>
      <c r="G19" s="16">
        <v>64.989999999999995</v>
      </c>
      <c r="H19" s="16">
        <f t="shared" si="0"/>
        <v>40.089999999999996</v>
      </c>
      <c r="N19" s="76"/>
      <c r="O19" s="76"/>
      <c r="P19" s="2"/>
      <c r="Q19" s="98"/>
      <c r="R19" s="97"/>
      <c r="S19" s="99"/>
    </row>
    <row r="20" spans="1:19" ht="21" hidden="1" customHeight="1" x14ac:dyDescent="0.3">
      <c r="A20" s="61">
        <v>44308</v>
      </c>
      <c r="C20" s="13" t="s">
        <v>116</v>
      </c>
      <c r="D20" s="14">
        <v>35</v>
      </c>
      <c r="E20" s="106">
        <v>26.33</v>
      </c>
      <c r="F20" s="14">
        <v>59.99</v>
      </c>
      <c r="G20" s="14">
        <v>55</v>
      </c>
      <c r="H20" s="14">
        <f t="shared" si="0"/>
        <v>28.67</v>
      </c>
      <c r="N20" s="76"/>
      <c r="O20" s="76"/>
      <c r="P20" s="2"/>
      <c r="Q20" s="98"/>
      <c r="R20" s="97"/>
      <c r="S20" s="99"/>
    </row>
    <row r="21" spans="1:19" ht="21" hidden="1" customHeight="1" x14ac:dyDescent="0.3">
      <c r="C21" s="17" t="s">
        <v>116</v>
      </c>
      <c r="D21" s="18">
        <v>37</v>
      </c>
      <c r="E21" s="106">
        <v>26.33</v>
      </c>
      <c r="F21" s="18">
        <v>59.99</v>
      </c>
      <c r="G21" s="18">
        <v>59.99</v>
      </c>
      <c r="H21" s="18">
        <f t="shared" si="0"/>
        <v>33.660000000000004</v>
      </c>
      <c r="N21" s="76"/>
      <c r="O21" s="76"/>
      <c r="P21" s="2"/>
      <c r="Q21" s="98"/>
      <c r="R21" s="97"/>
      <c r="S21" s="99"/>
    </row>
    <row r="22" spans="1:19" ht="21" hidden="1" customHeight="1" x14ac:dyDescent="0.3">
      <c r="C22" s="17" t="s">
        <v>116</v>
      </c>
      <c r="D22" s="18">
        <v>37</v>
      </c>
      <c r="E22" s="106">
        <v>26.33</v>
      </c>
      <c r="F22" s="18">
        <v>59.99</v>
      </c>
      <c r="G22" s="18">
        <v>55</v>
      </c>
      <c r="H22" s="18">
        <f t="shared" si="0"/>
        <v>28.67</v>
      </c>
      <c r="N22" s="76"/>
      <c r="O22" s="76"/>
      <c r="P22" s="2"/>
      <c r="Q22" s="98"/>
      <c r="R22" s="97"/>
      <c r="S22" s="99"/>
    </row>
    <row r="23" spans="1:19" ht="21" hidden="1" customHeight="1" x14ac:dyDescent="0.3">
      <c r="C23" s="17" t="s">
        <v>116</v>
      </c>
      <c r="D23" s="18">
        <v>37</v>
      </c>
      <c r="E23" s="106">
        <v>26.33</v>
      </c>
      <c r="F23" s="18">
        <v>59.99</v>
      </c>
      <c r="G23" s="18">
        <v>55</v>
      </c>
      <c r="H23" s="18">
        <f t="shared" si="0"/>
        <v>28.67</v>
      </c>
      <c r="N23" s="76"/>
      <c r="O23" s="76"/>
      <c r="P23" s="2"/>
      <c r="Q23" s="98"/>
      <c r="R23" s="97"/>
      <c r="S23" s="99"/>
    </row>
    <row r="24" spans="1:19" ht="21" hidden="1" customHeight="1" x14ac:dyDescent="0.3">
      <c r="C24" s="11" t="s">
        <v>116</v>
      </c>
      <c r="D24" s="12">
        <v>38</v>
      </c>
      <c r="E24" s="106">
        <v>26.33</v>
      </c>
      <c r="F24" s="12">
        <v>59.99</v>
      </c>
      <c r="G24" s="12">
        <v>59.99</v>
      </c>
      <c r="H24" s="12">
        <f t="shared" si="0"/>
        <v>33.660000000000004</v>
      </c>
      <c r="N24" s="76"/>
      <c r="O24" s="76"/>
      <c r="P24" s="2"/>
      <c r="Q24" s="98"/>
      <c r="R24" s="97"/>
      <c r="S24" s="99"/>
    </row>
    <row r="25" spans="1:19" ht="21" hidden="1" customHeight="1" x14ac:dyDescent="0.3">
      <c r="C25" s="11" t="s">
        <v>116</v>
      </c>
      <c r="D25" s="12">
        <v>38</v>
      </c>
      <c r="E25" s="106">
        <v>26.33</v>
      </c>
      <c r="F25" s="12">
        <v>59.99</v>
      </c>
      <c r="G25" s="12">
        <v>55</v>
      </c>
      <c r="H25" s="12">
        <f t="shared" si="0"/>
        <v>28.67</v>
      </c>
      <c r="N25" s="76"/>
      <c r="O25" s="76"/>
      <c r="P25" s="2"/>
      <c r="Q25" s="98"/>
      <c r="R25" s="97"/>
      <c r="S25" s="99"/>
    </row>
    <row r="26" spans="1:19" ht="21" hidden="1" customHeight="1" x14ac:dyDescent="0.3">
      <c r="C26" s="11" t="s">
        <v>116</v>
      </c>
      <c r="D26" s="12">
        <v>38</v>
      </c>
      <c r="E26" s="106">
        <v>26.33</v>
      </c>
      <c r="F26" s="12">
        <v>59.99</v>
      </c>
      <c r="G26" s="12">
        <v>55</v>
      </c>
      <c r="H26" s="12">
        <f t="shared" si="0"/>
        <v>28.67</v>
      </c>
      <c r="N26" s="76"/>
      <c r="O26" s="76"/>
      <c r="P26" s="2"/>
      <c r="Q26" s="98"/>
      <c r="R26" s="97"/>
      <c r="S26" s="99"/>
    </row>
    <row r="27" spans="1:19" ht="21" hidden="1" customHeight="1" x14ac:dyDescent="0.3">
      <c r="C27" s="17" t="s">
        <v>116</v>
      </c>
      <c r="D27" s="18">
        <v>40</v>
      </c>
      <c r="E27" s="106">
        <v>26.33</v>
      </c>
      <c r="F27" s="18">
        <v>59.99</v>
      </c>
      <c r="G27" s="18">
        <v>52</v>
      </c>
      <c r="H27" s="18">
        <f t="shared" si="0"/>
        <v>25.67</v>
      </c>
      <c r="N27" s="76"/>
      <c r="O27" s="76"/>
      <c r="P27" s="2"/>
      <c r="Q27" s="98"/>
      <c r="R27" s="97"/>
      <c r="S27" s="99"/>
    </row>
    <row r="28" spans="1:19" ht="21" hidden="1" customHeight="1" x14ac:dyDescent="0.3">
      <c r="C28" s="17" t="s">
        <v>116</v>
      </c>
      <c r="D28" s="18">
        <v>40</v>
      </c>
      <c r="E28" s="106">
        <v>26.33</v>
      </c>
      <c r="F28" s="18">
        <v>59.99</v>
      </c>
      <c r="G28" s="18">
        <v>55</v>
      </c>
      <c r="H28" s="18">
        <f t="shared" si="0"/>
        <v>28.67</v>
      </c>
      <c r="N28" s="76"/>
      <c r="O28" s="76"/>
      <c r="P28" s="2"/>
      <c r="Q28" s="98"/>
      <c r="R28" s="97"/>
      <c r="S28" s="99"/>
    </row>
    <row r="29" spans="1:19" ht="21" hidden="1" customHeight="1" x14ac:dyDescent="0.3">
      <c r="C29" s="26" t="s">
        <v>116</v>
      </c>
      <c r="D29" s="27">
        <v>40</v>
      </c>
      <c r="E29" s="81">
        <v>26.33</v>
      </c>
      <c r="F29" s="27">
        <v>59.99</v>
      </c>
      <c r="G29" s="27">
        <v>55</v>
      </c>
      <c r="H29" s="27">
        <f t="shared" si="0"/>
        <v>28.67</v>
      </c>
      <c r="N29" s="76"/>
      <c r="O29" s="76"/>
      <c r="P29" s="2"/>
      <c r="Q29" s="98"/>
      <c r="R29" s="97"/>
      <c r="S29" s="99"/>
    </row>
    <row r="30" spans="1:19" ht="21" hidden="1" customHeight="1" x14ac:dyDescent="0.3">
      <c r="A30" s="61">
        <v>44317</v>
      </c>
      <c r="C30" s="17" t="s">
        <v>103</v>
      </c>
      <c r="D30" s="18">
        <v>39</v>
      </c>
      <c r="E30" s="106">
        <v>37.270000000000003</v>
      </c>
      <c r="F30" s="18">
        <v>59.99</v>
      </c>
      <c r="G30" s="18">
        <v>55</v>
      </c>
      <c r="H30" s="18">
        <f t="shared" si="0"/>
        <v>17.729999999999997</v>
      </c>
      <c r="N30" s="76"/>
      <c r="O30" s="76"/>
      <c r="P30" s="2"/>
      <c r="Q30" s="98"/>
      <c r="R30" s="97"/>
      <c r="S30" s="99"/>
    </row>
    <row r="31" spans="1:19" ht="21" hidden="1" customHeight="1" x14ac:dyDescent="0.3">
      <c r="C31" s="17" t="s">
        <v>103</v>
      </c>
      <c r="D31" s="18">
        <v>39</v>
      </c>
      <c r="E31" s="106">
        <v>37.270000000000003</v>
      </c>
      <c r="F31" s="18">
        <v>59.99</v>
      </c>
      <c r="G31" s="18">
        <v>59.99</v>
      </c>
      <c r="H31" s="18">
        <f t="shared" si="0"/>
        <v>22.72</v>
      </c>
      <c r="N31" s="76"/>
      <c r="O31" s="76"/>
      <c r="P31" s="2"/>
      <c r="Q31" s="98"/>
      <c r="R31" s="97"/>
      <c r="S31" s="99"/>
    </row>
    <row r="32" spans="1:19" ht="21" hidden="1" customHeight="1" x14ac:dyDescent="0.3">
      <c r="C32" s="26" t="s">
        <v>103</v>
      </c>
      <c r="D32" s="27">
        <v>39</v>
      </c>
      <c r="E32" s="81">
        <v>37.270000000000003</v>
      </c>
      <c r="F32" s="27">
        <v>59.99</v>
      </c>
      <c r="G32" s="27">
        <v>59.99</v>
      </c>
      <c r="H32" s="27">
        <f t="shared" si="0"/>
        <v>22.72</v>
      </c>
      <c r="N32" s="76"/>
      <c r="O32" s="76"/>
      <c r="P32" s="2"/>
      <c r="Q32" s="98"/>
      <c r="R32" s="97"/>
      <c r="S32" s="99"/>
    </row>
    <row r="33" spans="1:19" ht="21" hidden="1" customHeight="1" x14ac:dyDescent="0.3">
      <c r="A33" s="61">
        <v>44317</v>
      </c>
      <c r="C33" s="11" t="s">
        <v>117</v>
      </c>
      <c r="D33" s="12">
        <v>36</v>
      </c>
      <c r="E33" s="106">
        <v>18.079999999999998</v>
      </c>
      <c r="F33" s="12">
        <v>39.99</v>
      </c>
      <c r="G33" s="12">
        <v>30</v>
      </c>
      <c r="H33" s="12">
        <f t="shared" ref="H33:H56" si="1">IF(G33&gt;=1,G33-E33)</f>
        <v>11.920000000000002</v>
      </c>
      <c r="N33" s="76"/>
      <c r="O33" s="76"/>
      <c r="P33" s="2"/>
      <c r="Q33" s="98"/>
      <c r="R33" s="97"/>
      <c r="S33" s="99"/>
    </row>
    <row r="34" spans="1:19" ht="21" hidden="1" customHeight="1" x14ac:dyDescent="0.3">
      <c r="C34" s="11" t="s">
        <v>117</v>
      </c>
      <c r="D34" s="12">
        <v>36</v>
      </c>
      <c r="E34" s="106">
        <v>18.079999999999998</v>
      </c>
      <c r="F34" s="12">
        <v>39.99</v>
      </c>
      <c r="G34" s="12">
        <v>39.99</v>
      </c>
      <c r="H34" s="12">
        <f t="shared" si="1"/>
        <v>21.910000000000004</v>
      </c>
      <c r="N34" s="76"/>
      <c r="O34" s="76"/>
      <c r="P34" s="2"/>
      <c r="Q34" s="98"/>
      <c r="R34" s="97"/>
      <c r="S34" s="99"/>
    </row>
    <row r="35" spans="1:19" ht="21" hidden="1" customHeight="1" x14ac:dyDescent="0.3">
      <c r="C35" s="11" t="s">
        <v>117</v>
      </c>
      <c r="D35" s="12">
        <v>36</v>
      </c>
      <c r="E35" s="106">
        <v>18.079999999999998</v>
      </c>
      <c r="F35" s="12">
        <v>39.99</v>
      </c>
      <c r="G35" s="12">
        <v>35</v>
      </c>
      <c r="H35" s="12">
        <f t="shared" si="1"/>
        <v>16.920000000000002</v>
      </c>
      <c r="N35" s="76"/>
      <c r="O35" s="76"/>
      <c r="P35" s="2"/>
      <c r="Q35" s="98"/>
      <c r="R35" s="97"/>
      <c r="S35" s="99"/>
    </row>
    <row r="36" spans="1:19" ht="21" hidden="1" customHeight="1" x14ac:dyDescent="0.3">
      <c r="C36" s="13" t="s">
        <v>117</v>
      </c>
      <c r="D36" s="14">
        <v>37</v>
      </c>
      <c r="E36" s="106">
        <v>18.079999999999998</v>
      </c>
      <c r="F36" s="14">
        <v>39.99</v>
      </c>
      <c r="G36" s="14">
        <v>35</v>
      </c>
      <c r="H36" s="14">
        <f t="shared" si="1"/>
        <v>16.920000000000002</v>
      </c>
      <c r="N36" s="76"/>
      <c r="O36" s="76"/>
      <c r="P36" s="2"/>
      <c r="Q36" s="98"/>
      <c r="R36" s="97"/>
      <c r="S36" s="99"/>
    </row>
    <row r="37" spans="1:19" ht="21" hidden="1" customHeight="1" x14ac:dyDescent="0.3">
      <c r="C37" s="13" t="s">
        <v>117</v>
      </c>
      <c r="D37" s="14">
        <v>37</v>
      </c>
      <c r="E37" s="106">
        <v>18.079999999999998</v>
      </c>
      <c r="F37" s="14">
        <v>39.99</v>
      </c>
      <c r="G37" s="14">
        <v>36.5</v>
      </c>
      <c r="H37" s="14">
        <f t="shared" si="1"/>
        <v>18.420000000000002</v>
      </c>
      <c r="N37" s="76"/>
      <c r="O37" s="76"/>
      <c r="P37" s="2"/>
      <c r="Q37" s="98"/>
      <c r="R37" s="97"/>
      <c r="S37" s="99"/>
    </row>
    <row r="38" spans="1:19" ht="21" hidden="1" customHeight="1" x14ac:dyDescent="0.3">
      <c r="C38" s="11" t="s">
        <v>117</v>
      </c>
      <c r="D38" s="12">
        <v>39</v>
      </c>
      <c r="E38" s="106">
        <v>18.079999999999998</v>
      </c>
      <c r="F38" s="12">
        <v>39.99</v>
      </c>
      <c r="G38" s="12">
        <v>35</v>
      </c>
      <c r="H38" s="12">
        <f t="shared" si="1"/>
        <v>16.920000000000002</v>
      </c>
      <c r="N38" s="76"/>
      <c r="O38" s="76"/>
      <c r="P38" s="2"/>
      <c r="Q38" s="98"/>
      <c r="R38" s="97"/>
      <c r="S38" s="99"/>
    </row>
    <row r="39" spans="1:19" ht="21" hidden="1" customHeight="1" x14ac:dyDescent="0.3">
      <c r="C39" s="11" t="s">
        <v>117</v>
      </c>
      <c r="D39" s="12">
        <v>39</v>
      </c>
      <c r="E39" s="106">
        <v>18.079999999999998</v>
      </c>
      <c r="F39" s="12">
        <v>39.99</v>
      </c>
      <c r="G39" s="12">
        <v>35</v>
      </c>
      <c r="H39" s="12">
        <f t="shared" si="1"/>
        <v>16.920000000000002</v>
      </c>
      <c r="N39" s="76"/>
      <c r="O39" s="76"/>
      <c r="P39" s="2"/>
      <c r="Q39" s="98"/>
      <c r="R39" s="97"/>
      <c r="S39" s="99"/>
    </row>
    <row r="40" spans="1:19" ht="21" hidden="1" customHeight="1" x14ac:dyDescent="0.3">
      <c r="C40" s="11" t="s">
        <v>117</v>
      </c>
      <c r="D40" s="12">
        <v>41</v>
      </c>
      <c r="E40" s="106">
        <v>18.079999999999998</v>
      </c>
      <c r="F40" s="12">
        <v>39.99</v>
      </c>
      <c r="G40" s="12">
        <v>35</v>
      </c>
      <c r="H40" s="12">
        <f t="shared" si="1"/>
        <v>16.920000000000002</v>
      </c>
      <c r="N40" s="76"/>
      <c r="O40" s="76"/>
      <c r="P40" s="2"/>
      <c r="Q40" s="98"/>
      <c r="R40" s="97"/>
      <c r="S40" s="99"/>
    </row>
    <row r="41" spans="1:19" ht="21" hidden="1" customHeight="1" x14ac:dyDescent="0.3">
      <c r="C41" s="11" t="s">
        <v>117</v>
      </c>
      <c r="D41" s="12">
        <v>41</v>
      </c>
      <c r="E41" s="106">
        <v>18.079999999999998</v>
      </c>
      <c r="F41" s="12">
        <v>39.99</v>
      </c>
      <c r="G41" s="12">
        <v>35</v>
      </c>
      <c r="H41" s="12">
        <f t="shared" si="1"/>
        <v>16.920000000000002</v>
      </c>
      <c r="N41" s="76"/>
      <c r="O41" s="76"/>
      <c r="P41" s="2"/>
      <c r="Q41" s="98"/>
      <c r="R41" s="97"/>
      <c r="S41" s="99"/>
    </row>
    <row r="42" spans="1:19" ht="21" hidden="1" customHeight="1" x14ac:dyDescent="0.3">
      <c r="C42" s="9" t="s">
        <v>117</v>
      </c>
      <c r="D42" s="10">
        <v>41</v>
      </c>
      <c r="E42" s="81">
        <v>18.079999999999998</v>
      </c>
      <c r="F42" s="10">
        <v>39.99</v>
      </c>
      <c r="G42" s="10">
        <v>35</v>
      </c>
      <c r="H42" s="10">
        <f t="shared" si="1"/>
        <v>16.920000000000002</v>
      </c>
      <c r="N42" s="76"/>
      <c r="O42" s="76"/>
      <c r="P42" s="2"/>
      <c r="Q42" s="98"/>
      <c r="R42" s="97"/>
      <c r="S42" s="99"/>
    </row>
    <row r="43" spans="1:19" ht="21" hidden="1" customHeight="1" x14ac:dyDescent="0.3">
      <c r="A43" s="61">
        <v>44324</v>
      </c>
      <c r="C43" s="13" t="s">
        <v>116</v>
      </c>
      <c r="D43" s="14">
        <v>36</v>
      </c>
      <c r="E43" s="106">
        <v>22.36</v>
      </c>
      <c r="F43" s="14">
        <v>59.99</v>
      </c>
      <c r="G43" s="14">
        <v>55</v>
      </c>
      <c r="H43" s="14">
        <f t="shared" si="1"/>
        <v>32.64</v>
      </c>
      <c r="N43" s="76"/>
      <c r="O43" s="76"/>
      <c r="P43" s="2"/>
      <c r="Q43" s="98"/>
      <c r="R43" s="97"/>
      <c r="S43" s="99"/>
    </row>
    <row r="44" spans="1:19" ht="21" hidden="1" customHeight="1" x14ac:dyDescent="0.3">
      <c r="C44" s="13" t="s">
        <v>116</v>
      </c>
      <c r="D44" s="14">
        <v>36</v>
      </c>
      <c r="E44" s="106">
        <v>22.36</v>
      </c>
      <c r="F44" s="14">
        <v>59.99</v>
      </c>
      <c r="G44" s="14">
        <v>55</v>
      </c>
      <c r="H44" s="14">
        <f t="shared" si="1"/>
        <v>32.64</v>
      </c>
      <c r="N44" s="76"/>
      <c r="O44" s="76"/>
      <c r="P44" s="2"/>
      <c r="Q44" s="98"/>
      <c r="R44" s="97"/>
      <c r="S44" s="99"/>
    </row>
    <row r="45" spans="1:19" ht="21" hidden="1" customHeight="1" x14ac:dyDescent="0.3">
      <c r="C45" s="13" t="s">
        <v>116</v>
      </c>
      <c r="D45" s="14">
        <v>36</v>
      </c>
      <c r="E45" s="106">
        <v>22.36</v>
      </c>
      <c r="F45" s="14">
        <v>59.99</v>
      </c>
      <c r="G45" s="14">
        <v>55</v>
      </c>
      <c r="H45" s="14">
        <f t="shared" si="1"/>
        <v>32.64</v>
      </c>
      <c r="N45" s="76"/>
      <c r="O45" s="76"/>
      <c r="P45" s="2"/>
      <c r="Q45" s="98"/>
      <c r="R45" s="97"/>
      <c r="S45" s="99"/>
    </row>
    <row r="46" spans="1:19" ht="21" hidden="1" customHeight="1" x14ac:dyDescent="0.3">
      <c r="C46" s="11" t="s">
        <v>116</v>
      </c>
      <c r="D46" s="12">
        <v>37</v>
      </c>
      <c r="E46" s="106">
        <v>22.36</v>
      </c>
      <c r="F46" s="12">
        <v>59.99</v>
      </c>
      <c r="G46" s="12">
        <v>55</v>
      </c>
      <c r="H46" s="12">
        <f t="shared" si="1"/>
        <v>32.64</v>
      </c>
      <c r="N46" s="76"/>
      <c r="O46" s="76"/>
      <c r="P46" s="2"/>
      <c r="Q46" s="98"/>
      <c r="R46" s="97"/>
      <c r="S46" s="99"/>
    </row>
    <row r="47" spans="1:19" ht="21" hidden="1" customHeight="1" x14ac:dyDescent="0.3">
      <c r="C47" s="11" t="s">
        <v>116</v>
      </c>
      <c r="D47" s="12">
        <v>37</v>
      </c>
      <c r="E47" s="106">
        <v>22.36</v>
      </c>
      <c r="F47" s="12">
        <v>59.99</v>
      </c>
      <c r="G47" s="12">
        <v>55</v>
      </c>
      <c r="H47" s="12">
        <f t="shared" si="1"/>
        <v>32.64</v>
      </c>
      <c r="N47" s="76"/>
      <c r="O47" s="76"/>
      <c r="P47" s="2"/>
      <c r="Q47" s="98"/>
      <c r="R47" s="97"/>
      <c r="S47" s="99"/>
    </row>
    <row r="48" spans="1:19" ht="21" hidden="1" customHeight="1" x14ac:dyDescent="0.3">
      <c r="C48" s="17" t="s">
        <v>116</v>
      </c>
      <c r="D48" s="18">
        <v>38</v>
      </c>
      <c r="E48" s="106">
        <v>22.36</v>
      </c>
      <c r="F48" s="18">
        <v>59.99</v>
      </c>
      <c r="G48" s="18">
        <v>55</v>
      </c>
      <c r="H48" s="18">
        <f t="shared" si="1"/>
        <v>32.64</v>
      </c>
      <c r="N48" s="76"/>
      <c r="O48" s="76"/>
      <c r="P48" s="2"/>
      <c r="Q48" s="98"/>
      <c r="R48" s="97"/>
      <c r="S48" s="99"/>
    </row>
    <row r="49" spans="1:19" ht="21" hidden="1" customHeight="1" x14ac:dyDescent="0.3">
      <c r="C49" s="17" t="s">
        <v>116</v>
      </c>
      <c r="D49" s="18">
        <v>38</v>
      </c>
      <c r="E49" s="106">
        <v>22.36</v>
      </c>
      <c r="F49" s="18">
        <v>59.99</v>
      </c>
      <c r="G49" s="18">
        <v>55</v>
      </c>
      <c r="H49" s="18">
        <f t="shared" si="1"/>
        <v>32.64</v>
      </c>
      <c r="N49" s="76"/>
      <c r="O49" s="76"/>
      <c r="P49" s="2"/>
      <c r="Q49" s="98"/>
      <c r="R49" s="97"/>
      <c r="S49" s="99"/>
    </row>
    <row r="50" spans="1:19" ht="21" hidden="1" customHeight="1" x14ac:dyDescent="0.3">
      <c r="C50" s="17" t="s">
        <v>116</v>
      </c>
      <c r="D50" s="18">
        <v>38</v>
      </c>
      <c r="E50" s="106">
        <v>22.36</v>
      </c>
      <c r="F50" s="18">
        <v>59.99</v>
      </c>
      <c r="G50" s="18">
        <v>60</v>
      </c>
      <c r="H50" s="18">
        <f t="shared" si="1"/>
        <v>37.64</v>
      </c>
      <c r="N50" s="76"/>
      <c r="O50" s="76"/>
      <c r="P50" s="2"/>
      <c r="Q50" s="98"/>
      <c r="R50" s="97"/>
      <c r="S50" s="99"/>
    </row>
    <row r="51" spans="1:19" ht="21" hidden="1" customHeight="1" x14ac:dyDescent="0.3">
      <c r="C51" s="11" t="s">
        <v>116</v>
      </c>
      <c r="D51" s="12">
        <v>44</v>
      </c>
      <c r="E51" s="106">
        <v>22.36</v>
      </c>
      <c r="F51" s="12">
        <v>59.99</v>
      </c>
      <c r="G51" s="12">
        <v>55</v>
      </c>
      <c r="H51" s="12">
        <f t="shared" si="1"/>
        <v>32.64</v>
      </c>
      <c r="N51" s="76"/>
      <c r="O51" s="76"/>
      <c r="P51" s="2"/>
      <c r="Q51" s="98"/>
      <c r="R51" s="97"/>
      <c r="S51" s="99"/>
    </row>
    <row r="52" spans="1:19" ht="21" hidden="1" customHeight="1" x14ac:dyDescent="0.3">
      <c r="C52" s="11" t="s">
        <v>116</v>
      </c>
      <c r="D52" s="12">
        <v>44</v>
      </c>
      <c r="E52" s="106">
        <v>22.36</v>
      </c>
      <c r="F52" s="12">
        <v>59.99</v>
      </c>
      <c r="G52" s="12">
        <v>58</v>
      </c>
      <c r="H52" s="12">
        <f t="shared" si="1"/>
        <v>35.64</v>
      </c>
      <c r="N52" s="76"/>
      <c r="O52" s="76"/>
      <c r="P52" s="2"/>
      <c r="Q52" s="98"/>
      <c r="R52" s="97"/>
      <c r="S52" s="99"/>
    </row>
    <row r="53" spans="1:19" ht="21" hidden="1" customHeight="1" x14ac:dyDescent="0.3">
      <c r="C53" s="11" t="s">
        <v>116</v>
      </c>
      <c r="D53" s="12">
        <v>44</v>
      </c>
      <c r="E53" s="106">
        <v>22.36</v>
      </c>
      <c r="F53" s="12">
        <v>59.99</v>
      </c>
      <c r="G53" s="12">
        <v>65</v>
      </c>
      <c r="H53" s="12">
        <f t="shared" si="1"/>
        <v>42.64</v>
      </c>
      <c r="N53" s="76"/>
      <c r="O53" s="76"/>
      <c r="P53" s="2"/>
      <c r="Q53" s="98"/>
      <c r="R53" s="97"/>
      <c r="S53" s="99"/>
    </row>
    <row r="54" spans="1:19" ht="21" hidden="1" customHeight="1" x14ac:dyDescent="0.3">
      <c r="C54" s="11" t="s">
        <v>116</v>
      </c>
      <c r="D54" s="12">
        <v>45</v>
      </c>
      <c r="E54" s="106">
        <v>22.36</v>
      </c>
      <c r="F54" s="12">
        <v>59.99</v>
      </c>
      <c r="G54" s="12">
        <v>50</v>
      </c>
      <c r="H54" s="12">
        <f t="shared" si="1"/>
        <v>27.64</v>
      </c>
      <c r="N54" s="76"/>
      <c r="O54" s="76"/>
      <c r="P54" s="2"/>
      <c r="Q54" s="98"/>
      <c r="R54" s="97"/>
      <c r="S54" s="99"/>
    </row>
    <row r="55" spans="1:19" ht="21" hidden="1" customHeight="1" x14ac:dyDescent="0.3">
      <c r="C55" s="11" t="s">
        <v>116</v>
      </c>
      <c r="D55" s="12">
        <v>45</v>
      </c>
      <c r="E55" s="106">
        <v>22.36</v>
      </c>
      <c r="F55" s="12">
        <v>59.99</v>
      </c>
      <c r="G55" s="12">
        <v>50</v>
      </c>
      <c r="H55" s="12">
        <f t="shared" si="1"/>
        <v>27.64</v>
      </c>
      <c r="N55" s="76"/>
      <c r="O55" s="76"/>
      <c r="P55" s="2"/>
      <c r="Q55" s="98"/>
      <c r="R55" s="97"/>
      <c r="S55" s="99"/>
    </row>
    <row r="56" spans="1:19" ht="21" hidden="1" customHeight="1" x14ac:dyDescent="0.3">
      <c r="C56" s="9" t="s">
        <v>116</v>
      </c>
      <c r="D56" s="10">
        <v>45</v>
      </c>
      <c r="E56" s="81">
        <v>22.36</v>
      </c>
      <c r="F56" s="10">
        <v>59.99</v>
      </c>
      <c r="G56" s="10">
        <v>59.99</v>
      </c>
      <c r="H56" s="10">
        <f t="shared" si="1"/>
        <v>37.630000000000003</v>
      </c>
      <c r="N56" s="76"/>
      <c r="O56" s="76"/>
      <c r="P56" s="2"/>
      <c r="Q56" s="98"/>
      <c r="R56" s="97"/>
      <c r="S56" s="99"/>
    </row>
    <row r="57" spans="1:19" ht="21" hidden="1" customHeight="1" x14ac:dyDescent="0.3">
      <c r="A57" s="61">
        <v>44325</v>
      </c>
      <c r="C57" s="17" t="s">
        <v>103</v>
      </c>
      <c r="D57" s="18">
        <v>39</v>
      </c>
      <c r="E57" s="106">
        <v>37.270000000000003</v>
      </c>
      <c r="F57" s="18">
        <v>59.99</v>
      </c>
      <c r="G57" s="18">
        <v>55</v>
      </c>
      <c r="H57" s="18">
        <f t="shared" si="0"/>
        <v>17.729999999999997</v>
      </c>
      <c r="N57" s="76"/>
      <c r="O57" s="76"/>
      <c r="P57" s="2"/>
      <c r="Q57" s="98"/>
      <c r="R57" s="97"/>
      <c r="S57" s="99"/>
    </row>
    <row r="58" spans="1:19" ht="21" hidden="1" customHeight="1" x14ac:dyDescent="0.3">
      <c r="C58" s="17" t="s">
        <v>103</v>
      </c>
      <c r="D58" s="18">
        <v>39</v>
      </c>
      <c r="E58" s="106">
        <v>37.270000000000003</v>
      </c>
      <c r="F58" s="18">
        <v>59.99</v>
      </c>
      <c r="G58" s="18">
        <v>55</v>
      </c>
      <c r="H58" s="18">
        <f t="shared" ref="H58:H65" si="2">IF(G58&gt;=1,G58-E58)</f>
        <v>17.729999999999997</v>
      </c>
      <c r="N58" s="76"/>
      <c r="O58" s="76"/>
      <c r="P58" s="2"/>
      <c r="Q58" s="98"/>
      <c r="R58" s="97"/>
      <c r="S58" s="99"/>
    </row>
    <row r="59" spans="1:19" ht="21" hidden="1" customHeight="1" x14ac:dyDescent="0.3">
      <c r="C59" s="26" t="s">
        <v>103</v>
      </c>
      <c r="D59" s="27">
        <v>39</v>
      </c>
      <c r="E59" s="81">
        <v>37.270000000000003</v>
      </c>
      <c r="F59" s="27">
        <v>59.99</v>
      </c>
      <c r="G59" s="27">
        <v>53</v>
      </c>
      <c r="H59" s="27">
        <f t="shared" si="2"/>
        <v>15.729999999999997</v>
      </c>
      <c r="N59" s="76"/>
      <c r="O59" s="76"/>
      <c r="P59" s="2"/>
      <c r="Q59" s="98"/>
      <c r="R59" s="97"/>
      <c r="S59" s="99"/>
    </row>
    <row r="60" spans="1:19" ht="21" hidden="1" customHeight="1" x14ac:dyDescent="0.3">
      <c r="A60" s="61">
        <v>44344</v>
      </c>
      <c r="C60" s="17" t="s">
        <v>288</v>
      </c>
      <c r="D60" s="18">
        <v>35</v>
      </c>
      <c r="E60" s="106">
        <v>32.409999999999997</v>
      </c>
      <c r="F60" s="18">
        <v>59.99</v>
      </c>
      <c r="G60" s="18">
        <v>50</v>
      </c>
      <c r="H60" s="18">
        <f t="shared" si="2"/>
        <v>17.590000000000003</v>
      </c>
      <c r="N60" s="76"/>
      <c r="O60" s="76"/>
      <c r="P60" s="2"/>
      <c r="Q60" s="98"/>
      <c r="R60" s="97"/>
      <c r="S60" s="99"/>
    </row>
    <row r="61" spans="1:19" ht="21" hidden="1" customHeight="1" x14ac:dyDescent="0.3">
      <c r="C61" s="17" t="s">
        <v>288</v>
      </c>
      <c r="D61" s="18">
        <v>35</v>
      </c>
      <c r="E61" s="106">
        <v>32.409999999999997</v>
      </c>
      <c r="F61" s="18">
        <v>59.99</v>
      </c>
      <c r="G61" s="18">
        <v>47.5</v>
      </c>
      <c r="H61" s="18">
        <f t="shared" si="2"/>
        <v>15.090000000000003</v>
      </c>
      <c r="N61" s="76"/>
      <c r="O61" s="76"/>
      <c r="P61" s="2"/>
      <c r="Q61" s="98"/>
      <c r="R61" s="97"/>
      <c r="S61" s="99"/>
    </row>
    <row r="62" spans="1:19" ht="21" hidden="1" customHeight="1" x14ac:dyDescent="0.3">
      <c r="C62" s="17" t="s">
        <v>288</v>
      </c>
      <c r="D62" s="18">
        <v>35</v>
      </c>
      <c r="E62" s="106">
        <v>32.409999999999997</v>
      </c>
      <c r="F62" s="18">
        <v>59.99</v>
      </c>
      <c r="G62" s="18">
        <v>55</v>
      </c>
      <c r="H62" s="18">
        <f t="shared" si="2"/>
        <v>22.590000000000003</v>
      </c>
      <c r="N62" s="76"/>
      <c r="O62" s="76"/>
      <c r="P62" s="2"/>
      <c r="Q62" s="98"/>
      <c r="R62" s="97"/>
      <c r="S62" s="99"/>
    </row>
    <row r="63" spans="1:19" ht="21" hidden="1" customHeight="1" x14ac:dyDescent="0.3">
      <c r="C63" s="17" t="s">
        <v>288</v>
      </c>
      <c r="D63" s="18">
        <v>42</v>
      </c>
      <c r="E63" s="106">
        <v>32.409999999999997</v>
      </c>
      <c r="F63" s="18">
        <v>59.99</v>
      </c>
      <c r="G63" s="18">
        <v>50</v>
      </c>
      <c r="H63" s="18">
        <f t="shared" si="2"/>
        <v>17.590000000000003</v>
      </c>
      <c r="N63" s="76"/>
      <c r="O63" s="76"/>
      <c r="P63" s="2"/>
      <c r="Q63" s="98"/>
      <c r="R63" s="97"/>
      <c r="S63" s="99"/>
    </row>
    <row r="64" spans="1:19" ht="21" hidden="1" customHeight="1" x14ac:dyDescent="0.3">
      <c r="C64" s="17" t="s">
        <v>288</v>
      </c>
      <c r="D64" s="18">
        <v>42</v>
      </c>
      <c r="E64" s="106">
        <v>32.409999999999997</v>
      </c>
      <c r="F64" s="18">
        <v>59.99</v>
      </c>
      <c r="G64" s="18">
        <v>59.99</v>
      </c>
      <c r="H64" s="18">
        <f t="shared" si="2"/>
        <v>27.580000000000005</v>
      </c>
      <c r="N64" s="76"/>
      <c r="O64" s="76"/>
      <c r="P64" s="2"/>
      <c r="Q64" s="98"/>
      <c r="R64" s="97"/>
      <c r="S64" s="99"/>
    </row>
    <row r="65" spans="1:19" ht="21" hidden="1" customHeight="1" x14ac:dyDescent="0.3">
      <c r="C65" s="26" t="s">
        <v>288</v>
      </c>
      <c r="D65" s="27">
        <v>42</v>
      </c>
      <c r="E65" s="81">
        <v>32.409999999999997</v>
      </c>
      <c r="F65" s="27">
        <v>59.99</v>
      </c>
      <c r="G65" s="27">
        <v>54</v>
      </c>
      <c r="H65" s="27">
        <f t="shared" si="2"/>
        <v>21.590000000000003</v>
      </c>
      <c r="N65" s="76"/>
      <c r="O65" s="76"/>
      <c r="P65" s="2"/>
      <c r="Q65" s="98"/>
      <c r="R65" s="97"/>
      <c r="S65" s="99"/>
    </row>
    <row r="66" spans="1:19" ht="21" hidden="1" customHeight="1" x14ac:dyDescent="0.3">
      <c r="A66" s="61">
        <v>44350</v>
      </c>
      <c r="C66" s="11" t="s">
        <v>113</v>
      </c>
      <c r="D66" s="12">
        <v>38</v>
      </c>
      <c r="E66" s="106">
        <v>18.100000000000001</v>
      </c>
      <c r="F66" s="12">
        <v>54.99</v>
      </c>
      <c r="G66" s="12">
        <v>50</v>
      </c>
      <c r="H66" s="12">
        <f t="shared" ref="H66:H77" si="3">IF(G66&gt;=1,G66-E66)</f>
        <v>31.9</v>
      </c>
      <c r="N66" s="76"/>
      <c r="O66" s="76"/>
      <c r="P66" s="2"/>
      <c r="Q66" s="98"/>
      <c r="R66" s="97"/>
      <c r="S66" s="99"/>
    </row>
    <row r="67" spans="1:19" ht="21" hidden="1" customHeight="1" x14ac:dyDescent="0.3">
      <c r="C67" s="11" t="s">
        <v>113</v>
      </c>
      <c r="D67" s="12">
        <v>38</v>
      </c>
      <c r="E67" s="106">
        <v>18.100000000000001</v>
      </c>
      <c r="F67" s="12">
        <v>54.99</v>
      </c>
      <c r="G67" s="12">
        <v>45</v>
      </c>
      <c r="H67" s="12">
        <f t="shared" si="3"/>
        <v>26.9</v>
      </c>
      <c r="N67" s="76"/>
      <c r="O67" s="76"/>
      <c r="P67" s="2"/>
      <c r="Q67" s="98"/>
      <c r="R67" s="97"/>
      <c r="S67" s="99"/>
    </row>
    <row r="68" spans="1:19" ht="21" hidden="1" customHeight="1" x14ac:dyDescent="0.3">
      <c r="C68" s="11" t="s">
        <v>113</v>
      </c>
      <c r="D68" s="12">
        <v>38</v>
      </c>
      <c r="E68" s="106">
        <v>18.100000000000001</v>
      </c>
      <c r="F68" s="12">
        <v>54.99</v>
      </c>
      <c r="G68" s="12">
        <v>45</v>
      </c>
      <c r="H68" s="12">
        <f t="shared" si="3"/>
        <v>26.9</v>
      </c>
      <c r="N68" s="76"/>
      <c r="O68" s="76"/>
      <c r="P68" s="2"/>
      <c r="Q68" s="98"/>
      <c r="R68" s="97"/>
      <c r="S68" s="99"/>
    </row>
    <row r="69" spans="1:19" ht="21" hidden="1" customHeight="1" x14ac:dyDescent="0.3">
      <c r="C69" s="17" t="s">
        <v>113</v>
      </c>
      <c r="D69" s="18">
        <v>39</v>
      </c>
      <c r="E69" s="106">
        <v>18.100000000000001</v>
      </c>
      <c r="F69" s="18">
        <v>54.99</v>
      </c>
      <c r="G69" s="18">
        <v>50</v>
      </c>
      <c r="H69" s="18">
        <f t="shared" si="3"/>
        <v>31.9</v>
      </c>
      <c r="N69" s="76"/>
      <c r="O69" s="76"/>
      <c r="P69" s="2"/>
      <c r="Q69" s="98"/>
      <c r="R69" s="97"/>
      <c r="S69" s="99"/>
    </row>
    <row r="70" spans="1:19" ht="21" hidden="1" customHeight="1" x14ac:dyDescent="0.3">
      <c r="C70" s="7" t="s">
        <v>113</v>
      </c>
      <c r="D70" s="8">
        <v>39</v>
      </c>
      <c r="E70" s="106">
        <v>18.100000000000001</v>
      </c>
      <c r="F70" s="8">
        <v>54.99</v>
      </c>
      <c r="G70" s="8">
        <v>45</v>
      </c>
      <c r="H70" s="8">
        <f t="shared" si="3"/>
        <v>26.9</v>
      </c>
      <c r="N70" s="76"/>
      <c r="O70" s="76"/>
      <c r="P70" s="2"/>
      <c r="Q70" s="98"/>
      <c r="R70" s="97"/>
      <c r="S70" s="99"/>
    </row>
    <row r="71" spans="1:19" ht="21" hidden="1" customHeight="1" x14ac:dyDescent="0.3">
      <c r="C71" s="9" t="s">
        <v>113</v>
      </c>
      <c r="D71" s="10">
        <v>39</v>
      </c>
      <c r="E71" s="81">
        <v>18.100000000000001</v>
      </c>
      <c r="F71" s="10">
        <v>54.99</v>
      </c>
      <c r="G71" s="10">
        <v>48.99</v>
      </c>
      <c r="H71" s="10">
        <f t="shared" si="3"/>
        <v>30.89</v>
      </c>
      <c r="N71" s="76"/>
      <c r="O71" s="76"/>
      <c r="P71" s="2"/>
      <c r="Q71" s="98"/>
      <c r="R71" s="97"/>
      <c r="S71" s="99"/>
    </row>
    <row r="72" spans="1:19" ht="21" hidden="1" customHeight="1" x14ac:dyDescent="0.3">
      <c r="A72" s="61">
        <v>44360</v>
      </c>
      <c r="C72" s="11" t="s">
        <v>111</v>
      </c>
      <c r="D72" s="12">
        <v>37</v>
      </c>
      <c r="E72" s="106">
        <v>26.68</v>
      </c>
      <c r="F72" s="12">
        <v>39.99</v>
      </c>
      <c r="G72" s="12">
        <v>35.99</v>
      </c>
      <c r="H72" s="12">
        <f t="shared" si="3"/>
        <v>9.3100000000000023</v>
      </c>
      <c r="N72" s="76"/>
      <c r="O72" s="76"/>
      <c r="P72" s="2"/>
      <c r="Q72" s="98"/>
      <c r="R72" s="97"/>
      <c r="S72" s="99"/>
    </row>
    <row r="73" spans="1:19" ht="21" hidden="1" customHeight="1" x14ac:dyDescent="0.3">
      <c r="C73" s="13" t="s">
        <v>111</v>
      </c>
      <c r="D73" s="14">
        <v>37</v>
      </c>
      <c r="E73" s="106">
        <v>26.68</v>
      </c>
      <c r="F73" s="14">
        <v>39.99</v>
      </c>
      <c r="G73" s="14">
        <v>35</v>
      </c>
      <c r="H73" s="14">
        <f t="shared" si="3"/>
        <v>8.32</v>
      </c>
      <c r="N73" s="76"/>
      <c r="O73" s="76"/>
      <c r="P73" s="2"/>
      <c r="Q73" s="98"/>
      <c r="R73" s="97"/>
      <c r="S73" s="99"/>
    </row>
    <row r="74" spans="1:19" ht="21" hidden="1" customHeight="1" x14ac:dyDescent="0.3">
      <c r="C74" s="13" t="s">
        <v>111</v>
      </c>
      <c r="D74" s="14">
        <v>37</v>
      </c>
      <c r="E74" s="106">
        <v>26.68</v>
      </c>
      <c r="F74" s="14">
        <v>39.99</v>
      </c>
      <c r="G74" s="14">
        <v>34</v>
      </c>
      <c r="H74" s="14">
        <f t="shared" si="3"/>
        <v>7.32</v>
      </c>
      <c r="N74" s="76"/>
      <c r="O74" s="76"/>
      <c r="P74" s="2"/>
      <c r="Q74" s="98"/>
      <c r="R74" s="97"/>
      <c r="S74" s="99"/>
    </row>
    <row r="75" spans="1:19" ht="21" hidden="1" customHeight="1" x14ac:dyDescent="0.3">
      <c r="C75" s="11" t="s">
        <v>111</v>
      </c>
      <c r="D75" s="12">
        <v>38</v>
      </c>
      <c r="E75" s="106">
        <v>26.68</v>
      </c>
      <c r="F75" s="12">
        <v>39.99</v>
      </c>
      <c r="G75" s="12">
        <v>33</v>
      </c>
      <c r="H75" s="12">
        <f t="shared" si="3"/>
        <v>6.32</v>
      </c>
      <c r="N75" s="76"/>
      <c r="O75" s="76"/>
      <c r="P75" s="2"/>
      <c r="Q75" s="98"/>
      <c r="R75" s="97"/>
      <c r="S75" s="99"/>
    </row>
    <row r="76" spans="1:19" ht="21" hidden="1" customHeight="1" x14ac:dyDescent="0.3">
      <c r="C76" s="11" t="s">
        <v>111</v>
      </c>
      <c r="D76" s="12">
        <v>38</v>
      </c>
      <c r="E76" s="106">
        <v>26.68</v>
      </c>
      <c r="F76" s="12">
        <v>39.99</v>
      </c>
      <c r="G76" s="12">
        <v>35</v>
      </c>
      <c r="H76" s="12">
        <f t="shared" si="3"/>
        <v>8.32</v>
      </c>
      <c r="N76" s="76"/>
      <c r="O76" s="76"/>
      <c r="P76" s="2"/>
      <c r="Q76" s="98"/>
      <c r="R76" s="97"/>
      <c r="S76" s="99"/>
    </row>
    <row r="77" spans="1:19" ht="21" hidden="1" customHeight="1" x14ac:dyDescent="0.3">
      <c r="C77" s="9" t="s">
        <v>111</v>
      </c>
      <c r="D77" s="10">
        <v>38</v>
      </c>
      <c r="E77" s="81">
        <v>26.68</v>
      </c>
      <c r="F77" s="10">
        <v>39.99</v>
      </c>
      <c r="G77" s="10">
        <v>39.99</v>
      </c>
      <c r="H77" s="10">
        <f t="shared" si="3"/>
        <v>13.310000000000002</v>
      </c>
      <c r="N77" s="76"/>
      <c r="O77" s="76"/>
      <c r="P77" s="2"/>
      <c r="Q77" s="98"/>
      <c r="R77" s="97"/>
      <c r="S77" s="99"/>
    </row>
    <row r="78" spans="1:19" ht="21" hidden="1" customHeight="1" x14ac:dyDescent="0.3">
      <c r="A78" s="61">
        <v>44360</v>
      </c>
      <c r="C78" s="28" t="s">
        <v>114</v>
      </c>
      <c r="D78" s="29">
        <v>42</v>
      </c>
      <c r="E78" s="79">
        <v>43.8</v>
      </c>
      <c r="F78" s="29">
        <v>69.989999999999995</v>
      </c>
      <c r="G78" s="29">
        <v>60</v>
      </c>
      <c r="H78" s="29">
        <f t="shared" ref="H78:H104" si="4">IF(G78&gt;=1,G78-E78)</f>
        <v>16.200000000000003</v>
      </c>
      <c r="N78" s="76"/>
      <c r="O78" s="76"/>
      <c r="P78" s="2"/>
      <c r="Q78" s="98"/>
      <c r="R78" s="97"/>
      <c r="S78" s="99"/>
    </row>
    <row r="79" spans="1:19" ht="21" hidden="1" customHeight="1" x14ac:dyDescent="0.3">
      <c r="A79" s="61">
        <v>44368</v>
      </c>
      <c r="C79" s="17" t="s">
        <v>112</v>
      </c>
      <c r="D79" s="18">
        <v>41</v>
      </c>
      <c r="E79" s="106">
        <v>37.6</v>
      </c>
      <c r="F79" s="18">
        <v>69.989999999999995</v>
      </c>
      <c r="G79" s="18">
        <v>59.99</v>
      </c>
      <c r="H79" s="18">
        <f t="shared" si="4"/>
        <v>22.39</v>
      </c>
      <c r="N79" s="76"/>
      <c r="O79" s="76"/>
      <c r="P79" s="2"/>
      <c r="Q79" s="98"/>
      <c r="R79" s="97"/>
      <c r="S79" s="99"/>
    </row>
    <row r="80" spans="1:19" ht="21" hidden="1" customHeight="1" x14ac:dyDescent="0.3">
      <c r="C80" s="11" t="s">
        <v>112</v>
      </c>
      <c r="D80" s="12">
        <v>41</v>
      </c>
      <c r="E80" s="106">
        <v>37.6</v>
      </c>
      <c r="F80" s="12">
        <v>69.989999999999995</v>
      </c>
      <c r="G80" s="12">
        <v>59.99</v>
      </c>
      <c r="H80" s="12">
        <f t="shared" si="4"/>
        <v>22.39</v>
      </c>
      <c r="N80" s="76"/>
      <c r="O80" s="76"/>
      <c r="P80" s="2"/>
      <c r="Q80" s="98"/>
      <c r="R80" s="97"/>
      <c r="S80" s="99"/>
    </row>
    <row r="81" spans="1:19" ht="21" hidden="1" customHeight="1" x14ac:dyDescent="0.3">
      <c r="C81" s="26" t="s">
        <v>112</v>
      </c>
      <c r="D81" s="27">
        <v>41</v>
      </c>
      <c r="E81" s="81">
        <v>37.6</v>
      </c>
      <c r="F81" s="27">
        <v>69.989999999999995</v>
      </c>
      <c r="G81" s="27">
        <v>59.99</v>
      </c>
      <c r="H81" s="27">
        <f t="shared" si="4"/>
        <v>22.39</v>
      </c>
      <c r="N81" s="76"/>
      <c r="O81" s="76"/>
      <c r="P81" s="2"/>
      <c r="Q81" s="98"/>
      <c r="R81" s="97"/>
      <c r="S81" s="99"/>
    </row>
    <row r="82" spans="1:19" ht="21" hidden="1" customHeight="1" x14ac:dyDescent="0.3">
      <c r="A82" s="61">
        <v>44377</v>
      </c>
      <c r="C82" s="17" t="s">
        <v>112</v>
      </c>
      <c r="D82" s="18">
        <v>41</v>
      </c>
      <c r="E82" s="106">
        <v>36.81</v>
      </c>
      <c r="F82" s="18">
        <v>69.989999999999995</v>
      </c>
      <c r="G82" s="18">
        <v>55</v>
      </c>
      <c r="H82" s="18">
        <f t="shared" si="4"/>
        <v>18.189999999999998</v>
      </c>
      <c r="N82" s="76"/>
      <c r="O82" s="76"/>
      <c r="P82" s="2"/>
      <c r="Q82" s="98"/>
      <c r="R82" s="97"/>
      <c r="S82" s="99"/>
    </row>
    <row r="83" spans="1:19" ht="21" hidden="1" customHeight="1" x14ac:dyDescent="0.3">
      <c r="C83" s="17" t="s">
        <v>112</v>
      </c>
      <c r="D83" s="18">
        <v>41</v>
      </c>
      <c r="E83" s="106">
        <v>36.81</v>
      </c>
      <c r="F83" s="18">
        <v>69.989999999999995</v>
      </c>
      <c r="G83" s="18">
        <v>55</v>
      </c>
      <c r="H83" s="18">
        <f t="shared" si="4"/>
        <v>18.189999999999998</v>
      </c>
      <c r="N83" s="76"/>
      <c r="O83" s="76"/>
      <c r="P83" s="2"/>
      <c r="Q83" s="98"/>
      <c r="R83" s="97"/>
      <c r="S83" s="99"/>
    </row>
    <row r="84" spans="1:19" ht="21" hidden="1" customHeight="1" x14ac:dyDescent="0.3">
      <c r="C84" s="11" t="s">
        <v>112</v>
      </c>
      <c r="D84" s="12">
        <v>41</v>
      </c>
      <c r="E84" s="106">
        <v>36.81</v>
      </c>
      <c r="F84" s="12">
        <v>69.989999999999995</v>
      </c>
      <c r="G84" s="12">
        <v>55</v>
      </c>
      <c r="H84" s="12">
        <f t="shared" si="4"/>
        <v>18.189999999999998</v>
      </c>
      <c r="N84" s="76"/>
      <c r="O84" s="76"/>
      <c r="P84" s="2"/>
      <c r="Q84" s="98"/>
      <c r="R84" s="97"/>
      <c r="S84" s="99"/>
    </row>
    <row r="85" spans="1:19" ht="21" hidden="1" customHeight="1" x14ac:dyDescent="0.3">
      <c r="C85" s="11" t="s">
        <v>112</v>
      </c>
      <c r="D85" s="12">
        <v>44</v>
      </c>
      <c r="E85" s="106">
        <v>36.81</v>
      </c>
      <c r="F85" s="12">
        <v>69.989999999999995</v>
      </c>
      <c r="G85" s="12">
        <v>65</v>
      </c>
      <c r="H85" s="12">
        <f t="shared" si="4"/>
        <v>28.189999999999998</v>
      </c>
      <c r="N85" s="76"/>
      <c r="O85" s="76"/>
      <c r="P85" s="2"/>
      <c r="Q85" s="98"/>
      <c r="R85" s="97"/>
      <c r="S85" s="99"/>
    </row>
    <row r="86" spans="1:19" ht="21" hidden="1" customHeight="1" x14ac:dyDescent="0.3">
      <c r="C86" s="17" t="s">
        <v>112</v>
      </c>
      <c r="D86" s="18">
        <v>44</v>
      </c>
      <c r="E86" s="106">
        <v>36.81</v>
      </c>
      <c r="F86" s="18">
        <v>69.989999999999995</v>
      </c>
      <c r="G86" s="18">
        <v>64</v>
      </c>
      <c r="H86" s="18">
        <f t="shared" si="4"/>
        <v>27.189999999999998</v>
      </c>
      <c r="N86" s="76"/>
      <c r="O86" s="76"/>
      <c r="P86" s="2"/>
      <c r="Q86" s="98"/>
      <c r="R86" s="97"/>
      <c r="S86" s="99"/>
    </row>
    <row r="87" spans="1:19" ht="21" hidden="1" customHeight="1" x14ac:dyDescent="0.3">
      <c r="C87" s="9" t="s">
        <v>112</v>
      </c>
      <c r="D87" s="10">
        <v>44</v>
      </c>
      <c r="E87" s="81">
        <v>36.81</v>
      </c>
      <c r="F87" s="10">
        <v>69.989999999999995</v>
      </c>
      <c r="G87" s="10">
        <v>59.99</v>
      </c>
      <c r="H87" s="10">
        <f t="shared" si="4"/>
        <v>23.18</v>
      </c>
      <c r="N87" s="76"/>
      <c r="O87" s="76"/>
      <c r="P87" s="2"/>
      <c r="Q87" s="98"/>
      <c r="R87" s="97"/>
      <c r="S87" s="99"/>
    </row>
    <row r="88" spans="1:19" ht="21" hidden="1" customHeight="1" x14ac:dyDescent="0.3">
      <c r="A88" s="61">
        <v>44377</v>
      </c>
      <c r="C88" s="11" t="s">
        <v>120</v>
      </c>
      <c r="D88" s="12">
        <v>40</v>
      </c>
      <c r="E88" s="106">
        <v>40.659999999999997</v>
      </c>
      <c r="F88" s="12">
        <v>74.989999999999995</v>
      </c>
      <c r="G88" s="12">
        <v>70</v>
      </c>
      <c r="H88" s="12">
        <f t="shared" si="4"/>
        <v>29.340000000000003</v>
      </c>
      <c r="N88" s="76"/>
      <c r="O88" s="76"/>
      <c r="P88" s="2"/>
      <c r="Q88" s="98"/>
      <c r="R88" s="97"/>
      <c r="S88" s="99"/>
    </row>
    <row r="89" spans="1:19" ht="21" hidden="1" customHeight="1" x14ac:dyDescent="0.3">
      <c r="C89" s="11" t="s">
        <v>120</v>
      </c>
      <c r="D89" s="12">
        <v>40</v>
      </c>
      <c r="E89" s="106">
        <v>40.659999999999997</v>
      </c>
      <c r="F89" s="12">
        <v>74.989999999999995</v>
      </c>
      <c r="G89" s="12">
        <v>60</v>
      </c>
      <c r="H89" s="12">
        <f t="shared" si="4"/>
        <v>19.340000000000003</v>
      </c>
      <c r="N89" s="76"/>
      <c r="O89" s="76"/>
      <c r="P89" s="2"/>
      <c r="Q89" s="98"/>
      <c r="R89" s="97"/>
      <c r="S89" s="99"/>
    </row>
    <row r="90" spans="1:19" ht="21" hidden="1" customHeight="1" x14ac:dyDescent="0.3">
      <c r="C90" s="11" t="s">
        <v>120</v>
      </c>
      <c r="D90" s="12">
        <v>40</v>
      </c>
      <c r="E90" s="106">
        <v>40.659999999999997</v>
      </c>
      <c r="F90" s="12">
        <v>74.989999999999995</v>
      </c>
      <c r="G90" s="12">
        <v>63</v>
      </c>
      <c r="H90" s="12">
        <f t="shared" si="4"/>
        <v>22.340000000000003</v>
      </c>
      <c r="N90" s="76"/>
      <c r="O90" s="76"/>
      <c r="P90" s="2"/>
      <c r="Q90" s="98"/>
      <c r="R90" s="97"/>
      <c r="S90" s="99"/>
    </row>
    <row r="91" spans="1:19" ht="21" hidden="1" customHeight="1" x14ac:dyDescent="0.3">
      <c r="C91" s="17" t="s">
        <v>120</v>
      </c>
      <c r="D91" s="18">
        <v>42</v>
      </c>
      <c r="E91" s="106">
        <v>40.659999999999997</v>
      </c>
      <c r="F91" s="18">
        <v>74.989999999999995</v>
      </c>
      <c r="G91" s="18">
        <v>65</v>
      </c>
      <c r="H91" s="18">
        <f t="shared" si="4"/>
        <v>24.340000000000003</v>
      </c>
      <c r="N91" s="76"/>
      <c r="O91" s="76"/>
      <c r="P91" s="2"/>
      <c r="Q91" s="98"/>
      <c r="R91" s="97"/>
      <c r="S91" s="99"/>
    </row>
    <row r="92" spans="1:19" ht="21" hidden="1" customHeight="1" x14ac:dyDescent="0.3">
      <c r="C92" s="17" t="s">
        <v>120</v>
      </c>
      <c r="D92" s="18">
        <v>42</v>
      </c>
      <c r="E92" s="106">
        <v>40.659999999999997</v>
      </c>
      <c r="F92" s="18">
        <v>74.989999999999995</v>
      </c>
      <c r="G92" s="18">
        <v>65</v>
      </c>
      <c r="H92" s="18">
        <f t="shared" si="4"/>
        <v>24.340000000000003</v>
      </c>
      <c r="N92" s="76"/>
      <c r="O92" s="76"/>
      <c r="P92" s="2"/>
      <c r="Q92" s="98"/>
      <c r="R92" s="97"/>
      <c r="S92" s="99"/>
    </row>
    <row r="93" spans="1:19" ht="21" hidden="1" customHeight="1" x14ac:dyDescent="0.3">
      <c r="C93" s="9" t="s">
        <v>120</v>
      </c>
      <c r="D93" s="10">
        <v>42</v>
      </c>
      <c r="E93" s="81">
        <v>40.69</v>
      </c>
      <c r="F93" s="10">
        <v>74.989999999999995</v>
      </c>
      <c r="G93" s="10">
        <v>75</v>
      </c>
      <c r="H93" s="10">
        <f t="shared" si="4"/>
        <v>34.31</v>
      </c>
      <c r="N93" s="76"/>
      <c r="O93" s="76"/>
      <c r="P93" s="2"/>
      <c r="Q93" s="98"/>
      <c r="R93" s="97"/>
      <c r="S93" s="99"/>
    </row>
    <row r="94" spans="1:19" ht="21" hidden="1" customHeight="1" x14ac:dyDescent="0.3">
      <c r="A94" s="61">
        <v>44378</v>
      </c>
      <c r="C94" s="31" t="s">
        <v>56</v>
      </c>
      <c r="D94" s="32">
        <v>38</v>
      </c>
      <c r="E94" s="79">
        <v>34.99</v>
      </c>
      <c r="F94" s="32">
        <v>59.99</v>
      </c>
      <c r="G94" s="32">
        <v>50</v>
      </c>
      <c r="H94" s="32">
        <f t="shared" si="4"/>
        <v>15.009999999999998</v>
      </c>
      <c r="N94" s="76"/>
      <c r="O94" s="76"/>
      <c r="P94" s="2"/>
      <c r="Q94" s="98"/>
      <c r="R94" s="97"/>
      <c r="S94" s="99"/>
    </row>
    <row r="95" spans="1:19" ht="21" hidden="1" customHeight="1" x14ac:dyDescent="0.3">
      <c r="A95" s="61">
        <v>44391</v>
      </c>
      <c r="C95" s="17" t="s">
        <v>288</v>
      </c>
      <c r="D95" s="18">
        <v>37</v>
      </c>
      <c r="E95" s="106">
        <v>33.08</v>
      </c>
      <c r="F95" s="18">
        <v>59.99</v>
      </c>
      <c r="G95" s="18">
        <v>50</v>
      </c>
      <c r="H95" s="18">
        <f t="shared" si="4"/>
        <v>16.920000000000002</v>
      </c>
      <c r="N95" s="76"/>
      <c r="O95" s="76"/>
      <c r="P95" s="2"/>
      <c r="Q95" s="98"/>
      <c r="R95" s="97"/>
      <c r="S95" s="99"/>
    </row>
    <row r="96" spans="1:19" ht="21" hidden="1" customHeight="1" x14ac:dyDescent="0.3">
      <c r="C96" s="17" t="s">
        <v>288</v>
      </c>
      <c r="D96" s="18">
        <v>37</v>
      </c>
      <c r="E96" s="106">
        <v>33.08</v>
      </c>
      <c r="F96" s="18">
        <v>59.99</v>
      </c>
      <c r="G96" s="18">
        <v>59.99</v>
      </c>
      <c r="H96" s="18">
        <f t="shared" si="4"/>
        <v>26.910000000000004</v>
      </c>
      <c r="N96" s="76"/>
      <c r="O96" s="76"/>
      <c r="P96" s="2"/>
      <c r="Q96" s="98"/>
      <c r="R96" s="97"/>
      <c r="S96" s="99"/>
    </row>
    <row r="97" spans="1:19" ht="21" hidden="1" customHeight="1" x14ac:dyDescent="0.3">
      <c r="C97" s="17" t="s">
        <v>288</v>
      </c>
      <c r="D97" s="18">
        <v>37</v>
      </c>
      <c r="E97" s="106">
        <v>33.08</v>
      </c>
      <c r="F97" s="18">
        <v>59.99</v>
      </c>
      <c r="G97" s="18">
        <v>55</v>
      </c>
      <c r="H97" s="18">
        <f t="shared" si="4"/>
        <v>21.92</v>
      </c>
      <c r="N97" s="76"/>
      <c r="O97" s="76"/>
      <c r="P97" s="2"/>
      <c r="Q97" s="98"/>
      <c r="R97" s="97"/>
      <c r="S97" s="99"/>
    </row>
    <row r="98" spans="1:19" ht="21" hidden="1" customHeight="1" x14ac:dyDescent="0.3">
      <c r="C98" s="17" t="s">
        <v>384</v>
      </c>
      <c r="D98" s="18">
        <v>37</v>
      </c>
      <c r="E98" s="106">
        <v>41.37</v>
      </c>
      <c r="F98" s="18">
        <v>69.989999999999995</v>
      </c>
      <c r="G98" s="18">
        <v>55</v>
      </c>
      <c r="H98" s="18">
        <f t="shared" si="4"/>
        <v>13.630000000000003</v>
      </c>
      <c r="N98" s="76"/>
      <c r="O98" s="76"/>
      <c r="P98" s="2"/>
      <c r="Q98" s="98"/>
      <c r="R98" s="97"/>
      <c r="S98" s="99"/>
    </row>
    <row r="99" spans="1:19" ht="21" hidden="1" customHeight="1" x14ac:dyDescent="0.3">
      <c r="C99" s="17" t="s">
        <v>384</v>
      </c>
      <c r="D99" s="18">
        <v>37</v>
      </c>
      <c r="E99" s="106">
        <v>41.37</v>
      </c>
      <c r="F99" s="18">
        <v>69.989999999999995</v>
      </c>
      <c r="G99" s="18">
        <v>60</v>
      </c>
      <c r="H99" s="18">
        <f t="shared" si="4"/>
        <v>18.630000000000003</v>
      </c>
      <c r="N99" s="76"/>
      <c r="O99" s="76"/>
      <c r="P99" s="2"/>
      <c r="Q99" s="98"/>
      <c r="R99" s="97"/>
      <c r="S99" s="99"/>
    </row>
    <row r="100" spans="1:19" ht="21" hidden="1" customHeight="1" x14ac:dyDescent="0.3">
      <c r="C100" s="26" t="s">
        <v>384</v>
      </c>
      <c r="D100" s="27">
        <v>37</v>
      </c>
      <c r="E100" s="81">
        <v>41.37</v>
      </c>
      <c r="F100" s="27">
        <v>69.989999999999995</v>
      </c>
      <c r="G100" s="27">
        <v>59.99</v>
      </c>
      <c r="H100" s="27">
        <f t="shared" si="4"/>
        <v>18.620000000000005</v>
      </c>
      <c r="N100" s="76"/>
      <c r="O100" s="76"/>
      <c r="P100" s="2"/>
      <c r="Q100" s="98"/>
      <c r="R100" s="97"/>
      <c r="S100" s="99"/>
    </row>
    <row r="101" spans="1:19" ht="21" hidden="1" customHeight="1" x14ac:dyDescent="0.3">
      <c r="A101" s="61">
        <v>44396</v>
      </c>
      <c r="C101" s="28" t="s">
        <v>121</v>
      </c>
      <c r="D101" s="29">
        <v>40</v>
      </c>
      <c r="E101" s="79">
        <v>40.299999999999997</v>
      </c>
      <c r="F101" s="29">
        <v>69.989999999999995</v>
      </c>
      <c r="G101" s="29">
        <v>60</v>
      </c>
      <c r="H101" s="29">
        <f t="shared" si="4"/>
        <v>19.700000000000003</v>
      </c>
      <c r="N101" s="76"/>
      <c r="O101" s="76"/>
      <c r="P101" s="2"/>
      <c r="Q101" s="98"/>
      <c r="R101" s="97"/>
      <c r="S101" s="99"/>
    </row>
    <row r="102" spans="1:19" ht="21" hidden="1" customHeight="1" x14ac:dyDescent="0.3">
      <c r="A102" s="61">
        <v>44397</v>
      </c>
      <c r="C102" s="17" t="s">
        <v>122</v>
      </c>
      <c r="D102" s="18">
        <v>41</v>
      </c>
      <c r="E102" s="106">
        <v>26.15</v>
      </c>
      <c r="F102" s="18">
        <v>59.99</v>
      </c>
      <c r="G102" s="18">
        <v>40</v>
      </c>
      <c r="H102" s="18">
        <f t="shared" si="4"/>
        <v>13.850000000000001</v>
      </c>
      <c r="N102" s="76"/>
      <c r="O102" s="76"/>
      <c r="P102" s="2"/>
      <c r="Q102" s="98"/>
      <c r="R102" s="97"/>
      <c r="S102" s="99"/>
    </row>
    <row r="103" spans="1:19" ht="21" hidden="1" customHeight="1" x14ac:dyDescent="0.3">
      <c r="C103" s="11" t="s">
        <v>122</v>
      </c>
      <c r="D103" s="12">
        <v>42</v>
      </c>
      <c r="E103" s="106">
        <v>26.15</v>
      </c>
      <c r="F103" s="12">
        <v>59.99</v>
      </c>
      <c r="G103" s="12">
        <v>40</v>
      </c>
      <c r="H103" s="12">
        <f t="shared" si="4"/>
        <v>13.850000000000001</v>
      </c>
      <c r="N103" s="76"/>
      <c r="O103" s="76"/>
      <c r="P103" s="2"/>
      <c r="Q103" s="98"/>
      <c r="R103" s="97"/>
      <c r="S103" s="99"/>
    </row>
    <row r="104" spans="1:19" ht="21" hidden="1" customHeight="1" x14ac:dyDescent="0.3">
      <c r="C104" s="9" t="s">
        <v>122</v>
      </c>
      <c r="D104" s="10">
        <v>43</v>
      </c>
      <c r="E104" s="81">
        <v>26.15</v>
      </c>
      <c r="F104" s="10">
        <v>59.99</v>
      </c>
      <c r="G104" s="10">
        <v>45</v>
      </c>
      <c r="H104" s="10">
        <f t="shared" si="4"/>
        <v>18.850000000000001</v>
      </c>
      <c r="N104" s="76"/>
      <c r="O104" s="76"/>
      <c r="P104" s="2"/>
      <c r="Q104" s="98"/>
      <c r="R104" s="97"/>
      <c r="S104" s="99"/>
    </row>
    <row r="105" spans="1:19" ht="21" hidden="1" customHeight="1" x14ac:dyDescent="0.3">
      <c r="A105" s="61">
        <v>44395</v>
      </c>
      <c r="C105" s="17" t="s">
        <v>176</v>
      </c>
      <c r="D105" s="18">
        <v>35</v>
      </c>
      <c r="E105" s="106">
        <v>38.67</v>
      </c>
      <c r="F105" s="18">
        <v>69.989999999999995</v>
      </c>
      <c r="G105" s="18">
        <v>60</v>
      </c>
      <c r="H105" s="18">
        <f t="shared" ref="H105:H129" si="5">IF(G105&gt;=1,G105-E105)</f>
        <v>21.33</v>
      </c>
      <c r="N105" s="76"/>
      <c r="O105" s="76"/>
      <c r="P105" s="2"/>
      <c r="Q105" s="98"/>
      <c r="R105" s="97"/>
      <c r="S105" s="99"/>
    </row>
    <row r="106" spans="1:19" ht="21" hidden="1" customHeight="1" x14ac:dyDescent="0.3">
      <c r="C106" s="26" t="s">
        <v>177</v>
      </c>
      <c r="D106" s="27">
        <v>35</v>
      </c>
      <c r="E106" s="81">
        <v>41.44</v>
      </c>
      <c r="F106" s="27">
        <v>69.989999999999995</v>
      </c>
      <c r="G106" s="27">
        <v>60</v>
      </c>
      <c r="H106" s="27">
        <f t="shared" si="5"/>
        <v>18.560000000000002</v>
      </c>
      <c r="N106" s="76"/>
      <c r="O106" s="76"/>
      <c r="P106" s="2"/>
      <c r="Q106" s="98"/>
      <c r="R106" s="97"/>
      <c r="S106" s="99"/>
    </row>
    <row r="107" spans="1:19" ht="21" hidden="1" customHeight="1" x14ac:dyDescent="0.3">
      <c r="A107" s="61">
        <v>44413</v>
      </c>
      <c r="C107" s="17" t="s">
        <v>110</v>
      </c>
      <c r="D107" s="18">
        <v>41</v>
      </c>
      <c r="E107" s="106">
        <v>38.130000000000003</v>
      </c>
      <c r="F107" s="18">
        <v>69.989999999999995</v>
      </c>
      <c r="G107" s="18">
        <v>60</v>
      </c>
      <c r="H107" s="18">
        <f t="shared" si="5"/>
        <v>21.869999999999997</v>
      </c>
      <c r="N107" s="76"/>
      <c r="O107" s="76"/>
      <c r="P107" s="2"/>
      <c r="Q107" s="98"/>
      <c r="R107" s="97"/>
      <c r="S107" s="99"/>
    </row>
    <row r="108" spans="1:19" ht="21" hidden="1" customHeight="1" x14ac:dyDescent="0.3">
      <c r="C108" s="17" t="s">
        <v>110</v>
      </c>
      <c r="D108" s="18">
        <v>41</v>
      </c>
      <c r="E108" s="106">
        <v>38.130000000000003</v>
      </c>
      <c r="F108" s="18">
        <v>69.989999999999995</v>
      </c>
      <c r="G108" s="18">
        <v>60</v>
      </c>
      <c r="H108" s="18">
        <f t="shared" si="5"/>
        <v>21.869999999999997</v>
      </c>
      <c r="N108" s="76"/>
      <c r="O108" s="76"/>
      <c r="P108" s="2"/>
      <c r="Q108" s="98"/>
      <c r="R108" s="97"/>
      <c r="S108" s="99"/>
    </row>
    <row r="109" spans="1:19" ht="21" hidden="1" customHeight="1" x14ac:dyDescent="0.3">
      <c r="C109" s="26" t="s">
        <v>110</v>
      </c>
      <c r="D109" s="27">
        <v>41</v>
      </c>
      <c r="E109" s="81">
        <v>38.130000000000003</v>
      </c>
      <c r="F109" s="27">
        <v>69.989999999999995</v>
      </c>
      <c r="G109" s="27">
        <v>69.989999999999995</v>
      </c>
      <c r="H109" s="27">
        <f t="shared" si="5"/>
        <v>31.859999999999992</v>
      </c>
      <c r="N109" s="76"/>
      <c r="O109" s="76"/>
      <c r="P109" s="2"/>
      <c r="Q109" s="98"/>
      <c r="R109" s="97"/>
      <c r="S109" s="99"/>
    </row>
    <row r="110" spans="1:19" ht="21" hidden="1" customHeight="1" x14ac:dyDescent="0.3">
      <c r="A110" s="61">
        <v>44413</v>
      </c>
      <c r="C110" s="17" t="s">
        <v>110</v>
      </c>
      <c r="D110" s="18">
        <v>41</v>
      </c>
      <c r="E110" s="106">
        <v>38.130000000000003</v>
      </c>
      <c r="F110" s="18">
        <v>69.989999999999995</v>
      </c>
      <c r="G110" s="18">
        <v>60</v>
      </c>
      <c r="H110" s="18">
        <f t="shared" si="5"/>
        <v>21.869999999999997</v>
      </c>
      <c r="N110" s="76"/>
      <c r="O110" s="76"/>
      <c r="P110" s="2"/>
      <c r="Q110" s="98"/>
      <c r="R110" s="97"/>
      <c r="S110" s="99"/>
    </row>
    <row r="111" spans="1:19" ht="21" hidden="1" customHeight="1" x14ac:dyDescent="0.3">
      <c r="C111" s="17" t="s">
        <v>110</v>
      </c>
      <c r="D111" s="18">
        <v>41</v>
      </c>
      <c r="E111" s="106">
        <v>38.130000000000003</v>
      </c>
      <c r="F111" s="18">
        <v>69.989999999999995</v>
      </c>
      <c r="G111" s="18">
        <v>57.99</v>
      </c>
      <c r="H111" s="18">
        <f t="shared" si="5"/>
        <v>19.86</v>
      </c>
      <c r="N111" s="76"/>
      <c r="O111" s="76"/>
      <c r="P111" s="2"/>
      <c r="Q111" s="98"/>
      <c r="R111" s="97"/>
      <c r="S111" s="99"/>
    </row>
    <row r="112" spans="1:19" ht="21" hidden="1" customHeight="1" x14ac:dyDescent="0.3">
      <c r="C112" s="26" t="s">
        <v>110</v>
      </c>
      <c r="D112" s="27">
        <v>41</v>
      </c>
      <c r="E112" s="81">
        <v>38.130000000000003</v>
      </c>
      <c r="F112" s="27">
        <v>69.989999999999995</v>
      </c>
      <c r="G112" s="27">
        <v>60</v>
      </c>
      <c r="H112" s="27">
        <f t="shared" si="5"/>
        <v>21.869999999999997</v>
      </c>
      <c r="N112" s="76"/>
      <c r="O112" s="76"/>
      <c r="P112" s="2"/>
      <c r="Q112" s="98"/>
      <c r="R112" s="97"/>
      <c r="S112" s="99"/>
    </row>
    <row r="113" spans="1:19" ht="21" hidden="1" customHeight="1" x14ac:dyDescent="0.3">
      <c r="A113" s="61">
        <v>44414</v>
      </c>
      <c r="C113" s="13" t="s">
        <v>103</v>
      </c>
      <c r="D113" s="14">
        <v>37</v>
      </c>
      <c r="E113" s="106">
        <v>40.72</v>
      </c>
      <c r="F113" s="14">
        <v>65</v>
      </c>
      <c r="G113" s="14">
        <v>65</v>
      </c>
      <c r="H113" s="14">
        <f t="shared" si="5"/>
        <v>24.28</v>
      </c>
      <c r="N113" s="76"/>
      <c r="O113" s="76"/>
      <c r="P113" s="2"/>
      <c r="Q113" s="98"/>
      <c r="R113" s="97"/>
      <c r="S113" s="99"/>
    </row>
    <row r="114" spans="1:19" ht="21" hidden="1" customHeight="1" x14ac:dyDescent="0.3">
      <c r="C114" s="15" t="s">
        <v>103</v>
      </c>
      <c r="D114" s="16">
        <v>37</v>
      </c>
      <c r="E114" s="81">
        <v>40.729999999999997</v>
      </c>
      <c r="F114" s="16">
        <v>65</v>
      </c>
      <c r="G114" s="16">
        <v>65</v>
      </c>
      <c r="H114" s="16">
        <f t="shared" si="5"/>
        <v>24.270000000000003</v>
      </c>
      <c r="N114" s="76"/>
      <c r="O114" s="76"/>
      <c r="P114" s="2"/>
      <c r="Q114" s="98"/>
      <c r="R114" s="97"/>
      <c r="S114" s="99"/>
    </row>
    <row r="115" spans="1:19" ht="21" hidden="1" customHeight="1" x14ac:dyDescent="0.3">
      <c r="A115" s="61">
        <v>44425</v>
      </c>
      <c r="C115" s="11" t="s">
        <v>103</v>
      </c>
      <c r="D115" s="12">
        <v>37</v>
      </c>
      <c r="E115" s="106">
        <v>36.93</v>
      </c>
      <c r="F115" s="12">
        <v>65</v>
      </c>
      <c r="G115" s="12">
        <v>57</v>
      </c>
      <c r="H115" s="12">
        <f t="shared" ref="H115:H121" si="6">IF(G115&gt;=1,G115-E115)</f>
        <v>20.07</v>
      </c>
      <c r="N115" s="76"/>
      <c r="O115" s="76"/>
      <c r="P115" s="2"/>
      <c r="Q115" s="98"/>
      <c r="R115" s="97"/>
      <c r="S115" s="99"/>
    </row>
    <row r="116" spans="1:19" ht="21" hidden="1" customHeight="1" x14ac:dyDescent="0.3">
      <c r="C116" s="13" t="s">
        <v>103</v>
      </c>
      <c r="D116" s="14">
        <v>37</v>
      </c>
      <c r="E116" s="106">
        <v>36.93</v>
      </c>
      <c r="F116" s="14">
        <v>65</v>
      </c>
      <c r="G116" s="14">
        <v>60</v>
      </c>
      <c r="H116" s="14">
        <f t="shared" si="6"/>
        <v>23.07</v>
      </c>
      <c r="N116" s="76"/>
      <c r="O116" s="76"/>
      <c r="P116" s="2"/>
      <c r="Q116" s="98"/>
      <c r="R116" s="97"/>
      <c r="S116" s="99"/>
    </row>
    <row r="117" spans="1:19" ht="21" hidden="1" customHeight="1" x14ac:dyDescent="0.3">
      <c r="C117" s="13" t="s">
        <v>103</v>
      </c>
      <c r="D117" s="14">
        <v>37</v>
      </c>
      <c r="E117" s="106">
        <v>36.93</v>
      </c>
      <c r="F117" s="14">
        <v>65</v>
      </c>
      <c r="G117" s="14">
        <v>65</v>
      </c>
      <c r="H117" s="14">
        <f t="shared" si="6"/>
        <v>28.07</v>
      </c>
      <c r="N117" s="76"/>
      <c r="O117" s="76"/>
      <c r="P117" s="2"/>
      <c r="Q117" s="98"/>
      <c r="R117" s="97"/>
      <c r="S117" s="99"/>
    </row>
    <row r="118" spans="1:19" ht="21" hidden="1" customHeight="1" x14ac:dyDescent="0.3">
      <c r="C118" s="13" t="s">
        <v>103</v>
      </c>
      <c r="D118" s="14">
        <v>37</v>
      </c>
      <c r="E118" s="106">
        <v>36.93</v>
      </c>
      <c r="F118" s="14">
        <v>65</v>
      </c>
      <c r="G118" s="14">
        <v>60</v>
      </c>
      <c r="H118" s="14">
        <f t="shared" si="6"/>
        <v>23.07</v>
      </c>
      <c r="N118" s="76"/>
      <c r="O118" s="76"/>
      <c r="P118" s="2"/>
      <c r="Q118" s="98"/>
      <c r="R118" s="97"/>
      <c r="S118" s="99"/>
    </row>
    <row r="119" spans="1:19" ht="21" hidden="1" customHeight="1" x14ac:dyDescent="0.3">
      <c r="C119" s="13" t="s">
        <v>103</v>
      </c>
      <c r="D119" s="14">
        <v>37</v>
      </c>
      <c r="E119" s="106">
        <v>36.93</v>
      </c>
      <c r="F119" s="14">
        <v>65</v>
      </c>
      <c r="G119" s="14">
        <v>60</v>
      </c>
      <c r="H119" s="14">
        <f t="shared" si="6"/>
        <v>23.07</v>
      </c>
      <c r="N119" s="76"/>
      <c r="O119" s="76"/>
      <c r="P119" s="2"/>
      <c r="Q119" s="98"/>
      <c r="R119" s="97"/>
      <c r="S119" s="99"/>
    </row>
    <row r="120" spans="1:19" ht="21" hidden="1" customHeight="1" x14ac:dyDescent="0.3">
      <c r="C120" s="13" t="s">
        <v>103</v>
      </c>
      <c r="D120" s="14">
        <v>37</v>
      </c>
      <c r="E120" s="106">
        <v>36.93</v>
      </c>
      <c r="F120" s="14">
        <v>65</v>
      </c>
      <c r="G120" s="14">
        <v>65</v>
      </c>
      <c r="H120" s="14">
        <f t="shared" si="6"/>
        <v>28.07</v>
      </c>
      <c r="N120" s="76"/>
      <c r="O120" s="76"/>
      <c r="P120" s="2"/>
      <c r="Q120" s="98"/>
      <c r="R120" s="97"/>
      <c r="S120" s="99"/>
    </row>
    <row r="121" spans="1:19" ht="21" hidden="1" customHeight="1" x14ac:dyDescent="0.3">
      <c r="C121" s="9" t="s">
        <v>103</v>
      </c>
      <c r="D121" s="10">
        <v>37</v>
      </c>
      <c r="E121" s="81">
        <v>36.93</v>
      </c>
      <c r="F121" s="10">
        <v>65</v>
      </c>
      <c r="G121" s="10">
        <v>60</v>
      </c>
      <c r="H121" s="10">
        <f t="shared" si="6"/>
        <v>23.07</v>
      </c>
      <c r="N121" s="76"/>
      <c r="O121" s="76"/>
      <c r="P121" s="2"/>
      <c r="Q121" s="98"/>
      <c r="R121" s="97"/>
      <c r="S121" s="99"/>
    </row>
    <row r="122" spans="1:19" ht="21" hidden="1" customHeight="1" x14ac:dyDescent="0.3">
      <c r="A122" s="61">
        <v>44426</v>
      </c>
      <c r="C122" s="11" t="s">
        <v>103</v>
      </c>
      <c r="D122" s="12">
        <v>44</v>
      </c>
      <c r="E122" s="106">
        <v>37.53</v>
      </c>
      <c r="F122" s="12">
        <v>65</v>
      </c>
      <c r="G122" s="12">
        <v>59.99</v>
      </c>
      <c r="H122" s="12">
        <f t="shared" si="5"/>
        <v>22.46</v>
      </c>
      <c r="N122" s="76"/>
      <c r="O122" s="76"/>
      <c r="P122" s="2"/>
      <c r="Q122" s="98"/>
      <c r="R122" s="97"/>
      <c r="S122" s="99"/>
    </row>
    <row r="123" spans="1:19" ht="21" hidden="1" customHeight="1" x14ac:dyDescent="0.3">
      <c r="C123" s="17" t="s">
        <v>103</v>
      </c>
      <c r="D123" s="18">
        <v>44</v>
      </c>
      <c r="E123" s="106">
        <v>37.53</v>
      </c>
      <c r="F123" s="18">
        <v>65</v>
      </c>
      <c r="G123" s="18">
        <v>55</v>
      </c>
      <c r="H123" s="18">
        <f t="shared" si="5"/>
        <v>17.47</v>
      </c>
      <c r="N123" s="76"/>
      <c r="O123" s="76"/>
      <c r="P123" s="2"/>
      <c r="Q123" s="98"/>
      <c r="R123" s="97"/>
      <c r="S123" s="99"/>
    </row>
    <row r="124" spans="1:19" ht="21" hidden="1" customHeight="1" x14ac:dyDescent="0.3">
      <c r="C124" s="26" t="s">
        <v>123</v>
      </c>
      <c r="D124" s="27">
        <v>44</v>
      </c>
      <c r="E124" s="81">
        <v>37.53</v>
      </c>
      <c r="F124" s="27">
        <v>65</v>
      </c>
      <c r="G124" s="27">
        <v>60</v>
      </c>
      <c r="H124" s="27">
        <f t="shared" si="5"/>
        <v>22.47</v>
      </c>
      <c r="N124" s="76"/>
      <c r="O124" s="76"/>
      <c r="P124" s="2"/>
      <c r="Q124" s="98"/>
      <c r="R124" s="97"/>
      <c r="S124" s="99"/>
    </row>
    <row r="125" spans="1:19" ht="21" hidden="1" customHeight="1" x14ac:dyDescent="0.3">
      <c r="A125" s="61">
        <v>44458</v>
      </c>
      <c r="C125" s="11" t="s">
        <v>103</v>
      </c>
      <c r="D125" s="12">
        <v>37</v>
      </c>
      <c r="E125" s="106">
        <v>29.95</v>
      </c>
      <c r="F125" s="12">
        <v>65</v>
      </c>
      <c r="G125" s="12">
        <v>64.989999999999995</v>
      </c>
      <c r="H125" s="12">
        <f t="shared" si="5"/>
        <v>35.039999999999992</v>
      </c>
      <c r="N125" s="76"/>
      <c r="O125" s="76"/>
      <c r="P125" s="2"/>
      <c r="Q125" s="98"/>
      <c r="R125" s="97"/>
      <c r="S125" s="99"/>
    </row>
    <row r="126" spans="1:19" ht="21" hidden="1" customHeight="1" x14ac:dyDescent="0.3">
      <c r="C126" s="11" t="s">
        <v>103</v>
      </c>
      <c r="D126" s="12">
        <v>38</v>
      </c>
      <c r="E126" s="106">
        <v>29.95</v>
      </c>
      <c r="F126" s="12">
        <v>65</v>
      </c>
      <c r="G126" s="12">
        <v>56.99</v>
      </c>
      <c r="H126" s="12">
        <f t="shared" si="5"/>
        <v>27.040000000000003</v>
      </c>
      <c r="N126" s="76"/>
      <c r="O126" s="76"/>
      <c r="P126" s="2"/>
      <c r="Q126" s="98"/>
      <c r="R126" s="97"/>
      <c r="S126" s="99"/>
    </row>
    <row r="127" spans="1:19" ht="21" hidden="1" customHeight="1" x14ac:dyDescent="0.3">
      <c r="C127" s="9" t="s">
        <v>103</v>
      </c>
      <c r="D127" s="10">
        <v>38</v>
      </c>
      <c r="E127" s="81">
        <v>29.95</v>
      </c>
      <c r="F127" s="10">
        <v>65</v>
      </c>
      <c r="G127" s="10">
        <v>60</v>
      </c>
      <c r="H127" s="10">
        <f t="shared" si="5"/>
        <v>30.05</v>
      </c>
      <c r="N127" s="76"/>
      <c r="O127" s="76"/>
      <c r="P127" s="2"/>
      <c r="Q127" s="98"/>
      <c r="R127" s="97"/>
      <c r="S127" s="99"/>
    </row>
    <row r="128" spans="1:19" ht="21" hidden="1" customHeight="1" x14ac:dyDescent="0.3">
      <c r="A128" s="61">
        <v>44458</v>
      </c>
      <c r="C128" s="11" t="s">
        <v>103</v>
      </c>
      <c r="D128" s="12">
        <v>38</v>
      </c>
      <c r="E128" s="106">
        <v>29.95</v>
      </c>
      <c r="F128" s="12">
        <v>65</v>
      </c>
      <c r="G128" s="12">
        <v>58</v>
      </c>
      <c r="H128" s="12">
        <f t="shared" si="5"/>
        <v>28.05</v>
      </c>
      <c r="N128" s="76"/>
      <c r="O128" s="76"/>
      <c r="P128" s="2"/>
      <c r="Q128" s="98"/>
      <c r="R128" s="97"/>
      <c r="S128" s="99"/>
    </row>
    <row r="129" spans="1:19" ht="21" hidden="1" customHeight="1" x14ac:dyDescent="0.3">
      <c r="C129" s="11" t="s">
        <v>103</v>
      </c>
      <c r="D129" s="12">
        <v>38</v>
      </c>
      <c r="E129" s="106">
        <v>29.95</v>
      </c>
      <c r="F129" s="12">
        <v>65</v>
      </c>
      <c r="G129" s="12">
        <v>55</v>
      </c>
      <c r="H129" s="12">
        <f t="shared" si="5"/>
        <v>25.05</v>
      </c>
      <c r="N129" s="76"/>
      <c r="O129" s="76"/>
      <c r="P129" s="2"/>
      <c r="Q129" s="98"/>
      <c r="R129" s="97"/>
      <c r="S129" s="99"/>
    </row>
    <row r="130" spans="1:19" ht="21" hidden="1" customHeight="1" x14ac:dyDescent="0.3">
      <c r="C130" s="13" t="s">
        <v>103</v>
      </c>
      <c r="D130" s="14">
        <v>37</v>
      </c>
      <c r="E130" s="106">
        <v>29.95</v>
      </c>
      <c r="F130" s="14">
        <v>65</v>
      </c>
      <c r="G130" s="14">
        <v>57</v>
      </c>
      <c r="H130" s="14">
        <f t="shared" ref="H130:H139" si="7">IF(G130&gt;=1,G130-E130)</f>
        <v>27.05</v>
      </c>
      <c r="N130" s="76"/>
      <c r="O130" s="76"/>
      <c r="P130" s="2"/>
      <c r="Q130" s="98"/>
      <c r="R130" s="97"/>
      <c r="S130" s="99"/>
    </row>
    <row r="131" spans="1:19" ht="21" hidden="1" customHeight="1" x14ac:dyDescent="0.3">
      <c r="C131" s="9" t="s">
        <v>103</v>
      </c>
      <c r="D131" s="10">
        <v>40</v>
      </c>
      <c r="E131" s="81">
        <v>29.95</v>
      </c>
      <c r="F131" s="10">
        <v>65</v>
      </c>
      <c r="G131" s="10">
        <v>55</v>
      </c>
      <c r="H131" s="10">
        <f t="shared" si="7"/>
        <v>25.05</v>
      </c>
      <c r="N131" s="76"/>
      <c r="O131" s="76"/>
      <c r="P131" s="2"/>
      <c r="Q131" s="98"/>
      <c r="R131" s="97"/>
      <c r="S131" s="99"/>
    </row>
    <row r="132" spans="1:19" ht="21" hidden="1" customHeight="1" x14ac:dyDescent="0.3">
      <c r="A132" s="61">
        <v>44458</v>
      </c>
      <c r="C132" s="17" t="s">
        <v>103</v>
      </c>
      <c r="D132" s="18">
        <v>42</v>
      </c>
      <c r="E132" s="106">
        <v>29.95</v>
      </c>
      <c r="F132" s="18">
        <v>65</v>
      </c>
      <c r="G132" s="18">
        <v>55</v>
      </c>
      <c r="H132" s="18">
        <f t="shared" si="7"/>
        <v>25.05</v>
      </c>
      <c r="N132" s="76"/>
      <c r="O132" s="76"/>
      <c r="P132" s="2"/>
      <c r="Q132" s="98"/>
      <c r="R132" s="97"/>
      <c r="S132" s="99"/>
    </row>
    <row r="133" spans="1:19" ht="21" hidden="1" customHeight="1" x14ac:dyDescent="0.3">
      <c r="C133" s="26" t="s">
        <v>103</v>
      </c>
      <c r="D133" s="27">
        <v>43</v>
      </c>
      <c r="E133" s="81">
        <v>29.95</v>
      </c>
      <c r="F133" s="27">
        <v>65</v>
      </c>
      <c r="G133" s="27">
        <v>55</v>
      </c>
      <c r="H133" s="27">
        <f t="shared" si="7"/>
        <v>25.05</v>
      </c>
      <c r="N133" s="76"/>
      <c r="O133" s="76"/>
      <c r="P133" s="2"/>
      <c r="Q133" s="98"/>
      <c r="R133" s="97"/>
      <c r="S133" s="99"/>
    </row>
    <row r="134" spans="1:19" ht="21" hidden="1" customHeight="1" x14ac:dyDescent="0.3">
      <c r="A134" s="61">
        <v>44458</v>
      </c>
      <c r="C134" s="17" t="s">
        <v>103</v>
      </c>
      <c r="D134" s="18">
        <v>43</v>
      </c>
      <c r="E134" s="106">
        <v>29.95</v>
      </c>
      <c r="F134" s="18">
        <v>65</v>
      </c>
      <c r="G134" s="18">
        <v>55.99</v>
      </c>
      <c r="H134" s="18">
        <f t="shared" si="7"/>
        <v>26.040000000000003</v>
      </c>
      <c r="N134" s="76"/>
      <c r="O134" s="76"/>
      <c r="P134" s="2"/>
      <c r="Q134" s="98"/>
      <c r="R134" s="97"/>
      <c r="S134" s="99"/>
    </row>
    <row r="135" spans="1:19" ht="21" hidden="1" customHeight="1" x14ac:dyDescent="0.3">
      <c r="C135" s="11" t="s">
        <v>104</v>
      </c>
      <c r="D135" s="12">
        <v>41</v>
      </c>
      <c r="E135" s="106">
        <v>24.95</v>
      </c>
      <c r="F135" s="12">
        <v>65</v>
      </c>
      <c r="G135" s="12">
        <v>60</v>
      </c>
      <c r="H135" s="12">
        <f t="shared" si="7"/>
        <v>35.049999999999997</v>
      </c>
      <c r="N135" s="76"/>
      <c r="O135" s="76"/>
      <c r="P135" s="2"/>
      <c r="Q135" s="98"/>
      <c r="R135" s="97"/>
      <c r="S135" s="99"/>
    </row>
    <row r="136" spans="1:19" ht="21" hidden="1" customHeight="1" x14ac:dyDescent="0.3">
      <c r="C136" s="17" t="s">
        <v>345</v>
      </c>
      <c r="D136" s="18">
        <v>41</v>
      </c>
      <c r="E136" s="106">
        <v>27.45</v>
      </c>
      <c r="F136" s="18">
        <v>65</v>
      </c>
      <c r="G136" s="18">
        <v>60</v>
      </c>
      <c r="H136" s="18">
        <f t="shared" si="7"/>
        <v>32.549999999999997</v>
      </c>
      <c r="N136" s="76"/>
      <c r="O136" s="76"/>
      <c r="P136" s="2"/>
      <c r="Q136" s="98"/>
      <c r="R136" s="97"/>
      <c r="S136" s="99"/>
    </row>
    <row r="137" spans="1:19" ht="21" hidden="1" customHeight="1" x14ac:dyDescent="0.3">
      <c r="C137" s="26" t="s">
        <v>345</v>
      </c>
      <c r="D137" s="27">
        <v>43</v>
      </c>
      <c r="E137" s="81">
        <v>27.45</v>
      </c>
      <c r="F137" s="27">
        <v>65</v>
      </c>
      <c r="G137" s="27">
        <v>65</v>
      </c>
      <c r="H137" s="27">
        <f t="shared" si="7"/>
        <v>37.549999999999997</v>
      </c>
      <c r="N137" s="76"/>
      <c r="O137" s="76"/>
      <c r="P137" s="2"/>
      <c r="Q137" s="98"/>
      <c r="R137" s="97"/>
      <c r="S137" s="99"/>
    </row>
    <row r="138" spans="1:19" ht="21" hidden="1" customHeight="1" x14ac:dyDescent="0.3">
      <c r="A138" s="61">
        <v>44526</v>
      </c>
      <c r="C138" s="25" t="s">
        <v>368</v>
      </c>
      <c r="D138" s="30">
        <v>37</v>
      </c>
      <c r="E138" s="107">
        <v>35</v>
      </c>
      <c r="F138" s="30">
        <v>59.99</v>
      </c>
      <c r="G138" s="30">
        <v>59.99</v>
      </c>
      <c r="H138" s="30">
        <f t="shared" si="7"/>
        <v>24.990000000000002</v>
      </c>
      <c r="N138" s="76"/>
      <c r="O138" s="76"/>
      <c r="P138" s="2"/>
      <c r="Q138" s="98"/>
      <c r="R138" s="97"/>
      <c r="S138" s="99"/>
    </row>
    <row r="139" spans="1:19" ht="21" hidden="1" customHeight="1" x14ac:dyDescent="0.3">
      <c r="C139" s="26" t="s">
        <v>368</v>
      </c>
      <c r="D139" s="27">
        <v>37</v>
      </c>
      <c r="E139" s="81">
        <v>35</v>
      </c>
      <c r="F139" s="27">
        <v>59.99</v>
      </c>
      <c r="G139" s="27">
        <v>49.99</v>
      </c>
      <c r="H139" s="27">
        <f t="shared" si="7"/>
        <v>14.990000000000002</v>
      </c>
      <c r="N139" s="76"/>
      <c r="O139" s="76"/>
      <c r="P139" s="2"/>
      <c r="Q139" s="98"/>
      <c r="R139" s="97"/>
      <c r="S139" s="99"/>
    </row>
    <row r="140" spans="1:19" ht="21" hidden="1" customHeight="1" x14ac:dyDescent="0.3">
      <c r="A140" s="61">
        <v>44526</v>
      </c>
      <c r="C140" s="17" t="s">
        <v>124</v>
      </c>
      <c r="D140" s="18">
        <v>43</v>
      </c>
      <c r="E140" s="106">
        <v>28</v>
      </c>
      <c r="F140" s="18">
        <v>55</v>
      </c>
      <c r="G140" s="18">
        <v>45</v>
      </c>
      <c r="H140" s="18">
        <f t="shared" ref="H140:H150" si="8">IF(G140&gt;=1,G140-E140)</f>
        <v>17</v>
      </c>
      <c r="N140" s="76"/>
      <c r="O140" s="76"/>
      <c r="P140" s="2"/>
      <c r="Q140" s="98"/>
      <c r="R140" s="97"/>
      <c r="S140" s="99"/>
    </row>
    <row r="141" spans="1:19" ht="21" hidden="1" customHeight="1" x14ac:dyDescent="0.3">
      <c r="C141" s="11" t="s">
        <v>125</v>
      </c>
      <c r="D141" s="12">
        <v>41</v>
      </c>
      <c r="E141" s="106">
        <v>36</v>
      </c>
      <c r="F141" s="12">
        <v>69.989999999999995</v>
      </c>
      <c r="G141" s="12">
        <v>55</v>
      </c>
      <c r="H141" s="12">
        <f t="shared" si="8"/>
        <v>19</v>
      </c>
      <c r="N141" s="76"/>
      <c r="O141" s="76"/>
      <c r="P141" s="2"/>
      <c r="Q141" s="98"/>
      <c r="R141" s="97"/>
      <c r="S141" s="99"/>
    </row>
    <row r="142" spans="1:19" ht="21" hidden="1" customHeight="1" x14ac:dyDescent="0.3">
      <c r="C142" s="9" t="s">
        <v>125</v>
      </c>
      <c r="D142" s="10">
        <v>42</v>
      </c>
      <c r="E142" s="81">
        <v>36</v>
      </c>
      <c r="F142" s="10">
        <v>69.989999999999995</v>
      </c>
      <c r="G142" s="10">
        <v>60</v>
      </c>
      <c r="H142" s="10">
        <f t="shared" si="8"/>
        <v>24</v>
      </c>
      <c r="N142" s="76"/>
      <c r="O142" s="76"/>
      <c r="P142" s="2"/>
      <c r="Q142" s="98"/>
      <c r="R142" s="97"/>
      <c r="S142" s="99"/>
    </row>
    <row r="143" spans="1:19" ht="21" hidden="1" customHeight="1" x14ac:dyDescent="0.3">
      <c r="A143" s="61">
        <v>44526</v>
      </c>
      <c r="C143" s="26" t="s">
        <v>126</v>
      </c>
      <c r="D143" s="27">
        <v>36</v>
      </c>
      <c r="E143" s="81">
        <v>28</v>
      </c>
      <c r="F143" s="27">
        <v>59.99</v>
      </c>
      <c r="G143" s="27">
        <v>59.99</v>
      </c>
      <c r="H143" s="27">
        <f>IF(G143&gt;=1,G143-E143)</f>
        <v>31.990000000000002</v>
      </c>
      <c r="N143" s="76"/>
      <c r="O143" s="76"/>
      <c r="P143" s="2"/>
      <c r="Q143" s="98"/>
      <c r="R143" s="97"/>
      <c r="S143" s="99"/>
    </row>
    <row r="144" spans="1:19" ht="21" hidden="1" customHeight="1" x14ac:dyDescent="0.3">
      <c r="A144" s="61">
        <v>44529</v>
      </c>
      <c r="C144" s="26" t="s">
        <v>124</v>
      </c>
      <c r="D144" s="27">
        <v>43</v>
      </c>
      <c r="E144" s="81">
        <v>15.33</v>
      </c>
      <c r="F144" s="27">
        <v>55</v>
      </c>
      <c r="G144" s="27">
        <v>45</v>
      </c>
      <c r="H144" s="27">
        <f>IF(G144&gt;=1,G144-E144)</f>
        <v>29.67</v>
      </c>
      <c r="N144" s="76"/>
      <c r="O144" s="76"/>
      <c r="P144" s="2"/>
      <c r="Q144" s="98"/>
      <c r="R144" s="97"/>
      <c r="S144" s="99"/>
    </row>
    <row r="145" spans="1:19" ht="21" hidden="1" customHeight="1" x14ac:dyDescent="0.3">
      <c r="A145" s="61">
        <v>44533</v>
      </c>
      <c r="C145" s="26" t="s">
        <v>124</v>
      </c>
      <c r="D145" s="27">
        <v>43</v>
      </c>
      <c r="E145" s="81">
        <v>15.33</v>
      </c>
      <c r="F145" s="27">
        <v>55</v>
      </c>
      <c r="G145" s="27">
        <v>40</v>
      </c>
      <c r="H145" s="27">
        <f>IF(G145&gt;=1,G145-E145)</f>
        <v>24.67</v>
      </c>
      <c r="N145" s="76"/>
      <c r="O145" s="76"/>
      <c r="P145" s="2"/>
      <c r="Q145" s="98"/>
      <c r="R145" s="97"/>
      <c r="S145" s="99"/>
    </row>
    <row r="146" spans="1:19" ht="21" hidden="1" customHeight="1" x14ac:dyDescent="0.3">
      <c r="A146" s="61">
        <v>44539</v>
      </c>
      <c r="C146" s="9" t="s">
        <v>124</v>
      </c>
      <c r="D146" s="10">
        <v>43</v>
      </c>
      <c r="E146" s="81">
        <v>15.34</v>
      </c>
      <c r="F146" s="10">
        <v>55</v>
      </c>
      <c r="G146" s="10">
        <v>42.5</v>
      </c>
      <c r="H146" s="10">
        <f>IF(G146&gt;=1,G146-E146)</f>
        <v>27.16</v>
      </c>
      <c r="N146" s="76"/>
      <c r="O146" s="76"/>
      <c r="P146" s="2"/>
      <c r="Q146" s="98"/>
      <c r="R146" s="97"/>
      <c r="S146" s="99"/>
    </row>
    <row r="147" spans="1:19" ht="21" hidden="1" customHeight="1" x14ac:dyDescent="0.3">
      <c r="A147" s="61">
        <v>44540</v>
      </c>
      <c r="C147" s="11" t="s">
        <v>118</v>
      </c>
      <c r="D147" s="12">
        <v>41</v>
      </c>
      <c r="E147" s="106">
        <v>21.95</v>
      </c>
      <c r="F147" s="12">
        <v>39.99</v>
      </c>
      <c r="G147" s="12">
        <v>35</v>
      </c>
      <c r="H147" s="12">
        <f t="shared" si="8"/>
        <v>13.05</v>
      </c>
      <c r="N147" s="76"/>
      <c r="O147" s="76"/>
      <c r="P147" s="2"/>
      <c r="Q147" s="98"/>
      <c r="R147" s="97"/>
      <c r="S147" s="99"/>
    </row>
    <row r="148" spans="1:19" ht="21" hidden="1" customHeight="1" x14ac:dyDescent="0.3">
      <c r="C148" s="11" t="s">
        <v>118</v>
      </c>
      <c r="D148" s="12">
        <v>42</v>
      </c>
      <c r="E148" s="106">
        <v>21.95</v>
      </c>
      <c r="F148" s="12">
        <v>39.99</v>
      </c>
      <c r="G148" s="12">
        <v>35</v>
      </c>
      <c r="H148" s="12">
        <f t="shared" si="8"/>
        <v>13.05</v>
      </c>
      <c r="N148" s="76"/>
      <c r="O148" s="76"/>
      <c r="P148" s="2"/>
      <c r="Q148" s="98"/>
      <c r="R148" s="97"/>
      <c r="S148" s="99"/>
    </row>
    <row r="149" spans="1:19" ht="21" hidden="1" customHeight="1" x14ac:dyDescent="0.3">
      <c r="C149" s="11" t="s">
        <v>118</v>
      </c>
      <c r="D149" s="12">
        <v>43</v>
      </c>
      <c r="E149" s="106">
        <v>21.95</v>
      </c>
      <c r="F149" s="12">
        <v>39.99</v>
      </c>
      <c r="G149" s="12">
        <v>35</v>
      </c>
      <c r="H149" s="12">
        <f t="shared" si="8"/>
        <v>13.05</v>
      </c>
      <c r="N149" s="76"/>
      <c r="O149" s="76"/>
      <c r="P149" s="2"/>
      <c r="Q149" s="98"/>
      <c r="R149" s="97"/>
      <c r="S149" s="99"/>
    </row>
    <row r="150" spans="1:19" ht="21" hidden="1" customHeight="1" x14ac:dyDescent="0.3">
      <c r="C150" s="9" t="s">
        <v>118</v>
      </c>
      <c r="D150" s="10">
        <v>44</v>
      </c>
      <c r="E150" s="81">
        <v>21.95</v>
      </c>
      <c r="F150" s="10">
        <v>39.99</v>
      </c>
      <c r="G150" s="10">
        <v>35</v>
      </c>
      <c r="H150" s="10">
        <f t="shared" si="8"/>
        <v>13.05</v>
      </c>
      <c r="N150" s="76"/>
      <c r="O150" s="76"/>
      <c r="P150" s="2"/>
      <c r="Q150" s="98"/>
      <c r="R150" s="97"/>
      <c r="S150" s="99"/>
    </row>
    <row r="151" spans="1:19" ht="21" hidden="1" customHeight="1" x14ac:dyDescent="0.3">
      <c r="A151" s="61">
        <v>44657</v>
      </c>
      <c r="C151" s="11" t="s">
        <v>115</v>
      </c>
      <c r="D151" s="12">
        <v>39</v>
      </c>
      <c r="E151" s="106">
        <v>39.97</v>
      </c>
      <c r="F151" s="12">
        <v>65</v>
      </c>
      <c r="G151" s="12">
        <v>60</v>
      </c>
      <c r="H151" s="12">
        <f t="shared" ref="H151:H182" si="9">IF(G151&gt;=1,G151-E151)</f>
        <v>20.03</v>
      </c>
      <c r="N151" s="76"/>
      <c r="O151" s="76"/>
      <c r="P151" s="2"/>
      <c r="Q151" s="98"/>
      <c r="R151" s="97"/>
      <c r="S151" s="99"/>
    </row>
    <row r="152" spans="1:19" ht="21" hidden="1" customHeight="1" x14ac:dyDescent="0.3">
      <c r="C152" s="11" t="s">
        <v>115</v>
      </c>
      <c r="D152" s="12">
        <v>39</v>
      </c>
      <c r="E152" s="106">
        <v>39.97</v>
      </c>
      <c r="F152" s="12">
        <v>65</v>
      </c>
      <c r="G152" s="12">
        <v>69.989999999999995</v>
      </c>
      <c r="H152" s="12">
        <f t="shared" si="9"/>
        <v>30.019999999999996</v>
      </c>
      <c r="N152" s="76"/>
      <c r="O152" s="76"/>
      <c r="P152" s="2"/>
      <c r="Q152" s="98"/>
      <c r="R152" s="97"/>
      <c r="S152" s="99"/>
    </row>
    <row r="153" spans="1:19" ht="21" hidden="1" customHeight="1" x14ac:dyDescent="0.3">
      <c r="C153" s="26" t="s">
        <v>115</v>
      </c>
      <c r="D153" s="27">
        <v>39</v>
      </c>
      <c r="E153" s="81">
        <v>39.97</v>
      </c>
      <c r="F153" s="27">
        <v>65</v>
      </c>
      <c r="G153" s="27">
        <v>69.989999999999995</v>
      </c>
      <c r="H153" s="27">
        <f t="shared" si="9"/>
        <v>30.019999999999996</v>
      </c>
      <c r="N153" s="76"/>
      <c r="O153" s="76"/>
      <c r="P153" s="2"/>
      <c r="Q153" s="98"/>
      <c r="R153" s="97"/>
      <c r="S153" s="99"/>
    </row>
    <row r="154" spans="1:19" ht="21" hidden="1" customHeight="1" x14ac:dyDescent="0.3">
      <c r="A154" s="61">
        <v>44658</v>
      </c>
      <c r="C154" s="17" t="s">
        <v>137</v>
      </c>
      <c r="D154" s="18">
        <v>43</v>
      </c>
      <c r="E154" s="106">
        <v>33.450000000000003</v>
      </c>
      <c r="F154" s="18">
        <v>69.989999999999995</v>
      </c>
      <c r="G154" s="18">
        <v>59.99</v>
      </c>
      <c r="H154" s="18">
        <f t="shared" si="9"/>
        <v>26.54</v>
      </c>
      <c r="N154" s="76"/>
      <c r="O154" s="76"/>
      <c r="P154" s="2"/>
      <c r="Q154" s="98"/>
      <c r="R154" s="97"/>
      <c r="S154" s="99"/>
    </row>
    <row r="155" spans="1:19" ht="21" hidden="1" customHeight="1" x14ac:dyDescent="0.3">
      <c r="C155" s="26" t="s">
        <v>137</v>
      </c>
      <c r="D155" s="27">
        <v>43</v>
      </c>
      <c r="E155" s="81">
        <v>33.44</v>
      </c>
      <c r="F155" s="27">
        <v>69.989999999999995</v>
      </c>
      <c r="G155" s="27">
        <v>59.99</v>
      </c>
      <c r="H155" s="27">
        <f t="shared" si="9"/>
        <v>26.550000000000004</v>
      </c>
      <c r="N155" s="76"/>
      <c r="O155" s="76"/>
      <c r="P155" s="2"/>
      <c r="Q155" s="98"/>
      <c r="R155" s="97"/>
      <c r="S155" s="99"/>
    </row>
    <row r="156" spans="1:19" ht="21" hidden="1" customHeight="1" x14ac:dyDescent="0.3">
      <c r="A156" s="61">
        <v>44662</v>
      </c>
      <c r="C156" s="17" t="s">
        <v>137</v>
      </c>
      <c r="D156" s="18">
        <v>45</v>
      </c>
      <c r="E156" s="106">
        <v>37.479999999999997</v>
      </c>
      <c r="F156" s="18">
        <v>69.989999999999995</v>
      </c>
      <c r="G156" s="18">
        <v>59.99</v>
      </c>
      <c r="H156" s="18">
        <f t="shared" si="9"/>
        <v>22.510000000000005</v>
      </c>
      <c r="N156" s="76"/>
      <c r="O156" s="76"/>
      <c r="P156" s="2"/>
      <c r="Q156" s="98"/>
      <c r="R156" s="97"/>
      <c r="S156" s="99"/>
    </row>
    <row r="157" spans="1:19" ht="21" hidden="1" customHeight="1" x14ac:dyDescent="0.3">
      <c r="C157" s="17" t="s">
        <v>389</v>
      </c>
      <c r="D157" s="18">
        <v>44</v>
      </c>
      <c r="E157" s="106">
        <v>34.979999999999997</v>
      </c>
      <c r="F157" s="18">
        <v>65</v>
      </c>
      <c r="G157" s="18">
        <v>65</v>
      </c>
      <c r="H157" s="18">
        <f t="shared" si="9"/>
        <v>30.020000000000003</v>
      </c>
      <c r="N157" s="76"/>
      <c r="O157" s="76"/>
      <c r="P157" s="2"/>
      <c r="Q157" s="98"/>
      <c r="R157" s="97"/>
      <c r="S157" s="99"/>
    </row>
    <row r="158" spans="1:19" ht="21" hidden="1" customHeight="1" x14ac:dyDescent="0.3">
      <c r="C158" s="26" t="s">
        <v>138</v>
      </c>
      <c r="D158" s="27">
        <v>36</v>
      </c>
      <c r="E158" s="81">
        <v>27.48</v>
      </c>
      <c r="F158" s="27">
        <v>65</v>
      </c>
      <c r="G158" s="27">
        <v>60</v>
      </c>
      <c r="H158" s="27">
        <f t="shared" si="9"/>
        <v>32.519999999999996</v>
      </c>
      <c r="N158" s="76"/>
      <c r="O158" s="76"/>
      <c r="P158" s="2"/>
      <c r="Q158" s="98"/>
      <c r="R158" s="97"/>
      <c r="S158" s="99"/>
    </row>
    <row r="159" spans="1:19" ht="21" hidden="1" customHeight="1" x14ac:dyDescent="0.3">
      <c r="A159" s="61">
        <v>44671</v>
      </c>
      <c r="C159" s="11" t="s">
        <v>103</v>
      </c>
      <c r="D159" s="12">
        <v>39</v>
      </c>
      <c r="E159" s="106">
        <v>37.68</v>
      </c>
      <c r="F159" s="12">
        <v>65</v>
      </c>
      <c r="G159" s="12">
        <v>64.989999999999995</v>
      </c>
      <c r="H159" s="12">
        <f t="shared" si="9"/>
        <v>27.309999999999995</v>
      </c>
      <c r="N159" s="76"/>
      <c r="O159" s="76"/>
      <c r="P159" s="2"/>
      <c r="Q159" s="98"/>
      <c r="R159" s="97"/>
      <c r="S159" s="99"/>
    </row>
    <row r="160" spans="1:19" ht="21" hidden="1" customHeight="1" x14ac:dyDescent="0.3">
      <c r="C160" s="11" t="s">
        <v>103</v>
      </c>
      <c r="D160" s="12">
        <v>39</v>
      </c>
      <c r="E160" s="106">
        <v>37.68</v>
      </c>
      <c r="F160" s="12">
        <v>65</v>
      </c>
      <c r="G160" s="12">
        <v>60</v>
      </c>
      <c r="H160" s="12">
        <f t="shared" si="9"/>
        <v>22.32</v>
      </c>
      <c r="N160" s="76"/>
      <c r="O160" s="76"/>
      <c r="P160" s="2"/>
      <c r="Q160" s="98"/>
      <c r="R160" s="97"/>
      <c r="S160" s="99"/>
    </row>
    <row r="161" spans="1:19" ht="21" hidden="1" customHeight="1" x14ac:dyDescent="0.3">
      <c r="C161" s="9" t="s">
        <v>103</v>
      </c>
      <c r="D161" s="10">
        <v>39</v>
      </c>
      <c r="E161" s="81">
        <v>37.68</v>
      </c>
      <c r="F161" s="10">
        <v>65</v>
      </c>
      <c r="G161" s="10">
        <v>64.989999999999995</v>
      </c>
      <c r="H161" s="10">
        <f t="shared" si="9"/>
        <v>27.309999999999995</v>
      </c>
      <c r="N161" s="76"/>
      <c r="O161" s="76"/>
      <c r="P161" s="2"/>
      <c r="Q161" s="98"/>
      <c r="R161" s="97"/>
      <c r="S161" s="99"/>
    </row>
    <row r="162" spans="1:19" ht="21" hidden="1" customHeight="1" x14ac:dyDescent="0.3">
      <c r="A162" s="61">
        <v>44672</v>
      </c>
      <c r="C162" s="9" t="s">
        <v>295</v>
      </c>
      <c r="D162" s="10">
        <v>43</v>
      </c>
      <c r="E162" s="79">
        <v>35.94</v>
      </c>
      <c r="F162" s="20">
        <v>69.989999999999995</v>
      </c>
      <c r="G162" s="20">
        <v>60</v>
      </c>
      <c r="H162" s="10">
        <f t="shared" si="9"/>
        <v>24.060000000000002</v>
      </c>
      <c r="N162" s="76"/>
      <c r="O162" s="76"/>
      <c r="P162" s="2"/>
      <c r="Q162" s="98"/>
      <c r="R162" s="97"/>
      <c r="S162" s="99"/>
    </row>
    <row r="163" spans="1:19" ht="21" hidden="1" customHeight="1" x14ac:dyDescent="0.3">
      <c r="A163" s="61">
        <v>44674</v>
      </c>
      <c r="C163" s="17" t="s">
        <v>80</v>
      </c>
      <c r="D163" s="18">
        <v>43</v>
      </c>
      <c r="E163" s="106">
        <v>32.79</v>
      </c>
      <c r="F163" s="18">
        <v>65</v>
      </c>
      <c r="G163" s="18">
        <v>55.99</v>
      </c>
      <c r="H163" s="18">
        <f t="shared" si="9"/>
        <v>23.200000000000003</v>
      </c>
      <c r="N163" s="76"/>
      <c r="O163" s="76"/>
      <c r="P163" s="2"/>
      <c r="Q163" s="98"/>
      <c r="R163" s="97"/>
      <c r="S163" s="99"/>
    </row>
    <row r="164" spans="1:19" ht="21" hidden="1" customHeight="1" x14ac:dyDescent="0.3">
      <c r="C164" s="11" t="s">
        <v>80</v>
      </c>
      <c r="D164" s="12">
        <v>43</v>
      </c>
      <c r="E164" s="106">
        <v>32.79</v>
      </c>
      <c r="F164" s="12">
        <v>65</v>
      </c>
      <c r="G164" s="12">
        <v>60</v>
      </c>
      <c r="H164" s="12">
        <f t="shared" si="9"/>
        <v>27.21</v>
      </c>
      <c r="N164" s="76"/>
      <c r="O164" s="76"/>
      <c r="P164" s="2"/>
      <c r="Q164" s="98"/>
      <c r="R164" s="97"/>
      <c r="S164" s="99"/>
    </row>
    <row r="165" spans="1:19" ht="21" hidden="1" customHeight="1" x14ac:dyDescent="0.3">
      <c r="C165" s="17" t="s">
        <v>80</v>
      </c>
      <c r="D165" s="18">
        <v>43</v>
      </c>
      <c r="E165" s="106">
        <v>32.79</v>
      </c>
      <c r="F165" s="18">
        <v>65</v>
      </c>
      <c r="G165" s="18">
        <v>55.99</v>
      </c>
      <c r="H165" s="18">
        <f t="shared" si="9"/>
        <v>23.200000000000003</v>
      </c>
      <c r="N165" s="76"/>
      <c r="O165" s="76"/>
      <c r="P165" s="2"/>
      <c r="Q165" s="98"/>
      <c r="R165" s="97"/>
      <c r="S165" s="99"/>
    </row>
    <row r="166" spans="1:19" ht="21" hidden="1" customHeight="1" x14ac:dyDescent="0.3">
      <c r="C166" s="17" t="s">
        <v>80</v>
      </c>
      <c r="D166" s="18">
        <v>45</v>
      </c>
      <c r="E166" s="106">
        <v>32.81</v>
      </c>
      <c r="F166" s="18">
        <v>65</v>
      </c>
      <c r="G166" s="18">
        <v>55</v>
      </c>
      <c r="H166" s="18">
        <f t="shared" si="9"/>
        <v>22.189999999999998</v>
      </c>
      <c r="N166" s="76"/>
      <c r="O166" s="76"/>
      <c r="P166" s="2"/>
      <c r="Q166" s="98"/>
      <c r="R166" s="97"/>
      <c r="S166" s="99"/>
    </row>
    <row r="167" spans="1:19" ht="21" hidden="1" customHeight="1" x14ac:dyDescent="0.3">
      <c r="C167" s="17" t="s">
        <v>80</v>
      </c>
      <c r="D167" s="18">
        <v>45</v>
      </c>
      <c r="E167" s="106">
        <v>32.82</v>
      </c>
      <c r="F167" s="18">
        <v>65</v>
      </c>
      <c r="G167" s="18">
        <v>55</v>
      </c>
      <c r="H167" s="18">
        <f t="shared" si="9"/>
        <v>22.18</v>
      </c>
      <c r="N167" s="76"/>
      <c r="O167" s="76"/>
      <c r="P167" s="2"/>
      <c r="Q167" s="98"/>
      <c r="R167" s="97"/>
      <c r="S167" s="99"/>
    </row>
    <row r="168" spans="1:19" ht="21" hidden="1" customHeight="1" x14ac:dyDescent="0.3">
      <c r="C168" s="17" t="s">
        <v>80</v>
      </c>
      <c r="D168" s="18">
        <v>45</v>
      </c>
      <c r="E168" s="106">
        <v>32.82</v>
      </c>
      <c r="F168" s="18">
        <v>65</v>
      </c>
      <c r="G168" s="18">
        <v>60</v>
      </c>
      <c r="H168" s="18">
        <f t="shared" si="9"/>
        <v>27.18</v>
      </c>
      <c r="N168" s="76"/>
      <c r="O168" s="76"/>
      <c r="P168" s="2"/>
      <c r="Q168" s="98"/>
      <c r="R168" s="97"/>
      <c r="S168" s="99"/>
    </row>
    <row r="169" spans="1:19" ht="21" hidden="1" customHeight="1" x14ac:dyDescent="0.3">
      <c r="C169" s="17" t="s">
        <v>118</v>
      </c>
      <c r="D169" s="18">
        <v>39</v>
      </c>
      <c r="E169" s="106">
        <v>20.97</v>
      </c>
      <c r="F169" s="18">
        <v>39.99</v>
      </c>
      <c r="G169" s="18">
        <v>35</v>
      </c>
      <c r="H169" s="18">
        <f t="shared" si="9"/>
        <v>14.030000000000001</v>
      </c>
      <c r="N169" s="76"/>
      <c r="O169" s="76"/>
      <c r="P169" s="2"/>
      <c r="Q169" s="98"/>
      <c r="R169" s="97"/>
      <c r="S169" s="99"/>
    </row>
    <row r="170" spans="1:19" ht="21" hidden="1" customHeight="1" x14ac:dyDescent="0.3">
      <c r="C170" s="11" t="s">
        <v>118</v>
      </c>
      <c r="D170" s="12">
        <v>39</v>
      </c>
      <c r="E170" s="106">
        <v>20.97</v>
      </c>
      <c r="F170" s="12">
        <v>39.99</v>
      </c>
      <c r="G170" s="12">
        <v>35</v>
      </c>
      <c r="H170" s="12">
        <f t="shared" si="9"/>
        <v>14.030000000000001</v>
      </c>
      <c r="N170" s="76"/>
      <c r="O170" s="76"/>
      <c r="P170" s="2"/>
      <c r="Q170" s="98"/>
      <c r="R170" s="97"/>
      <c r="S170" s="99"/>
    </row>
    <row r="171" spans="1:19" ht="21" hidden="1" customHeight="1" x14ac:dyDescent="0.3">
      <c r="C171" s="11" t="s">
        <v>118</v>
      </c>
      <c r="D171" s="12">
        <v>39</v>
      </c>
      <c r="E171" s="106">
        <v>20.97</v>
      </c>
      <c r="F171" s="12">
        <v>39.99</v>
      </c>
      <c r="G171" s="12">
        <v>35</v>
      </c>
      <c r="H171" s="12">
        <f t="shared" si="9"/>
        <v>14.030000000000001</v>
      </c>
      <c r="N171" s="76"/>
      <c r="O171" s="76"/>
      <c r="P171" s="2"/>
      <c r="Q171" s="98"/>
      <c r="R171" s="97"/>
      <c r="S171" s="99"/>
    </row>
    <row r="172" spans="1:19" ht="21" hidden="1" customHeight="1" x14ac:dyDescent="0.3">
      <c r="C172" s="17" t="s">
        <v>118</v>
      </c>
      <c r="D172" s="18">
        <v>41</v>
      </c>
      <c r="E172" s="106">
        <v>20.97</v>
      </c>
      <c r="F172" s="18">
        <v>39.99</v>
      </c>
      <c r="G172" s="18">
        <v>34.99</v>
      </c>
      <c r="H172" s="18">
        <f t="shared" si="9"/>
        <v>14.020000000000003</v>
      </c>
      <c r="N172" s="76"/>
      <c r="O172" s="76"/>
      <c r="P172" s="2"/>
      <c r="Q172" s="98"/>
      <c r="R172" s="97"/>
      <c r="S172" s="99"/>
    </row>
    <row r="173" spans="1:19" ht="21" hidden="1" customHeight="1" x14ac:dyDescent="0.3">
      <c r="C173" s="17" t="s">
        <v>118</v>
      </c>
      <c r="D173" s="18">
        <v>41</v>
      </c>
      <c r="E173" s="106">
        <v>20.97</v>
      </c>
      <c r="F173" s="18">
        <v>39.99</v>
      </c>
      <c r="G173" s="18">
        <v>30.99</v>
      </c>
      <c r="H173" s="18">
        <f t="shared" si="9"/>
        <v>10.02</v>
      </c>
      <c r="N173" s="76"/>
      <c r="O173" s="76"/>
      <c r="P173" s="2"/>
      <c r="Q173" s="98"/>
      <c r="R173" s="97"/>
      <c r="S173" s="99"/>
    </row>
    <row r="174" spans="1:19" ht="21" hidden="1" customHeight="1" x14ac:dyDescent="0.3">
      <c r="C174" s="11" t="s">
        <v>118</v>
      </c>
      <c r="D174" s="12">
        <v>41</v>
      </c>
      <c r="E174" s="106">
        <v>20.97</v>
      </c>
      <c r="F174" s="12">
        <v>39.99</v>
      </c>
      <c r="G174" s="12">
        <v>30.99</v>
      </c>
      <c r="H174" s="12">
        <f t="shared" si="9"/>
        <v>10.02</v>
      </c>
      <c r="N174" s="76"/>
      <c r="O174" s="76"/>
      <c r="P174" s="2"/>
      <c r="Q174" s="98"/>
      <c r="R174" s="97"/>
      <c r="S174" s="99"/>
    </row>
    <row r="175" spans="1:19" ht="21" hidden="1" customHeight="1" x14ac:dyDescent="0.3">
      <c r="C175" s="13" t="s">
        <v>118</v>
      </c>
      <c r="D175" s="14">
        <v>42</v>
      </c>
      <c r="E175" s="106">
        <v>20.97</v>
      </c>
      <c r="F175" s="14">
        <v>39.99</v>
      </c>
      <c r="G175" s="14">
        <v>30.99</v>
      </c>
      <c r="H175" s="14">
        <f t="shared" si="9"/>
        <v>10.02</v>
      </c>
      <c r="N175" s="76"/>
      <c r="O175" s="76"/>
      <c r="P175" s="2"/>
      <c r="Q175" s="98"/>
      <c r="R175" s="97"/>
      <c r="S175" s="99"/>
    </row>
    <row r="176" spans="1:19" ht="21" hidden="1" customHeight="1" x14ac:dyDescent="0.3">
      <c r="C176" s="11" t="s">
        <v>118</v>
      </c>
      <c r="D176" s="12">
        <v>42</v>
      </c>
      <c r="E176" s="106">
        <v>20.97</v>
      </c>
      <c r="F176" s="12">
        <v>39.99</v>
      </c>
      <c r="G176" s="12">
        <v>31.99</v>
      </c>
      <c r="H176" s="12">
        <f t="shared" si="9"/>
        <v>11.02</v>
      </c>
      <c r="N176" s="76"/>
      <c r="O176" s="76"/>
      <c r="P176" s="2"/>
      <c r="Q176" s="98"/>
      <c r="R176" s="97"/>
      <c r="S176" s="99"/>
    </row>
    <row r="177" spans="1:19" ht="21" hidden="1" customHeight="1" x14ac:dyDescent="0.3">
      <c r="C177" s="17" t="s">
        <v>118</v>
      </c>
      <c r="D177" s="18">
        <v>42</v>
      </c>
      <c r="E177" s="106">
        <v>20.97</v>
      </c>
      <c r="F177" s="18">
        <v>39.99</v>
      </c>
      <c r="G177" s="18">
        <v>30.99</v>
      </c>
      <c r="H177" s="18">
        <f t="shared" si="9"/>
        <v>10.02</v>
      </c>
      <c r="N177" s="76"/>
      <c r="O177" s="76"/>
      <c r="P177" s="2"/>
      <c r="Q177" s="98"/>
      <c r="R177" s="97"/>
      <c r="S177" s="99"/>
    </row>
    <row r="178" spans="1:19" ht="21" hidden="1" customHeight="1" x14ac:dyDescent="0.3">
      <c r="C178" s="17" t="s">
        <v>118</v>
      </c>
      <c r="D178" s="18">
        <v>43</v>
      </c>
      <c r="E178" s="106">
        <v>20.97</v>
      </c>
      <c r="F178" s="18">
        <v>39.99</v>
      </c>
      <c r="G178" s="18">
        <v>35</v>
      </c>
      <c r="H178" s="18">
        <f t="shared" si="9"/>
        <v>14.030000000000001</v>
      </c>
      <c r="N178" s="76"/>
      <c r="O178" s="76"/>
      <c r="P178" s="2"/>
      <c r="Q178" s="98"/>
      <c r="R178" s="97"/>
      <c r="S178" s="99"/>
    </row>
    <row r="179" spans="1:19" ht="21" hidden="1" customHeight="1" x14ac:dyDescent="0.3">
      <c r="C179" s="17" t="s">
        <v>118</v>
      </c>
      <c r="D179" s="18">
        <v>43</v>
      </c>
      <c r="E179" s="106">
        <v>20.97</v>
      </c>
      <c r="F179" s="18">
        <v>39.99</v>
      </c>
      <c r="G179" s="18">
        <v>30.99</v>
      </c>
      <c r="H179" s="18">
        <f t="shared" si="9"/>
        <v>10.02</v>
      </c>
      <c r="N179" s="76"/>
      <c r="O179" s="76"/>
      <c r="P179" s="2"/>
      <c r="Q179" s="98"/>
      <c r="R179" s="97"/>
      <c r="S179" s="99"/>
    </row>
    <row r="180" spans="1:19" ht="21" hidden="1" customHeight="1" x14ac:dyDescent="0.3">
      <c r="C180" s="11" t="s">
        <v>118</v>
      </c>
      <c r="D180" s="12">
        <v>43</v>
      </c>
      <c r="E180" s="106">
        <v>20.97</v>
      </c>
      <c r="F180" s="12">
        <v>39.99</v>
      </c>
      <c r="G180" s="12">
        <v>30.99</v>
      </c>
      <c r="H180" s="12">
        <f t="shared" si="9"/>
        <v>10.02</v>
      </c>
      <c r="N180" s="76"/>
      <c r="O180" s="76"/>
      <c r="P180" s="2"/>
      <c r="Q180" s="98"/>
      <c r="R180" s="97"/>
      <c r="S180" s="99"/>
    </row>
    <row r="181" spans="1:19" ht="21" hidden="1" customHeight="1" x14ac:dyDescent="0.3">
      <c r="C181" s="11" t="s">
        <v>118</v>
      </c>
      <c r="D181" s="12">
        <v>44</v>
      </c>
      <c r="E181" s="106">
        <v>20.97</v>
      </c>
      <c r="F181" s="12">
        <v>39.99</v>
      </c>
      <c r="G181" s="12">
        <v>30.99</v>
      </c>
      <c r="H181" s="12">
        <f t="shared" si="9"/>
        <v>10.02</v>
      </c>
      <c r="N181" s="76"/>
      <c r="O181" s="76"/>
      <c r="P181" s="2"/>
      <c r="Q181" s="98"/>
      <c r="R181" s="97"/>
      <c r="S181" s="99"/>
    </row>
    <row r="182" spans="1:19" ht="21" hidden="1" customHeight="1" x14ac:dyDescent="0.3">
      <c r="C182" s="11" t="s">
        <v>118</v>
      </c>
      <c r="D182" s="12">
        <v>44</v>
      </c>
      <c r="E182" s="106">
        <v>20.97</v>
      </c>
      <c r="F182" s="12">
        <v>39.99</v>
      </c>
      <c r="G182" s="12">
        <v>34.99</v>
      </c>
      <c r="H182" s="12">
        <f t="shared" si="9"/>
        <v>14.020000000000003</v>
      </c>
      <c r="N182" s="76"/>
      <c r="O182" s="76"/>
      <c r="P182" s="2"/>
      <c r="Q182" s="98"/>
      <c r="R182" s="97"/>
      <c r="S182" s="99"/>
    </row>
    <row r="183" spans="1:19" ht="21" hidden="1" customHeight="1" x14ac:dyDescent="0.3">
      <c r="C183" s="9" t="s">
        <v>118</v>
      </c>
      <c r="D183" s="10">
        <v>44</v>
      </c>
      <c r="E183" s="81">
        <v>20.97</v>
      </c>
      <c r="F183" s="10">
        <v>39.99</v>
      </c>
      <c r="G183" s="10">
        <v>34.99</v>
      </c>
      <c r="H183" s="10">
        <f t="shared" ref="H183:H201" si="10">IF(G183&gt;=1,G183-E183)</f>
        <v>14.020000000000003</v>
      </c>
      <c r="N183" s="76"/>
      <c r="O183" s="76"/>
      <c r="P183" s="2"/>
      <c r="Q183" s="98"/>
      <c r="R183" s="97"/>
      <c r="S183" s="99"/>
    </row>
    <row r="184" spans="1:19" ht="21" hidden="1" customHeight="1" x14ac:dyDescent="0.3">
      <c r="A184" s="61">
        <v>44676</v>
      </c>
      <c r="C184" s="17" t="s">
        <v>183</v>
      </c>
      <c r="D184" s="18">
        <v>37</v>
      </c>
      <c r="E184" s="106">
        <v>24.36</v>
      </c>
      <c r="F184" s="18">
        <v>39.99</v>
      </c>
      <c r="G184" s="18">
        <v>35</v>
      </c>
      <c r="H184" s="18">
        <f t="shared" si="10"/>
        <v>10.64</v>
      </c>
      <c r="N184" s="76"/>
      <c r="O184" s="76"/>
      <c r="P184" s="2"/>
      <c r="Q184" s="98"/>
      <c r="R184" s="97"/>
      <c r="S184" s="99"/>
    </row>
    <row r="185" spans="1:19" ht="21" hidden="1" customHeight="1" x14ac:dyDescent="0.3">
      <c r="C185" s="17" t="s">
        <v>183</v>
      </c>
      <c r="D185" s="18">
        <v>37</v>
      </c>
      <c r="E185" s="106">
        <v>24.36</v>
      </c>
      <c r="F185" s="18">
        <v>39.99</v>
      </c>
      <c r="G185" s="18">
        <v>34.99</v>
      </c>
      <c r="H185" s="18">
        <f t="shared" si="10"/>
        <v>10.630000000000003</v>
      </c>
      <c r="N185" s="76"/>
      <c r="O185" s="76"/>
      <c r="P185" s="2"/>
      <c r="Q185" s="98"/>
      <c r="R185" s="97"/>
      <c r="S185" s="99"/>
    </row>
    <row r="186" spans="1:19" ht="21" hidden="1" customHeight="1" x14ac:dyDescent="0.3">
      <c r="C186" s="17" t="s">
        <v>183</v>
      </c>
      <c r="D186" s="18">
        <v>37</v>
      </c>
      <c r="E186" s="106">
        <v>24.36</v>
      </c>
      <c r="F186" s="18">
        <v>39.99</v>
      </c>
      <c r="G186" s="18">
        <v>34.99</v>
      </c>
      <c r="H186" s="18">
        <f t="shared" si="10"/>
        <v>10.630000000000003</v>
      </c>
      <c r="N186" s="76"/>
      <c r="O186" s="76"/>
      <c r="P186" s="2"/>
      <c r="Q186" s="98"/>
      <c r="R186" s="97"/>
      <c r="S186" s="99"/>
    </row>
    <row r="187" spans="1:19" ht="21" hidden="1" customHeight="1" x14ac:dyDescent="0.3">
      <c r="C187" s="17" t="s">
        <v>183</v>
      </c>
      <c r="D187" s="18">
        <v>37</v>
      </c>
      <c r="E187" s="106">
        <v>24.36</v>
      </c>
      <c r="F187" s="18">
        <v>39.99</v>
      </c>
      <c r="G187" s="18">
        <v>37</v>
      </c>
      <c r="H187" s="18">
        <f t="shared" si="10"/>
        <v>12.64</v>
      </c>
      <c r="N187" s="76"/>
      <c r="O187" s="76"/>
      <c r="P187" s="2"/>
      <c r="Q187" s="98"/>
      <c r="R187" s="97"/>
      <c r="S187" s="99"/>
    </row>
    <row r="188" spans="1:19" ht="21" hidden="1" customHeight="1" x14ac:dyDescent="0.3">
      <c r="C188" s="11" t="s">
        <v>183</v>
      </c>
      <c r="D188" s="12">
        <v>37</v>
      </c>
      <c r="E188" s="106">
        <v>24.36</v>
      </c>
      <c r="F188" s="12">
        <v>39.99</v>
      </c>
      <c r="G188" s="12">
        <v>34.99</v>
      </c>
      <c r="H188" s="12">
        <f t="shared" si="10"/>
        <v>10.630000000000003</v>
      </c>
      <c r="N188" s="76"/>
      <c r="O188" s="76"/>
      <c r="P188" s="2"/>
      <c r="Q188" s="98"/>
      <c r="R188" s="97"/>
      <c r="S188" s="99"/>
    </row>
    <row r="189" spans="1:19" ht="21" hidden="1" customHeight="1" x14ac:dyDescent="0.3">
      <c r="C189" s="11" t="s">
        <v>96</v>
      </c>
      <c r="D189" s="12">
        <v>41</v>
      </c>
      <c r="E189" s="106">
        <v>24.37</v>
      </c>
      <c r="F189" s="12">
        <v>39.99</v>
      </c>
      <c r="G189" s="12">
        <v>35</v>
      </c>
      <c r="H189" s="12">
        <f t="shared" si="10"/>
        <v>10.629999999999999</v>
      </c>
      <c r="N189" s="76"/>
      <c r="O189" s="76"/>
      <c r="P189" s="2"/>
      <c r="Q189" s="98"/>
      <c r="R189" s="97"/>
      <c r="S189" s="99"/>
    </row>
    <row r="190" spans="1:19" ht="21" hidden="1" customHeight="1" x14ac:dyDescent="0.3">
      <c r="C190" s="17" t="s">
        <v>96</v>
      </c>
      <c r="D190" s="18">
        <v>41</v>
      </c>
      <c r="E190" s="106">
        <v>24.37</v>
      </c>
      <c r="F190" s="18">
        <v>39.99</v>
      </c>
      <c r="G190" s="18">
        <v>39.99</v>
      </c>
      <c r="H190" s="18">
        <f t="shared" si="10"/>
        <v>15.620000000000001</v>
      </c>
      <c r="N190" s="76"/>
      <c r="O190" s="76"/>
      <c r="P190" s="2"/>
      <c r="Q190" s="98"/>
      <c r="R190" s="97"/>
      <c r="S190" s="99"/>
    </row>
    <row r="191" spans="1:19" ht="21" hidden="1" customHeight="1" x14ac:dyDescent="0.3">
      <c r="C191" s="17" t="s">
        <v>96</v>
      </c>
      <c r="D191" s="18">
        <v>41</v>
      </c>
      <c r="E191" s="106">
        <v>24.37</v>
      </c>
      <c r="F191" s="18">
        <v>39.99</v>
      </c>
      <c r="G191" s="18">
        <v>39.99</v>
      </c>
      <c r="H191" s="18">
        <f t="shared" si="10"/>
        <v>15.620000000000001</v>
      </c>
      <c r="N191" s="76"/>
      <c r="O191" s="76"/>
      <c r="P191" s="2"/>
      <c r="Q191" s="98"/>
      <c r="R191" s="97"/>
      <c r="S191" s="99"/>
    </row>
    <row r="192" spans="1:19" ht="21" hidden="1" customHeight="1" x14ac:dyDescent="0.3">
      <c r="C192" s="17" t="s">
        <v>96</v>
      </c>
      <c r="D192" s="18">
        <v>41</v>
      </c>
      <c r="E192" s="106">
        <v>24.37</v>
      </c>
      <c r="F192" s="18">
        <v>39.99</v>
      </c>
      <c r="G192" s="18">
        <v>34.99</v>
      </c>
      <c r="H192" s="18">
        <f t="shared" si="10"/>
        <v>10.620000000000001</v>
      </c>
      <c r="N192" s="76"/>
      <c r="O192" s="76"/>
      <c r="P192" s="2"/>
      <c r="Q192" s="98"/>
      <c r="R192" s="97"/>
      <c r="S192" s="99"/>
    </row>
    <row r="193" spans="1:19" ht="21" hidden="1" customHeight="1" x14ac:dyDescent="0.3">
      <c r="C193" s="17" t="s">
        <v>96</v>
      </c>
      <c r="D193" s="18">
        <v>41</v>
      </c>
      <c r="E193" s="106">
        <v>24.37</v>
      </c>
      <c r="F193" s="18">
        <v>39.99</v>
      </c>
      <c r="G193" s="18">
        <v>34.99</v>
      </c>
      <c r="H193" s="18">
        <f t="shared" si="10"/>
        <v>10.620000000000001</v>
      </c>
      <c r="N193" s="76"/>
      <c r="O193" s="76"/>
      <c r="P193" s="2"/>
      <c r="Q193" s="98"/>
      <c r="R193" s="97"/>
      <c r="S193" s="99"/>
    </row>
    <row r="194" spans="1:19" ht="21" hidden="1" customHeight="1" x14ac:dyDescent="0.3">
      <c r="C194" s="17" t="s">
        <v>96</v>
      </c>
      <c r="D194" s="18">
        <v>42</v>
      </c>
      <c r="E194" s="106">
        <v>24.37</v>
      </c>
      <c r="F194" s="18">
        <v>39.99</v>
      </c>
      <c r="G194" s="18">
        <v>34.99</v>
      </c>
      <c r="H194" s="18">
        <f t="shared" si="10"/>
        <v>10.620000000000001</v>
      </c>
      <c r="N194" s="76"/>
      <c r="O194" s="76"/>
      <c r="P194" s="2"/>
      <c r="Q194" s="98"/>
      <c r="R194" s="97"/>
      <c r="S194" s="99"/>
    </row>
    <row r="195" spans="1:19" ht="21" hidden="1" customHeight="1" x14ac:dyDescent="0.3">
      <c r="C195" s="17" t="s">
        <v>96</v>
      </c>
      <c r="D195" s="18">
        <v>42</v>
      </c>
      <c r="E195" s="106">
        <v>24.37</v>
      </c>
      <c r="F195" s="18">
        <v>39.99</v>
      </c>
      <c r="G195" s="18">
        <v>39.99</v>
      </c>
      <c r="H195" s="18">
        <f t="shared" si="10"/>
        <v>15.620000000000001</v>
      </c>
      <c r="N195" s="76"/>
      <c r="O195" s="76"/>
      <c r="P195" s="2"/>
      <c r="Q195" s="98"/>
      <c r="R195" s="97"/>
      <c r="S195" s="99"/>
    </row>
    <row r="196" spans="1:19" ht="21" hidden="1" customHeight="1" x14ac:dyDescent="0.3">
      <c r="C196" s="17" t="s">
        <v>96</v>
      </c>
      <c r="D196" s="18">
        <v>42</v>
      </c>
      <c r="E196" s="106">
        <v>24.37</v>
      </c>
      <c r="F196" s="18">
        <v>39.99</v>
      </c>
      <c r="G196" s="18">
        <v>34.99</v>
      </c>
      <c r="H196" s="18">
        <f t="shared" si="10"/>
        <v>10.620000000000001</v>
      </c>
      <c r="N196" s="76"/>
      <c r="O196" s="76"/>
      <c r="P196" s="2"/>
      <c r="Q196" s="98"/>
      <c r="R196" s="97"/>
      <c r="S196" s="99"/>
    </row>
    <row r="197" spans="1:19" ht="21" hidden="1" customHeight="1" x14ac:dyDescent="0.3">
      <c r="C197" s="17" t="s">
        <v>96</v>
      </c>
      <c r="D197" s="18">
        <v>42</v>
      </c>
      <c r="E197" s="106">
        <v>24.37</v>
      </c>
      <c r="F197" s="18">
        <v>39.99</v>
      </c>
      <c r="G197" s="18">
        <v>34.99</v>
      </c>
      <c r="H197" s="18">
        <f t="shared" si="10"/>
        <v>10.620000000000001</v>
      </c>
      <c r="N197" s="76"/>
      <c r="O197" s="76"/>
      <c r="P197" s="2"/>
      <c r="Q197" s="98"/>
      <c r="R197" s="97"/>
      <c r="S197" s="99"/>
    </row>
    <row r="198" spans="1:19" ht="21" hidden="1" customHeight="1" x14ac:dyDescent="0.3">
      <c r="C198" s="26" t="s">
        <v>96</v>
      </c>
      <c r="D198" s="27">
        <v>42</v>
      </c>
      <c r="E198" s="81">
        <v>24.36</v>
      </c>
      <c r="F198" s="27">
        <v>39.99</v>
      </c>
      <c r="G198" s="27">
        <v>39.99</v>
      </c>
      <c r="H198" s="27">
        <f t="shared" si="10"/>
        <v>15.630000000000003</v>
      </c>
      <c r="N198" s="76"/>
      <c r="O198" s="76"/>
      <c r="P198" s="2"/>
      <c r="Q198" s="98"/>
      <c r="R198" s="97"/>
      <c r="S198" s="99"/>
    </row>
    <row r="199" spans="1:19" ht="21" hidden="1" customHeight="1" x14ac:dyDescent="0.3">
      <c r="A199" s="61">
        <v>44678</v>
      </c>
      <c r="C199" s="17" t="s">
        <v>115</v>
      </c>
      <c r="D199" s="18">
        <v>42</v>
      </c>
      <c r="E199" s="106">
        <v>33.93</v>
      </c>
      <c r="F199" s="18">
        <v>65</v>
      </c>
      <c r="G199" s="18">
        <v>55</v>
      </c>
      <c r="H199" s="18">
        <f t="shared" si="10"/>
        <v>21.07</v>
      </c>
      <c r="N199" s="76"/>
      <c r="O199" s="76"/>
      <c r="P199" s="2"/>
      <c r="Q199" s="98"/>
      <c r="R199" s="97"/>
      <c r="S199" s="99"/>
    </row>
    <row r="200" spans="1:19" ht="21" hidden="1" customHeight="1" x14ac:dyDescent="0.3">
      <c r="C200" s="17" t="s">
        <v>115</v>
      </c>
      <c r="D200" s="18">
        <v>42</v>
      </c>
      <c r="E200" s="106">
        <v>33.94</v>
      </c>
      <c r="F200" s="18">
        <v>65</v>
      </c>
      <c r="G200" s="18">
        <v>60</v>
      </c>
      <c r="H200" s="18">
        <f t="shared" si="10"/>
        <v>26.060000000000002</v>
      </c>
      <c r="N200" s="76"/>
      <c r="O200" s="76"/>
      <c r="P200" s="2"/>
      <c r="Q200" s="98"/>
      <c r="R200" s="97"/>
      <c r="S200" s="99"/>
    </row>
    <row r="201" spans="1:19" ht="21" hidden="1" customHeight="1" x14ac:dyDescent="0.3">
      <c r="C201" s="26" t="s">
        <v>115</v>
      </c>
      <c r="D201" s="27">
        <v>42</v>
      </c>
      <c r="E201" s="81">
        <v>33.94</v>
      </c>
      <c r="F201" s="27">
        <v>65</v>
      </c>
      <c r="G201" s="27">
        <v>60</v>
      </c>
      <c r="H201" s="27">
        <f t="shared" si="10"/>
        <v>26.060000000000002</v>
      </c>
      <c r="N201" s="76"/>
      <c r="O201" s="76"/>
      <c r="P201" s="2"/>
      <c r="Q201" s="98"/>
      <c r="R201" s="97"/>
      <c r="S201" s="99"/>
    </row>
    <row r="202" spans="1:19" ht="21" hidden="1" customHeight="1" x14ac:dyDescent="0.3">
      <c r="A202" s="61">
        <v>44679</v>
      </c>
      <c r="C202" s="17" t="s">
        <v>127</v>
      </c>
      <c r="D202" s="18">
        <v>37</v>
      </c>
      <c r="E202" s="106">
        <v>45</v>
      </c>
      <c r="F202" s="18">
        <v>69.989999999999995</v>
      </c>
      <c r="G202" s="18">
        <v>85</v>
      </c>
      <c r="H202" s="18">
        <f t="shared" ref="H202:H208" si="11">IF(G202&gt;=1,G202-E202)</f>
        <v>40</v>
      </c>
      <c r="N202" s="76"/>
      <c r="O202" s="76"/>
      <c r="P202" s="2"/>
      <c r="Q202" s="98"/>
      <c r="R202" s="97"/>
      <c r="S202" s="99"/>
    </row>
    <row r="203" spans="1:19" ht="21" hidden="1" customHeight="1" x14ac:dyDescent="0.3">
      <c r="C203" s="17" t="s">
        <v>127</v>
      </c>
      <c r="D203" s="18">
        <v>37</v>
      </c>
      <c r="E203" s="106">
        <v>45</v>
      </c>
      <c r="F203" s="18">
        <v>69.989999999999995</v>
      </c>
      <c r="G203" s="18">
        <v>85</v>
      </c>
      <c r="H203" s="18">
        <f t="shared" si="11"/>
        <v>40</v>
      </c>
      <c r="N203" s="76"/>
      <c r="O203" s="76"/>
      <c r="P203" s="2"/>
      <c r="Q203" s="98"/>
      <c r="R203" s="97"/>
      <c r="S203" s="99"/>
    </row>
    <row r="204" spans="1:19" ht="21" hidden="1" customHeight="1" x14ac:dyDescent="0.3">
      <c r="C204" s="17" t="s">
        <v>127</v>
      </c>
      <c r="D204" s="18">
        <v>37</v>
      </c>
      <c r="E204" s="106">
        <v>45</v>
      </c>
      <c r="F204" s="18">
        <v>69.989999999999995</v>
      </c>
      <c r="G204" s="18">
        <v>99</v>
      </c>
      <c r="H204" s="18">
        <f t="shared" si="11"/>
        <v>54</v>
      </c>
      <c r="N204" s="76"/>
      <c r="O204" s="76"/>
      <c r="P204" s="2"/>
      <c r="Q204" s="98"/>
      <c r="R204" s="97"/>
      <c r="S204" s="99"/>
    </row>
    <row r="205" spans="1:19" ht="21" hidden="1" customHeight="1" x14ac:dyDescent="0.3">
      <c r="C205" s="17" t="s">
        <v>127</v>
      </c>
      <c r="D205" s="18">
        <v>39</v>
      </c>
      <c r="E205" s="106">
        <v>45</v>
      </c>
      <c r="F205" s="18">
        <v>69.989999999999995</v>
      </c>
      <c r="G205" s="18">
        <v>85</v>
      </c>
      <c r="H205" s="18">
        <f t="shared" si="11"/>
        <v>40</v>
      </c>
      <c r="N205" s="76"/>
      <c r="O205" s="76"/>
      <c r="P205" s="2"/>
      <c r="Q205" s="98"/>
      <c r="R205" s="97"/>
      <c r="S205" s="99"/>
    </row>
    <row r="206" spans="1:19" ht="21" hidden="1" customHeight="1" x14ac:dyDescent="0.3">
      <c r="C206" s="17" t="s">
        <v>127</v>
      </c>
      <c r="D206" s="18">
        <v>39</v>
      </c>
      <c r="E206" s="106">
        <v>45</v>
      </c>
      <c r="F206" s="18">
        <v>69.989999999999995</v>
      </c>
      <c r="G206" s="18">
        <v>85</v>
      </c>
      <c r="H206" s="18">
        <f t="shared" si="11"/>
        <v>40</v>
      </c>
      <c r="N206" s="76"/>
      <c r="O206" s="76"/>
      <c r="P206" s="2"/>
      <c r="Q206" s="98"/>
      <c r="R206" s="97"/>
      <c r="S206" s="99"/>
    </row>
    <row r="207" spans="1:19" ht="21" hidden="1" customHeight="1" x14ac:dyDescent="0.3">
      <c r="C207" s="11" t="s">
        <v>127</v>
      </c>
      <c r="D207" s="12">
        <v>40</v>
      </c>
      <c r="E207" s="106">
        <v>45</v>
      </c>
      <c r="F207" s="12">
        <v>69.989999999999995</v>
      </c>
      <c r="G207" s="12">
        <v>85</v>
      </c>
      <c r="H207" s="12">
        <f t="shared" si="11"/>
        <v>40</v>
      </c>
      <c r="N207" s="76"/>
      <c r="O207" s="76"/>
      <c r="P207" s="2"/>
      <c r="Q207" s="98"/>
      <c r="R207" s="97"/>
      <c r="S207" s="99"/>
    </row>
    <row r="208" spans="1:19" ht="21" hidden="1" customHeight="1" x14ac:dyDescent="0.3">
      <c r="C208" s="9" t="s">
        <v>127</v>
      </c>
      <c r="D208" s="10">
        <v>40</v>
      </c>
      <c r="E208" s="81">
        <v>45</v>
      </c>
      <c r="F208" s="10">
        <v>69.989999999999995</v>
      </c>
      <c r="G208" s="10">
        <v>85</v>
      </c>
      <c r="H208" s="10">
        <f t="shared" si="11"/>
        <v>40</v>
      </c>
      <c r="N208" s="76"/>
      <c r="O208" s="76"/>
      <c r="P208" s="2"/>
      <c r="Q208" s="98"/>
      <c r="R208" s="97"/>
      <c r="S208" s="99"/>
    </row>
    <row r="209" spans="1:19" ht="21" hidden="1" customHeight="1" x14ac:dyDescent="0.3">
      <c r="A209" s="61">
        <v>44690</v>
      </c>
      <c r="C209" s="17" t="s">
        <v>128</v>
      </c>
      <c r="D209" s="18">
        <v>35</v>
      </c>
      <c r="E209" s="106">
        <v>34.200000000000003</v>
      </c>
      <c r="F209" s="18">
        <v>65</v>
      </c>
      <c r="G209" s="18">
        <v>55</v>
      </c>
      <c r="H209" s="18">
        <f t="shared" ref="H209:H249" si="12">IF(G209&gt;=1,G209-E209)</f>
        <v>20.799999999999997</v>
      </c>
      <c r="N209" s="76"/>
      <c r="O209" s="76"/>
      <c r="P209" s="2"/>
      <c r="Q209" s="98"/>
      <c r="R209" s="97"/>
      <c r="S209" s="99"/>
    </row>
    <row r="210" spans="1:19" ht="21" hidden="1" customHeight="1" x14ac:dyDescent="0.3">
      <c r="C210" s="17" t="s">
        <v>128</v>
      </c>
      <c r="D210" s="18">
        <v>35</v>
      </c>
      <c r="E210" s="106">
        <v>34.200000000000003</v>
      </c>
      <c r="F210" s="18">
        <v>65</v>
      </c>
      <c r="G210" s="18">
        <v>58</v>
      </c>
      <c r="H210" s="18">
        <f t="shared" si="12"/>
        <v>23.799999999999997</v>
      </c>
      <c r="N210" s="76"/>
      <c r="O210" s="76"/>
      <c r="P210" s="2"/>
      <c r="Q210" s="98"/>
      <c r="R210" s="97"/>
      <c r="S210" s="99"/>
    </row>
    <row r="211" spans="1:19" ht="21" hidden="1" customHeight="1" x14ac:dyDescent="0.3">
      <c r="C211" s="15" t="s">
        <v>128</v>
      </c>
      <c r="D211" s="16">
        <v>35</v>
      </c>
      <c r="E211" s="81">
        <v>34.200000000000003</v>
      </c>
      <c r="F211" s="16">
        <v>65</v>
      </c>
      <c r="G211" s="16">
        <v>65</v>
      </c>
      <c r="H211" s="16">
        <f t="shared" si="12"/>
        <v>30.799999999999997</v>
      </c>
      <c r="N211" s="76"/>
      <c r="O211" s="76"/>
      <c r="P211" s="2"/>
      <c r="Q211" s="98"/>
      <c r="R211" s="97"/>
      <c r="S211" s="99"/>
    </row>
    <row r="212" spans="1:19" ht="21" hidden="1" customHeight="1" x14ac:dyDescent="0.3">
      <c r="A212" s="61">
        <v>44711</v>
      </c>
      <c r="C212" s="17" t="s">
        <v>80</v>
      </c>
      <c r="D212" s="18">
        <v>38</v>
      </c>
      <c r="E212" s="106">
        <v>32.520000000000003</v>
      </c>
      <c r="F212" s="18">
        <v>65</v>
      </c>
      <c r="G212" s="18">
        <v>65</v>
      </c>
      <c r="H212" s="18">
        <f t="shared" si="12"/>
        <v>32.479999999999997</v>
      </c>
      <c r="N212" s="76"/>
      <c r="O212" s="76"/>
      <c r="P212" s="2"/>
      <c r="Q212" s="98"/>
      <c r="R212" s="97"/>
      <c r="S212" s="99"/>
    </row>
    <row r="213" spans="1:19" ht="21" hidden="1" customHeight="1" x14ac:dyDescent="0.3">
      <c r="C213" s="17" t="s">
        <v>80</v>
      </c>
      <c r="D213" s="18">
        <v>38</v>
      </c>
      <c r="E213" s="106">
        <v>32.520000000000003</v>
      </c>
      <c r="F213" s="18">
        <v>65</v>
      </c>
      <c r="G213" s="18">
        <v>69.989999999999995</v>
      </c>
      <c r="H213" s="18">
        <f t="shared" si="12"/>
        <v>37.469999999999992</v>
      </c>
      <c r="N213" s="76"/>
      <c r="O213" s="76"/>
      <c r="P213" s="2"/>
      <c r="Q213" s="98"/>
      <c r="R213" s="97"/>
      <c r="S213" s="99"/>
    </row>
    <row r="214" spans="1:19" ht="21" hidden="1" customHeight="1" x14ac:dyDescent="0.3">
      <c r="C214" s="26" t="s">
        <v>80</v>
      </c>
      <c r="D214" s="27">
        <v>38</v>
      </c>
      <c r="E214" s="81">
        <v>32.520000000000003</v>
      </c>
      <c r="F214" s="27">
        <v>65</v>
      </c>
      <c r="G214" s="27">
        <v>69.989999999999995</v>
      </c>
      <c r="H214" s="27">
        <f t="shared" si="12"/>
        <v>37.469999999999992</v>
      </c>
      <c r="N214" s="76"/>
      <c r="O214" s="76"/>
      <c r="P214" s="2"/>
      <c r="Q214" s="98"/>
      <c r="R214" s="97"/>
      <c r="S214" s="99"/>
    </row>
    <row r="215" spans="1:19" ht="21" hidden="1" customHeight="1" x14ac:dyDescent="0.3">
      <c r="A215" s="61">
        <v>44711</v>
      </c>
      <c r="C215" s="11" t="s">
        <v>80</v>
      </c>
      <c r="D215" s="12">
        <v>39</v>
      </c>
      <c r="E215" s="106">
        <v>43.56</v>
      </c>
      <c r="F215" s="12">
        <v>69.989999999999995</v>
      </c>
      <c r="G215" s="12">
        <v>65</v>
      </c>
      <c r="H215" s="12">
        <f t="shared" si="12"/>
        <v>21.439999999999998</v>
      </c>
      <c r="N215" s="76"/>
      <c r="O215" s="76"/>
      <c r="P215" s="2"/>
      <c r="Q215" s="98"/>
      <c r="R215" s="97"/>
      <c r="S215" s="99"/>
    </row>
    <row r="216" spans="1:19" ht="21" hidden="1" customHeight="1" x14ac:dyDescent="0.3">
      <c r="C216" s="17" t="s">
        <v>80</v>
      </c>
      <c r="D216" s="18">
        <v>39</v>
      </c>
      <c r="E216" s="106">
        <v>43.56</v>
      </c>
      <c r="F216" s="18">
        <v>69.989999999999995</v>
      </c>
      <c r="G216" s="18">
        <v>60</v>
      </c>
      <c r="H216" s="18">
        <f t="shared" si="12"/>
        <v>16.439999999999998</v>
      </c>
      <c r="N216" s="76"/>
      <c r="O216" s="76"/>
      <c r="P216" s="2"/>
      <c r="Q216" s="98"/>
      <c r="R216" s="97"/>
      <c r="S216" s="99"/>
    </row>
    <row r="217" spans="1:19" ht="21" hidden="1" customHeight="1" x14ac:dyDescent="0.3">
      <c r="C217" s="11" t="s">
        <v>80</v>
      </c>
      <c r="D217" s="12">
        <v>39</v>
      </c>
      <c r="E217" s="106">
        <v>43.56</v>
      </c>
      <c r="F217" s="12">
        <v>69.989999999999995</v>
      </c>
      <c r="G217" s="12">
        <v>69.989999999999995</v>
      </c>
      <c r="H217" s="12">
        <f t="shared" si="12"/>
        <v>26.429999999999993</v>
      </c>
      <c r="N217" s="76"/>
      <c r="O217" s="76"/>
      <c r="P217" s="2"/>
      <c r="Q217" s="98"/>
      <c r="R217" s="97"/>
      <c r="S217" s="99"/>
    </row>
    <row r="218" spans="1:19" ht="21" hidden="1" customHeight="1" x14ac:dyDescent="0.3">
      <c r="C218" s="17" t="s">
        <v>80</v>
      </c>
      <c r="D218" s="18">
        <v>40</v>
      </c>
      <c r="E218" s="106">
        <v>39.979999999999997</v>
      </c>
      <c r="F218" s="18">
        <v>69.989999999999995</v>
      </c>
      <c r="G218" s="18">
        <v>59.99</v>
      </c>
      <c r="H218" s="18">
        <f t="shared" si="12"/>
        <v>20.010000000000005</v>
      </c>
      <c r="N218" s="76"/>
      <c r="O218" s="76"/>
      <c r="P218" s="2"/>
      <c r="Q218" s="98"/>
      <c r="R218" s="97"/>
      <c r="S218" s="99"/>
    </row>
    <row r="219" spans="1:19" ht="21" hidden="1" customHeight="1" x14ac:dyDescent="0.3">
      <c r="C219" s="26" t="s">
        <v>80</v>
      </c>
      <c r="D219" s="27">
        <v>40</v>
      </c>
      <c r="E219" s="81">
        <v>43.59</v>
      </c>
      <c r="F219" s="27">
        <v>99.99</v>
      </c>
      <c r="G219" s="27">
        <v>85</v>
      </c>
      <c r="H219" s="27">
        <f t="shared" si="12"/>
        <v>41.41</v>
      </c>
      <c r="N219" s="76"/>
      <c r="O219" s="76"/>
      <c r="P219" s="2"/>
      <c r="Q219" s="98"/>
      <c r="R219" s="97"/>
      <c r="S219" s="99"/>
    </row>
    <row r="220" spans="1:19" ht="21" hidden="1" customHeight="1" x14ac:dyDescent="0.3">
      <c r="A220" s="61">
        <v>44711</v>
      </c>
      <c r="C220" s="11" t="s">
        <v>80</v>
      </c>
      <c r="D220" s="12">
        <v>42</v>
      </c>
      <c r="E220" s="106">
        <v>42.62</v>
      </c>
      <c r="F220" s="12">
        <v>65</v>
      </c>
      <c r="G220" s="12">
        <v>60.99</v>
      </c>
      <c r="H220" s="12">
        <f t="shared" si="12"/>
        <v>18.370000000000005</v>
      </c>
      <c r="N220" s="76"/>
      <c r="O220" s="76"/>
      <c r="P220" s="2"/>
      <c r="Q220" s="98"/>
      <c r="R220" s="97"/>
      <c r="S220" s="99"/>
    </row>
    <row r="221" spans="1:19" ht="21" hidden="1" customHeight="1" x14ac:dyDescent="0.3">
      <c r="C221" s="11" t="s">
        <v>80</v>
      </c>
      <c r="D221" s="12">
        <v>42</v>
      </c>
      <c r="E221" s="106">
        <v>42.62</v>
      </c>
      <c r="F221" s="12">
        <v>65</v>
      </c>
      <c r="G221" s="12">
        <v>60</v>
      </c>
      <c r="H221" s="12">
        <f t="shared" si="12"/>
        <v>17.380000000000003</v>
      </c>
      <c r="N221" s="76"/>
      <c r="O221" s="76"/>
      <c r="P221" s="2"/>
      <c r="Q221" s="98"/>
      <c r="R221" s="97"/>
      <c r="S221" s="99"/>
    </row>
    <row r="222" spans="1:19" ht="21" hidden="1" customHeight="1" x14ac:dyDescent="0.3">
      <c r="C222" s="9" t="s">
        <v>80</v>
      </c>
      <c r="D222" s="10">
        <v>42</v>
      </c>
      <c r="E222" s="81">
        <v>42.62</v>
      </c>
      <c r="F222" s="10">
        <v>65</v>
      </c>
      <c r="G222" s="10">
        <v>65</v>
      </c>
      <c r="H222" s="10">
        <f t="shared" si="12"/>
        <v>22.380000000000003</v>
      </c>
      <c r="N222" s="76"/>
      <c r="O222" s="76"/>
      <c r="P222" s="2"/>
      <c r="Q222" s="98"/>
      <c r="R222" s="97"/>
      <c r="S222" s="99"/>
    </row>
    <row r="223" spans="1:19" ht="21" hidden="1" customHeight="1" x14ac:dyDescent="0.3">
      <c r="A223" s="61">
        <v>44713</v>
      </c>
      <c r="C223" s="17" t="s">
        <v>80</v>
      </c>
      <c r="D223" s="18">
        <v>36</v>
      </c>
      <c r="E223" s="106">
        <v>41.89</v>
      </c>
      <c r="F223" s="18">
        <v>65</v>
      </c>
      <c r="G223" s="18">
        <v>60</v>
      </c>
      <c r="H223" s="18">
        <f t="shared" si="12"/>
        <v>18.11</v>
      </c>
      <c r="N223" s="76"/>
      <c r="O223" s="76"/>
      <c r="P223" s="2"/>
      <c r="Q223" s="98"/>
      <c r="R223" s="97"/>
      <c r="S223" s="99"/>
    </row>
    <row r="224" spans="1:19" ht="21" hidden="1" customHeight="1" x14ac:dyDescent="0.3">
      <c r="C224" s="17" t="s">
        <v>80</v>
      </c>
      <c r="D224" s="18">
        <v>36</v>
      </c>
      <c r="E224" s="106">
        <v>41.89</v>
      </c>
      <c r="F224" s="18">
        <v>65</v>
      </c>
      <c r="G224" s="18">
        <v>60</v>
      </c>
      <c r="H224" s="18">
        <f t="shared" si="12"/>
        <v>18.11</v>
      </c>
      <c r="N224" s="76"/>
      <c r="O224" s="76"/>
      <c r="P224" s="2"/>
      <c r="Q224" s="98"/>
      <c r="R224" s="97"/>
      <c r="S224" s="99"/>
    </row>
    <row r="225" spans="1:19" ht="21" hidden="1" customHeight="1" x14ac:dyDescent="0.3">
      <c r="C225" s="17" t="s">
        <v>80</v>
      </c>
      <c r="D225" s="18">
        <v>36</v>
      </c>
      <c r="E225" s="106">
        <v>41.89</v>
      </c>
      <c r="F225" s="18">
        <v>65</v>
      </c>
      <c r="G225" s="18">
        <v>65</v>
      </c>
      <c r="H225" s="18">
        <f t="shared" si="12"/>
        <v>23.11</v>
      </c>
      <c r="N225" s="76"/>
      <c r="O225" s="76"/>
      <c r="P225" s="2"/>
      <c r="Q225" s="98"/>
      <c r="R225" s="97"/>
      <c r="S225" s="99"/>
    </row>
    <row r="226" spans="1:19" ht="21" hidden="1" customHeight="1" x14ac:dyDescent="0.3">
      <c r="C226" s="11" t="s">
        <v>103</v>
      </c>
      <c r="D226" s="12">
        <v>39</v>
      </c>
      <c r="E226" s="106">
        <v>37.68</v>
      </c>
      <c r="F226" s="12">
        <v>65</v>
      </c>
      <c r="G226" s="12">
        <v>57.99</v>
      </c>
      <c r="H226" s="12">
        <f t="shared" si="12"/>
        <v>20.310000000000002</v>
      </c>
      <c r="N226" s="76"/>
      <c r="O226" s="76"/>
      <c r="P226" s="2"/>
      <c r="Q226" s="98"/>
      <c r="R226" s="97"/>
      <c r="S226" s="99"/>
    </row>
    <row r="227" spans="1:19" ht="21" hidden="1" customHeight="1" x14ac:dyDescent="0.3">
      <c r="C227" s="11" t="s">
        <v>103</v>
      </c>
      <c r="D227" s="12">
        <v>39</v>
      </c>
      <c r="E227" s="106">
        <v>37.68</v>
      </c>
      <c r="F227" s="12">
        <v>65</v>
      </c>
      <c r="G227" s="12">
        <v>57.99</v>
      </c>
      <c r="H227" s="12">
        <f t="shared" si="12"/>
        <v>20.310000000000002</v>
      </c>
      <c r="N227" s="76"/>
      <c r="O227" s="76"/>
      <c r="P227" s="2"/>
      <c r="Q227" s="98"/>
      <c r="R227" s="97"/>
      <c r="S227" s="99"/>
    </row>
    <row r="228" spans="1:19" ht="21" hidden="1" customHeight="1" x14ac:dyDescent="0.3">
      <c r="C228" s="9" t="s">
        <v>103</v>
      </c>
      <c r="D228" s="10">
        <v>39</v>
      </c>
      <c r="E228" s="81">
        <v>37.68</v>
      </c>
      <c r="F228" s="10">
        <v>65</v>
      </c>
      <c r="G228" s="10">
        <v>57.99</v>
      </c>
      <c r="H228" s="10">
        <f t="shared" si="12"/>
        <v>20.310000000000002</v>
      </c>
      <c r="N228" s="76"/>
      <c r="O228" s="76"/>
      <c r="P228" s="2"/>
      <c r="Q228" s="98"/>
      <c r="R228" s="97"/>
      <c r="S228" s="99"/>
    </row>
    <row r="229" spans="1:19" ht="21" hidden="1" customHeight="1" x14ac:dyDescent="0.3">
      <c r="A229" s="61">
        <v>44715</v>
      </c>
      <c r="C229" s="28" t="s">
        <v>105</v>
      </c>
      <c r="D229" s="29">
        <v>46</v>
      </c>
      <c r="E229" s="79">
        <v>35.97</v>
      </c>
      <c r="F229" s="29">
        <v>69.989999999999995</v>
      </c>
      <c r="G229" s="29">
        <v>65</v>
      </c>
      <c r="H229" s="29">
        <f t="shared" si="12"/>
        <v>29.03</v>
      </c>
      <c r="N229" s="76"/>
      <c r="O229" s="76"/>
      <c r="P229" s="2"/>
      <c r="Q229" s="98"/>
      <c r="R229" s="97"/>
      <c r="S229" s="99"/>
    </row>
    <row r="230" spans="1:19" ht="21" hidden="1" customHeight="1" x14ac:dyDescent="0.3">
      <c r="A230" s="61">
        <v>44723</v>
      </c>
      <c r="C230" s="13" t="s">
        <v>105</v>
      </c>
      <c r="D230" s="14">
        <v>36</v>
      </c>
      <c r="E230" s="106">
        <v>45.5</v>
      </c>
      <c r="F230" s="14">
        <v>79.989999999999995</v>
      </c>
      <c r="G230" s="14">
        <v>65</v>
      </c>
      <c r="H230" s="14">
        <f t="shared" si="12"/>
        <v>19.5</v>
      </c>
      <c r="N230" s="76"/>
      <c r="O230" s="76"/>
      <c r="P230" s="2"/>
      <c r="Q230" s="98"/>
      <c r="R230" s="97"/>
      <c r="S230" s="99"/>
    </row>
    <row r="231" spans="1:19" ht="21" hidden="1" customHeight="1" x14ac:dyDescent="0.3">
      <c r="C231" s="26" t="s">
        <v>105</v>
      </c>
      <c r="D231" s="27">
        <v>36</v>
      </c>
      <c r="E231" s="81">
        <v>45.5</v>
      </c>
      <c r="F231" s="27">
        <v>79.989999999999995</v>
      </c>
      <c r="G231" s="27">
        <v>69.989999999999995</v>
      </c>
      <c r="H231" s="27">
        <f t="shared" si="12"/>
        <v>24.489999999999995</v>
      </c>
      <c r="N231" s="76"/>
      <c r="O231" s="76"/>
      <c r="P231" s="2"/>
      <c r="Q231" s="98"/>
      <c r="R231" s="97"/>
      <c r="S231" s="99"/>
    </row>
    <row r="232" spans="1:19" ht="21" hidden="1" customHeight="1" x14ac:dyDescent="0.3">
      <c r="A232" s="61">
        <v>44713</v>
      </c>
      <c r="C232" s="17" t="s">
        <v>115</v>
      </c>
      <c r="D232" s="18">
        <v>39</v>
      </c>
      <c r="E232" s="106">
        <v>41.89</v>
      </c>
      <c r="F232" s="18">
        <v>65</v>
      </c>
      <c r="G232" s="18">
        <v>60</v>
      </c>
      <c r="H232" s="18">
        <f t="shared" si="12"/>
        <v>18.11</v>
      </c>
      <c r="N232" s="76"/>
      <c r="O232" s="76"/>
      <c r="P232" s="2"/>
      <c r="Q232" s="98"/>
      <c r="R232" s="97"/>
      <c r="S232" s="99"/>
    </row>
    <row r="233" spans="1:19" ht="21" hidden="1" customHeight="1" x14ac:dyDescent="0.3">
      <c r="C233" s="17" t="s">
        <v>115</v>
      </c>
      <c r="D233" s="18">
        <v>39</v>
      </c>
      <c r="E233" s="106">
        <v>41.89</v>
      </c>
      <c r="F233" s="18">
        <v>65</v>
      </c>
      <c r="G233" s="18">
        <v>69.989999999999995</v>
      </c>
      <c r="H233" s="18">
        <f t="shared" si="12"/>
        <v>28.099999999999994</v>
      </c>
      <c r="N233" s="76"/>
      <c r="O233" s="76"/>
      <c r="P233" s="2"/>
      <c r="Q233" s="98"/>
      <c r="R233" s="97"/>
      <c r="S233" s="99"/>
    </row>
    <row r="234" spans="1:19" ht="21" hidden="1" customHeight="1" x14ac:dyDescent="0.3">
      <c r="C234" s="26" t="s">
        <v>115</v>
      </c>
      <c r="D234" s="27">
        <v>39</v>
      </c>
      <c r="E234" s="81">
        <v>41.9</v>
      </c>
      <c r="F234" s="27">
        <v>65</v>
      </c>
      <c r="G234" s="27">
        <v>65</v>
      </c>
      <c r="H234" s="27">
        <f t="shared" si="12"/>
        <v>23.1</v>
      </c>
      <c r="N234" s="76"/>
      <c r="O234" s="76"/>
      <c r="P234" s="2"/>
      <c r="Q234" s="98"/>
      <c r="R234" s="97"/>
      <c r="S234" s="99"/>
    </row>
    <row r="235" spans="1:19" ht="21" hidden="1" customHeight="1" x14ac:dyDescent="0.3">
      <c r="A235" s="61">
        <v>44725</v>
      </c>
      <c r="C235" s="40" t="s">
        <v>129</v>
      </c>
      <c r="D235" s="41">
        <v>43</v>
      </c>
      <c r="E235" s="107">
        <v>41.66</v>
      </c>
      <c r="F235" s="41">
        <v>80</v>
      </c>
      <c r="G235" s="41">
        <v>65</v>
      </c>
      <c r="H235" s="41">
        <f t="shared" si="12"/>
        <v>23.340000000000003</v>
      </c>
      <c r="N235" s="76"/>
      <c r="O235" s="76"/>
      <c r="P235" s="2"/>
      <c r="Q235" s="98"/>
      <c r="R235" s="97"/>
      <c r="S235" s="99"/>
    </row>
    <row r="236" spans="1:19" ht="21" hidden="1" customHeight="1" x14ac:dyDescent="0.3">
      <c r="C236" s="26" t="s">
        <v>130</v>
      </c>
      <c r="D236" s="27">
        <v>40</v>
      </c>
      <c r="E236" s="81">
        <v>41.66</v>
      </c>
      <c r="F236" s="27">
        <v>99</v>
      </c>
      <c r="G236" s="27">
        <v>79.989999999999995</v>
      </c>
      <c r="H236" s="27">
        <f t="shared" si="12"/>
        <v>38.33</v>
      </c>
      <c r="N236" s="76"/>
      <c r="O236" s="76"/>
      <c r="P236" s="2"/>
      <c r="Q236" s="98"/>
      <c r="R236" s="97"/>
      <c r="S236" s="99"/>
    </row>
    <row r="237" spans="1:19" ht="21" hidden="1" customHeight="1" x14ac:dyDescent="0.3">
      <c r="A237" s="61">
        <v>44743</v>
      </c>
      <c r="C237" s="17" t="s">
        <v>131</v>
      </c>
      <c r="D237" s="18">
        <v>39</v>
      </c>
      <c r="E237" s="106">
        <v>20.82</v>
      </c>
      <c r="F237" s="18">
        <v>40</v>
      </c>
      <c r="G237" s="18">
        <v>32.99</v>
      </c>
      <c r="H237" s="18">
        <f t="shared" si="12"/>
        <v>12.170000000000002</v>
      </c>
      <c r="N237" s="76"/>
      <c r="O237" s="76"/>
      <c r="P237" s="2"/>
      <c r="Q237" s="98"/>
      <c r="R237" s="97"/>
      <c r="S237" s="99"/>
    </row>
    <row r="238" spans="1:19" ht="21" hidden="1" customHeight="1" x14ac:dyDescent="0.3">
      <c r="C238" s="9" t="s">
        <v>131</v>
      </c>
      <c r="D238" s="10">
        <v>39</v>
      </c>
      <c r="E238" s="81">
        <v>20.82</v>
      </c>
      <c r="F238" s="10">
        <v>40</v>
      </c>
      <c r="G238" s="10">
        <v>32.99</v>
      </c>
      <c r="H238" s="10">
        <f t="shared" si="12"/>
        <v>12.170000000000002</v>
      </c>
      <c r="N238" s="76"/>
      <c r="O238" s="76"/>
      <c r="P238" s="2"/>
      <c r="Q238" s="98"/>
      <c r="R238" s="97"/>
      <c r="S238" s="99"/>
    </row>
    <row r="239" spans="1:19" ht="21" hidden="1" customHeight="1" x14ac:dyDescent="0.3">
      <c r="A239" s="61">
        <v>44743</v>
      </c>
      <c r="C239" s="17" t="s">
        <v>132</v>
      </c>
      <c r="D239" s="18">
        <v>37</v>
      </c>
      <c r="E239" s="106">
        <v>37</v>
      </c>
      <c r="F239" s="18">
        <v>70</v>
      </c>
      <c r="G239" s="18">
        <v>59</v>
      </c>
      <c r="H239" s="18">
        <f t="shared" si="12"/>
        <v>22</v>
      </c>
      <c r="N239" s="76"/>
      <c r="O239" s="76"/>
      <c r="P239" s="2"/>
      <c r="Q239" s="98"/>
      <c r="R239" s="97"/>
      <c r="S239" s="99"/>
    </row>
    <row r="240" spans="1:19" ht="21" hidden="1" customHeight="1" x14ac:dyDescent="0.3">
      <c r="C240" s="26" t="s">
        <v>132</v>
      </c>
      <c r="D240" s="27">
        <v>41</v>
      </c>
      <c r="E240" s="81">
        <v>41</v>
      </c>
      <c r="F240" s="27">
        <v>70</v>
      </c>
      <c r="G240" s="27">
        <v>60</v>
      </c>
      <c r="H240" s="27">
        <f t="shared" si="12"/>
        <v>19</v>
      </c>
      <c r="N240" s="76"/>
      <c r="O240" s="76"/>
      <c r="P240" s="2"/>
      <c r="Q240" s="98"/>
      <c r="R240" s="97"/>
      <c r="S240" s="99"/>
    </row>
    <row r="241" spans="1:19" ht="21" hidden="1" customHeight="1" x14ac:dyDescent="0.3">
      <c r="A241" s="61">
        <v>44744</v>
      </c>
      <c r="C241" s="19" t="s">
        <v>105</v>
      </c>
      <c r="D241" s="20">
        <v>39</v>
      </c>
      <c r="E241" s="79">
        <v>55.92</v>
      </c>
      <c r="F241" s="20">
        <v>99</v>
      </c>
      <c r="G241" s="20">
        <v>80</v>
      </c>
      <c r="H241" s="20">
        <f t="shared" si="12"/>
        <v>24.08</v>
      </c>
      <c r="N241" s="76"/>
      <c r="O241" s="76"/>
      <c r="P241" s="2"/>
      <c r="Q241" s="98"/>
      <c r="R241" s="97"/>
      <c r="S241" s="99"/>
    </row>
    <row r="242" spans="1:19" ht="21" hidden="1" customHeight="1" x14ac:dyDescent="0.3">
      <c r="A242" s="61">
        <v>44746</v>
      </c>
      <c r="C242" s="17" t="s">
        <v>80</v>
      </c>
      <c r="D242" s="18">
        <v>39</v>
      </c>
      <c r="E242" s="106">
        <v>42.63</v>
      </c>
      <c r="F242" s="18">
        <v>70</v>
      </c>
      <c r="G242" s="18">
        <v>60.99</v>
      </c>
      <c r="H242" s="18">
        <f t="shared" si="12"/>
        <v>18.36</v>
      </c>
      <c r="N242" s="76"/>
      <c r="O242" s="76"/>
      <c r="P242" s="2"/>
      <c r="Q242" s="98"/>
      <c r="R242" s="97"/>
      <c r="S242" s="99"/>
    </row>
    <row r="243" spans="1:19" ht="21" hidden="1" customHeight="1" x14ac:dyDescent="0.3">
      <c r="C243" s="11" t="s">
        <v>80</v>
      </c>
      <c r="D243" s="12">
        <v>39</v>
      </c>
      <c r="E243" s="106">
        <v>42.63</v>
      </c>
      <c r="F243" s="12">
        <v>70</v>
      </c>
      <c r="G243" s="12">
        <v>69.989999999999995</v>
      </c>
      <c r="H243" s="12">
        <f t="shared" si="12"/>
        <v>27.359999999999992</v>
      </c>
      <c r="N243" s="76"/>
      <c r="O243" s="76"/>
      <c r="P243" s="2"/>
      <c r="Q243" s="98"/>
      <c r="R243" s="97"/>
      <c r="S243" s="99"/>
    </row>
    <row r="244" spans="1:19" ht="21" hidden="1" customHeight="1" x14ac:dyDescent="0.3">
      <c r="C244" s="26" t="s">
        <v>80</v>
      </c>
      <c r="D244" s="27">
        <v>39</v>
      </c>
      <c r="E244" s="81">
        <v>42.63</v>
      </c>
      <c r="F244" s="27">
        <v>70</v>
      </c>
      <c r="G244" s="27">
        <v>60.99</v>
      </c>
      <c r="H244" s="27">
        <f t="shared" si="12"/>
        <v>18.36</v>
      </c>
      <c r="N244" s="76"/>
      <c r="O244" s="76"/>
      <c r="P244" s="2"/>
      <c r="Q244" s="98"/>
      <c r="R244" s="97"/>
      <c r="S244" s="99"/>
    </row>
    <row r="245" spans="1:19" ht="21" hidden="1" customHeight="1" x14ac:dyDescent="0.3">
      <c r="A245" s="61">
        <v>44746</v>
      </c>
      <c r="C245" s="11" t="s">
        <v>80</v>
      </c>
      <c r="D245" s="12">
        <v>39</v>
      </c>
      <c r="E245" s="106">
        <v>42.63</v>
      </c>
      <c r="F245" s="12">
        <v>70</v>
      </c>
      <c r="G245" s="12">
        <v>60.99</v>
      </c>
      <c r="H245" s="12">
        <f t="shared" si="12"/>
        <v>18.36</v>
      </c>
      <c r="N245" s="76"/>
      <c r="O245" s="76"/>
      <c r="P245" s="2"/>
      <c r="Q245" s="98"/>
      <c r="R245" s="97"/>
      <c r="S245" s="99"/>
    </row>
    <row r="246" spans="1:19" ht="21" hidden="1" customHeight="1" x14ac:dyDescent="0.3">
      <c r="C246" s="17" t="s">
        <v>80</v>
      </c>
      <c r="D246" s="18">
        <v>39</v>
      </c>
      <c r="E246" s="106">
        <v>42.63</v>
      </c>
      <c r="F246" s="18">
        <v>70</v>
      </c>
      <c r="G246" s="18">
        <v>60.99</v>
      </c>
      <c r="H246" s="18">
        <f t="shared" si="12"/>
        <v>18.36</v>
      </c>
      <c r="N246" s="76"/>
      <c r="O246" s="76"/>
      <c r="P246" s="2"/>
      <c r="Q246" s="98"/>
      <c r="R246" s="97"/>
      <c r="S246" s="99"/>
    </row>
    <row r="247" spans="1:19" ht="21" hidden="1" customHeight="1" x14ac:dyDescent="0.3">
      <c r="C247" s="26" t="s">
        <v>80</v>
      </c>
      <c r="D247" s="27">
        <v>39</v>
      </c>
      <c r="E247" s="81">
        <v>42.63</v>
      </c>
      <c r="F247" s="27">
        <v>70</v>
      </c>
      <c r="G247" s="27">
        <v>60</v>
      </c>
      <c r="H247" s="27">
        <f t="shared" si="12"/>
        <v>17.369999999999997</v>
      </c>
      <c r="N247" s="76"/>
      <c r="O247" s="76"/>
      <c r="P247" s="2"/>
      <c r="Q247" s="98"/>
      <c r="R247" s="97"/>
      <c r="S247" s="99"/>
    </row>
    <row r="248" spans="1:19" ht="21" hidden="1" customHeight="1" x14ac:dyDescent="0.3">
      <c r="A248" s="61">
        <v>44748</v>
      </c>
      <c r="C248" s="17" t="s">
        <v>60</v>
      </c>
      <c r="D248" s="18">
        <v>41</v>
      </c>
      <c r="E248" s="106">
        <v>24.24</v>
      </c>
      <c r="F248" s="18">
        <v>60</v>
      </c>
      <c r="G248" s="18">
        <v>45</v>
      </c>
      <c r="H248" s="18">
        <f t="shared" si="12"/>
        <v>20.76</v>
      </c>
      <c r="N248" s="76"/>
      <c r="O248" s="76"/>
      <c r="P248" s="2"/>
      <c r="Q248" s="98"/>
      <c r="R248" s="97"/>
      <c r="S248" s="99"/>
    </row>
    <row r="249" spans="1:19" ht="21" hidden="1" customHeight="1" x14ac:dyDescent="0.3">
      <c r="C249" s="26" t="s">
        <v>60</v>
      </c>
      <c r="D249" s="27">
        <v>41</v>
      </c>
      <c r="E249" s="81">
        <v>24.24</v>
      </c>
      <c r="F249" s="27">
        <v>60</v>
      </c>
      <c r="G249" s="27">
        <v>40</v>
      </c>
      <c r="H249" s="27">
        <f t="shared" si="12"/>
        <v>15.760000000000002</v>
      </c>
      <c r="N249" s="76"/>
      <c r="O249" s="76"/>
      <c r="P249" s="2"/>
      <c r="Q249" s="98"/>
      <c r="R249" s="97"/>
      <c r="S249" s="99"/>
    </row>
    <row r="250" spans="1:19" ht="21" hidden="1" customHeight="1" x14ac:dyDescent="0.3">
      <c r="A250" s="61">
        <v>44752</v>
      </c>
      <c r="C250" s="17" t="s">
        <v>60</v>
      </c>
      <c r="D250" s="18">
        <v>41</v>
      </c>
      <c r="E250" s="106">
        <v>24.24</v>
      </c>
      <c r="F250" s="18">
        <v>60</v>
      </c>
      <c r="G250" s="18">
        <v>45</v>
      </c>
      <c r="H250" s="18">
        <f t="shared" ref="H250:H277" si="13">IF(G250&gt;=1,G250-E250)</f>
        <v>20.76</v>
      </c>
      <c r="N250" s="76"/>
      <c r="O250" s="76"/>
      <c r="P250" s="2"/>
      <c r="Q250" s="98"/>
      <c r="R250" s="97"/>
      <c r="S250" s="99"/>
    </row>
    <row r="251" spans="1:19" ht="21" hidden="1" customHeight="1" x14ac:dyDescent="0.3">
      <c r="C251" s="17" t="s">
        <v>60</v>
      </c>
      <c r="D251" s="18">
        <v>41</v>
      </c>
      <c r="E251" s="106">
        <v>24.24</v>
      </c>
      <c r="F251" s="18">
        <v>60</v>
      </c>
      <c r="G251" s="18">
        <v>48</v>
      </c>
      <c r="H251" s="18">
        <f t="shared" si="13"/>
        <v>23.76</v>
      </c>
      <c r="N251" s="76"/>
      <c r="O251" s="76"/>
      <c r="P251" s="2"/>
      <c r="Q251" s="98"/>
      <c r="R251" s="97"/>
      <c r="S251" s="99"/>
    </row>
    <row r="252" spans="1:19" ht="21" hidden="1" customHeight="1" x14ac:dyDescent="0.3">
      <c r="C252" s="17" t="s">
        <v>60</v>
      </c>
      <c r="D252" s="18">
        <v>41</v>
      </c>
      <c r="E252" s="106">
        <v>24.24</v>
      </c>
      <c r="F252" s="18">
        <v>60</v>
      </c>
      <c r="G252" s="18">
        <v>42.99</v>
      </c>
      <c r="H252" s="18">
        <f t="shared" si="13"/>
        <v>18.750000000000004</v>
      </c>
      <c r="N252" s="76"/>
      <c r="O252" s="76"/>
      <c r="P252" s="2"/>
      <c r="Q252" s="98"/>
      <c r="R252" s="97"/>
      <c r="S252" s="99"/>
    </row>
    <row r="253" spans="1:19" ht="21" hidden="1" customHeight="1" x14ac:dyDescent="0.3">
      <c r="C253" s="13" t="s">
        <v>60</v>
      </c>
      <c r="D253" s="14">
        <v>41</v>
      </c>
      <c r="E253" s="106">
        <v>24.24</v>
      </c>
      <c r="F253" s="14">
        <v>60</v>
      </c>
      <c r="G253" s="14">
        <v>60</v>
      </c>
      <c r="H253" s="14">
        <f t="shared" si="13"/>
        <v>35.760000000000005</v>
      </c>
      <c r="N253" s="76"/>
      <c r="O253" s="76"/>
      <c r="P253" s="2"/>
      <c r="Q253" s="98"/>
      <c r="R253" s="97"/>
      <c r="S253" s="99"/>
    </row>
    <row r="254" spans="1:19" ht="21" hidden="1" customHeight="1" x14ac:dyDescent="0.3">
      <c r="C254" s="13" t="s">
        <v>60</v>
      </c>
      <c r="D254" s="14">
        <v>41</v>
      </c>
      <c r="E254" s="106">
        <v>24.24</v>
      </c>
      <c r="F254" s="14">
        <v>60</v>
      </c>
      <c r="G254" s="14">
        <v>55</v>
      </c>
      <c r="H254" s="14">
        <f t="shared" si="13"/>
        <v>30.76</v>
      </c>
      <c r="N254" s="76"/>
      <c r="O254" s="76"/>
      <c r="P254" s="2"/>
      <c r="Q254" s="98"/>
      <c r="R254" s="97"/>
      <c r="S254" s="99"/>
    </row>
    <row r="255" spans="1:19" ht="21" hidden="1" customHeight="1" x14ac:dyDescent="0.3">
      <c r="C255" s="17" t="s">
        <v>60</v>
      </c>
      <c r="D255" s="18">
        <v>41</v>
      </c>
      <c r="E255" s="106">
        <v>24.24</v>
      </c>
      <c r="F255" s="18">
        <v>60</v>
      </c>
      <c r="G255" s="18">
        <v>65.989999999999995</v>
      </c>
      <c r="H255" s="18">
        <f t="shared" si="13"/>
        <v>41.75</v>
      </c>
      <c r="N255" s="76"/>
      <c r="O255" s="76"/>
      <c r="P255" s="2"/>
      <c r="Q255" s="98"/>
      <c r="R255" s="97"/>
      <c r="S255" s="99"/>
    </row>
    <row r="256" spans="1:19" ht="21" hidden="1" customHeight="1" x14ac:dyDescent="0.3">
      <c r="C256" s="17" t="s">
        <v>60</v>
      </c>
      <c r="D256" s="18">
        <v>41</v>
      </c>
      <c r="E256" s="106">
        <v>24.24</v>
      </c>
      <c r="F256" s="18">
        <v>60</v>
      </c>
      <c r="G256" s="18">
        <v>50</v>
      </c>
      <c r="H256" s="18">
        <f t="shared" si="13"/>
        <v>25.76</v>
      </c>
      <c r="N256" s="76"/>
      <c r="O256" s="76"/>
      <c r="P256" s="2"/>
      <c r="Q256" s="98"/>
      <c r="R256" s="97"/>
      <c r="S256" s="99"/>
    </row>
    <row r="257" spans="1:19" ht="21" hidden="1" customHeight="1" x14ac:dyDescent="0.3">
      <c r="C257" s="17" t="s">
        <v>60</v>
      </c>
      <c r="D257" s="18">
        <v>41</v>
      </c>
      <c r="E257" s="106">
        <v>24.24</v>
      </c>
      <c r="F257" s="18">
        <v>60</v>
      </c>
      <c r="G257" s="18">
        <v>45</v>
      </c>
      <c r="H257" s="18">
        <f t="shared" si="13"/>
        <v>20.76</v>
      </c>
      <c r="N257" s="76"/>
      <c r="O257" s="76"/>
      <c r="P257" s="2"/>
      <c r="Q257" s="98"/>
      <c r="R257" s="97"/>
      <c r="S257" s="99"/>
    </row>
    <row r="258" spans="1:19" ht="21" hidden="1" customHeight="1" x14ac:dyDescent="0.3">
      <c r="C258" s="17" t="s">
        <v>60</v>
      </c>
      <c r="D258" s="18">
        <v>41</v>
      </c>
      <c r="E258" s="106">
        <v>24.24</v>
      </c>
      <c r="F258" s="18">
        <v>60</v>
      </c>
      <c r="G258" s="18">
        <v>55</v>
      </c>
      <c r="H258" s="18">
        <f t="shared" si="13"/>
        <v>30.76</v>
      </c>
      <c r="N258" s="76"/>
      <c r="O258" s="76"/>
      <c r="P258" s="2"/>
      <c r="Q258" s="98"/>
      <c r="R258" s="97"/>
      <c r="S258" s="99"/>
    </row>
    <row r="259" spans="1:19" ht="21" hidden="1" customHeight="1" x14ac:dyDescent="0.3">
      <c r="C259" s="26" t="s">
        <v>60</v>
      </c>
      <c r="D259" s="27">
        <v>41</v>
      </c>
      <c r="E259" s="81">
        <v>24.24</v>
      </c>
      <c r="F259" s="27">
        <v>60</v>
      </c>
      <c r="G259" s="27">
        <v>46.99</v>
      </c>
      <c r="H259" s="27">
        <f t="shared" si="13"/>
        <v>22.750000000000004</v>
      </c>
      <c r="N259" s="76"/>
      <c r="O259" s="76"/>
      <c r="P259" s="2"/>
      <c r="Q259" s="98"/>
      <c r="R259" s="97"/>
      <c r="S259" s="99"/>
    </row>
    <row r="260" spans="1:19" ht="21" hidden="1" customHeight="1" x14ac:dyDescent="0.3">
      <c r="A260" s="61">
        <v>44753</v>
      </c>
      <c r="C260" s="11" t="s">
        <v>60</v>
      </c>
      <c r="D260" s="12">
        <v>41</v>
      </c>
      <c r="E260" s="106">
        <v>24.24</v>
      </c>
      <c r="F260" s="12">
        <v>60</v>
      </c>
      <c r="G260" s="12">
        <v>50</v>
      </c>
      <c r="H260" s="12">
        <f t="shared" si="13"/>
        <v>25.76</v>
      </c>
      <c r="N260" s="76"/>
      <c r="O260" s="76"/>
      <c r="P260" s="2"/>
      <c r="Q260" s="98"/>
      <c r="R260" s="97"/>
      <c r="S260" s="99"/>
    </row>
    <row r="261" spans="1:19" ht="21" hidden="1" customHeight="1" x14ac:dyDescent="0.3">
      <c r="C261" s="9" t="s">
        <v>60</v>
      </c>
      <c r="D261" s="10">
        <v>41</v>
      </c>
      <c r="E261" s="81">
        <v>24.24</v>
      </c>
      <c r="F261" s="10">
        <v>60</v>
      </c>
      <c r="G261" s="10">
        <v>50</v>
      </c>
      <c r="H261" s="10">
        <f t="shared" si="13"/>
        <v>25.76</v>
      </c>
      <c r="N261" s="76"/>
      <c r="O261" s="76"/>
      <c r="P261" s="2"/>
      <c r="Q261" s="98"/>
      <c r="R261" s="97"/>
      <c r="S261" s="99"/>
    </row>
    <row r="262" spans="1:19" ht="21" hidden="1" customHeight="1" x14ac:dyDescent="0.3">
      <c r="A262" s="61">
        <v>44761</v>
      </c>
      <c r="C262" s="17" t="s">
        <v>347</v>
      </c>
      <c r="D262" s="18">
        <v>41</v>
      </c>
      <c r="E262" s="106">
        <v>24.76</v>
      </c>
      <c r="F262" s="18">
        <v>70</v>
      </c>
      <c r="G262" s="18">
        <v>50</v>
      </c>
      <c r="H262" s="18">
        <f t="shared" si="13"/>
        <v>25.24</v>
      </c>
      <c r="N262" s="76"/>
      <c r="O262" s="76"/>
      <c r="P262" s="2"/>
      <c r="Q262" s="98"/>
      <c r="R262" s="97"/>
      <c r="S262" s="99"/>
    </row>
    <row r="263" spans="1:19" ht="21" hidden="1" customHeight="1" x14ac:dyDescent="0.3">
      <c r="C263" s="17" t="s">
        <v>348</v>
      </c>
      <c r="D263" s="18">
        <v>37</v>
      </c>
      <c r="E263" s="106">
        <v>33.56</v>
      </c>
      <c r="F263" s="18">
        <v>70</v>
      </c>
      <c r="G263" s="18">
        <v>51</v>
      </c>
      <c r="H263" s="18">
        <f t="shared" si="13"/>
        <v>17.439999999999998</v>
      </c>
      <c r="N263" s="76"/>
      <c r="O263" s="76"/>
      <c r="P263" s="2"/>
      <c r="Q263" s="98"/>
      <c r="R263" s="97"/>
      <c r="S263" s="99"/>
    </row>
    <row r="264" spans="1:19" ht="21" hidden="1" customHeight="1" x14ac:dyDescent="0.3">
      <c r="C264" s="17" t="s">
        <v>349</v>
      </c>
      <c r="D264" s="18">
        <v>37</v>
      </c>
      <c r="E264" s="106">
        <v>27.96</v>
      </c>
      <c r="F264" s="18">
        <v>70</v>
      </c>
      <c r="G264" s="18">
        <v>50</v>
      </c>
      <c r="H264" s="18">
        <f t="shared" si="13"/>
        <v>22.04</v>
      </c>
      <c r="N264" s="76"/>
      <c r="O264" s="76"/>
      <c r="P264" s="2"/>
      <c r="Q264" s="98"/>
      <c r="R264" s="97"/>
      <c r="S264" s="99"/>
    </row>
    <row r="265" spans="1:19" ht="21" hidden="1" customHeight="1" x14ac:dyDescent="0.3">
      <c r="C265" s="17" t="s">
        <v>349</v>
      </c>
      <c r="D265" s="18">
        <v>40</v>
      </c>
      <c r="E265" s="106">
        <v>33.56</v>
      </c>
      <c r="F265" s="18">
        <v>70</v>
      </c>
      <c r="G265" s="18">
        <v>52</v>
      </c>
      <c r="H265" s="18">
        <f t="shared" si="13"/>
        <v>18.439999999999998</v>
      </c>
      <c r="N265" s="76"/>
      <c r="O265" s="76"/>
      <c r="P265" s="2"/>
      <c r="Q265" s="98"/>
      <c r="R265" s="97"/>
      <c r="S265" s="99"/>
    </row>
    <row r="266" spans="1:19" ht="21" hidden="1" customHeight="1" x14ac:dyDescent="0.3">
      <c r="C266" s="11" t="s">
        <v>178</v>
      </c>
      <c r="D266" s="12">
        <v>40</v>
      </c>
      <c r="E266" s="106">
        <v>33.56</v>
      </c>
      <c r="F266" s="12">
        <v>65</v>
      </c>
      <c r="G266" s="12">
        <v>50</v>
      </c>
      <c r="H266" s="12">
        <f t="shared" si="13"/>
        <v>16.439999999999998</v>
      </c>
      <c r="N266" s="76"/>
      <c r="O266" s="76"/>
      <c r="P266" s="2"/>
      <c r="Q266" s="98"/>
      <c r="R266" s="97"/>
      <c r="S266" s="99"/>
    </row>
    <row r="267" spans="1:19" ht="21" hidden="1" customHeight="1" x14ac:dyDescent="0.3">
      <c r="C267" s="11" t="s">
        <v>179</v>
      </c>
      <c r="D267" s="12">
        <v>38</v>
      </c>
      <c r="E267" s="106">
        <v>33.56</v>
      </c>
      <c r="F267" s="12">
        <v>65</v>
      </c>
      <c r="G267" s="12">
        <v>50.99</v>
      </c>
      <c r="H267" s="12">
        <f t="shared" si="13"/>
        <v>17.43</v>
      </c>
      <c r="N267" s="76"/>
      <c r="O267" s="76"/>
      <c r="P267" s="2"/>
      <c r="Q267" s="98"/>
      <c r="R267" s="97"/>
      <c r="S267" s="99"/>
    </row>
    <row r="268" spans="1:19" ht="21" hidden="1" customHeight="1" x14ac:dyDescent="0.3">
      <c r="C268" s="11" t="s">
        <v>179</v>
      </c>
      <c r="D268" s="12">
        <v>38</v>
      </c>
      <c r="E268" s="106">
        <v>33.56</v>
      </c>
      <c r="F268" s="12">
        <v>65</v>
      </c>
      <c r="G268" s="12">
        <v>50</v>
      </c>
      <c r="H268" s="12">
        <f t="shared" si="13"/>
        <v>16.439999999999998</v>
      </c>
      <c r="N268" s="76"/>
      <c r="O268" s="76"/>
      <c r="P268" s="2"/>
      <c r="Q268" s="98"/>
      <c r="R268" s="97"/>
      <c r="S268" s="99"/>
    </row>
    <row r="269" spans="1:19" ht="21" hidden="1" customHeight="1" x14ac:dyDescent="0.3">
      <c r="C269" s="11" t="s">
        <v>179</v>
      </c>
      <c r="D269" s="12">
        <v>39</v>
      </c>
      <c r="E269" s="106">
        <v>33.56</v>
      </c>
      <c r="F269" s="12">
        <v>65</v>
      </c>
      <c r="G269" s="12">
        <v>50</v>
      </c>
      <c r="H269" s="12">
        <f t="shared" si="13"/>
        <v>16.439999999999998</v>
      </c>
      <c r="N269" s="76"/>
      <c r="O269" s="76"/>
      <c r="P269" s="2"/>
      <c r="Q269" s="98"/>
      <c r="R269" s="97"/>
      <c r="S269" s="99"/>
    </row>
    <row r="270" spans="1:19" ht="21" hidden="1" customHeight="1" x14ac:dyDescent="0.3">
      <c r="C270" s="11" t="s">
        <v>179</v>
      </c>
      <c r="D270" s="12">
        <v>40</v>
      </c>
      <c r="E270" s="106">
        <v>33.56</v>
      </c>
      <c r="F270" s="12">
        <v>65</v>
      </c>
      <c r="G270" s="12">
        <v>50</v>
      </c>
      <c r="H270" s="12">
        <f>IF(G270&gt;=1,G270-E270)</f>
        <v>16.439999999999998</v>
      </c>
      <c r="N270" s="76"/>
      <c r="O270" s="76"/>
      <c r="P270" s="2"/>
      <c r="Q270" s="98"/>
      <c r="R270" s="97"/>
      <c r="S270" s="99"/>
    </row>
    <row r="271" spans="1:19" ht="21" hidden="1" customHeight="1" x14ac:dyDescent="0.3">
      <c r="C271" s="9" t="s">
        <v>179</v>
      </c>
      <c r="D271" s="10">
        <v>40</v>
      </c>
      <c r="E271" s="81">
        <v>33.56</v>
      </c>
      <c r="F271" s="10">
        <v>65</v>
      </c>
      <c r="G271" s="10">
        <v>55.99</v>
      </c>
      <c r="H271" s="10">
        <f t="shared" si="13"/>
        <v>22.43</v>
      </c>
      <c r="N271" s="76"/>
      <c r="O271" s="76"/>
      <c r="P271" s="2"/>
      <c r="Q271" s="98"/>
      <c r="R271" s="97"/>
      <c r="S271" s="99"/>
    </row>
    <row r="272" spans="1:19" ht="21" hidden="1" customHeight="1" x14ac:dyDescent="0.3">
      <c r="A272" s="61">
        <v>44762</v>
      </c>
      <c r="C272" s="17" t="s">
        <v>115</v>
      </c>
      <c r="D272" s="18">
        <v>38</v>
      </c>
      <c r="E272" s="106">
        <v>41.91</v>
      </c>
      <c r="F272" s="18">
        <v>70</v>
      </c>
      <c r="G272" s="18">
        <v>61.99</v>
      </c>
      <c r="H272" s="18">
        <f t="shared" si="13"/>
        <v>20.080000000000005</v>
      </c>
      <c r="N272" s="76"/>
      <c r="O272" s="76"/>
      <c r="P272" s="2"/>
      <c r="Q272" s="98"/>
      <c r="R272" s="97"/>
      <c r="S272" s="99"/>
    </row>
    <row r="273" spans="1:19" ht="21" hidden="1" customHeight="1" x14ac:dyDescent="0.3">
      <c r="C273" s="17" t="s">
        <v>115</v>
      </c>
      <c r="D273" s="18">
        <v>38</v>
      </c>
      <c r="E273" s="106">
        <v>41.91</v>
      </c>
      <c r="F273" s="18">
        <v>70</v>
      </c>
      <c r="G273" s="18">
        <v>60</v>
      </c>
      <c r="H273" s="18">
        <f t="shared" si="13"/>
        <v>18.090000000000003</v>
      </c>
      <c r="N273" s="76"/>
      <c r="O273" s="76"/>
      <c r="P273" s="2"/>
      <c r="Q273" s="98"/>
      <c r="R273" s="97"/>
      <c r="S273" s="99"/>
    </row>
    <row r="274" spans="1:19" ht="21" hidden="1" customHeight="1" x14ac:dyDescent="0.3">
      <c r="C274" s="17" t="s">
        <v>115</v>
      </c>
      <c r="D274" s="18">
        <v>38</v>
      </c>
      <c r="E274" s="106">
        <v>41.91</v>
      </c>
      <c r="F274" s="18">
        <v>70</v>
      </c>
      <c r="G274" s="18">
        <v>60</v>
      </c>
      <c r="H274" s="18">
        <f t="shared" si="13"/>
        <v>18.090000000000003</v>
      </c>
      <c r="N274" s="76"/>
      <c r="O274" s="76"/>
      <c r="P274" s="2"/>
      <c r="Q274" s="98"/>
      <c r="R274" s="97"/>
      <c r="S274" s="99"/>
    </row>
    <row r="275" spans="1:19" ht="21" hidden="1" customHeight="1" x14ac:dyDescent="0.3">
      <c r="C275" s="17" t="s">
        <v>80</v>
      </c>
      <c r="D275" s="18">
        <v>41</v>
      </c>
      <c r="E275" s="106">
        <v>41.91</v>
      </c>
      <c r="F275" s="18">
        <v>70</v>
      </c>
      <c r="G275" s="18">
        <v>60</v>
      </c>
      <c r="H275" s="18">
        <f t="shared" si="13"/>
        <v>18.090000000000003</v>
      </c>
      <c r="N275" s="76"/>
      <c r="O275" s="76"/>
      <c r="P275" s="2"/>
      <c r="Q275" s="98"/>
      <c r="R275" s="97"/>
      <c r="S275" s="99"/>
    </row>
    <row r="276" spans="1:19" ht="21" hidden="1" customHeight="1" x14ac:dyDescent="0.3">
      <c r="C276" s="17" t="s">
        <v>80</v>
      </c>
      <c r="D276" s="18">
        <v>41</v>
      </c>
      <c r="E276" s="106">
        <v>41.91</v>
      </c>
      <c r="F276" s="18">
        <v>70</v>
      </c>
      <c r="G276" s="18">
        <v>55</v>
      </c>
      <c r="H276" s="18">
        <f t="shared" si="13"/>
        <v>13.090000000000003</v>
      </c>
      <c r="N276" s="76"/>
      <c r="O276" s="76"/>
      <c r="P276" s="2"/>
      <c r="Q276" s="98"/>
      <c r="R276" s="97"/>
      <c r="S276" s="99"/>
    </row>
    <row r="277" spans="1:19" ht="21" hidden="1" customHeight="1" x14ac:dyDescent="0.3">
      <c r="C277" s="9" t="s">
        <v>80</v>
      </c>
      <c r="D277" s="10">
        <v>41</v>
      </c>
      <c r="E277" s="81">
        <v>41.92</v>
      </c>
      <c r="F277" s="10">
        <v>70</v>
      </c>
      <c r="G277" s="10">
        <v>60</v>
      </c>
      <c r="H277" s="10">
        <f t="shared" si="13"/>
        <v>18.079999999999998</v>
      </c>
      <c r="N277" s="76"/>
      <c r="O277" s="76"/>
      <c r="P277" s="2"/>
      <c r="Q277" s="98"/>
      <c r="R277" s="97"/>
      <c r="S277" s="99"/>
    </row>
    <row r="278" spans="1:19" ht="21" hidden="1" customHeight="1" x14ac:dyDescent="0.3">
      <c r="A278" s="61">
        <v>44769</v>
      </c>
      <c r="C278" s="11" t="s">
        <v>79</v>
      </c>
      <c r="D278" s="12">
        <v>41</v>
      </c>
      <c r="E278" s="106">
        <v>35.909999999999997</v>
      </c>
      <c r="F278" s="12">
        <v>70</v>
      </c>
      <c r="G278" s="12">
        <v>60</v>
      </c>
      <c r="H278" s="12">
        <f>IF(G278&gt;=1,G278-E278)</f>
        <v>24.090000000000003</v>
      </c>
      <c r="N278" s="76"/>
      <c r="O278" s="76"/>
      <c r="P278" s="2"/>
      <c r="Q278" s="98"/>
      <c r="R278" s="97"/>
      <c r="S278" s="99"/>
    </row>
    <row r="279" spans="1:19" ht="21" hidden="1" customHeight="1" x14ac:dyDescent="0.3">
      <c r="C279" s="11" t="s">
        <v>79</v>
      </c>
      <c r="D279" s="12">
        <v>41</v>
      </c>
      <c r="E279" s="106">
        <v>35.909999999999997</v>
      </c>
      <c r="F279" s="12">
        <v>70</v>
      </c>
      <c r="G279" s="12">
        <v>64</v>
      </c>
      <c r="H279" s="12">
        <f>IF(G279&gt;=1,G279-E279)</f>
        <v>28.090000000000003</v>
      </c>
      <c r="N279" s="76"/>
      <c r="O279" s="76"/>
      <c r="P279" s="2"/>
      <c r="Q279" s="98"/>
      <c r="R279" s="97"/>
      <c r="S279" s="99"/>
    </row>
    <row r="280" spans="1:19" ht="21" hidden="1" customHeight="1" x14ac:dyDescent="0.3">
      <c r="C280" s="11" t="s">
        <v>79</v>
      </c>
      <c r="D280" s="12">
        <v>41</v>
      </c>
      <c r="E280" s="106">
        <v>35.909999999999997</v>
      </c>
      <c r="F280" s="12">
        <v>70</v>
      </c>
      <c r="G280" s="12">
        <v>59.99</v>
      </c>
      <c r="H280" s="12">
        <f>IF(G280&gt;=1,G280-E280)</f>
        <v>24.080000000000005</v>
      </c>
      <c r="N280" s="76"/>
      <c r="O280" s="76"/>
      <c r="P280" s="2"/>
      <c r="Q280" s="98"/>
      <c r="R280" s="97"/>
      <c r="S280" s="99"/>
    </row>
    <row r="281" spans="1:19" ht="21" hidden="1" customHeight="1" x14ac:dyDescent="0.3">
      <c r="C281" s="17" t="s">
        <v>79</v>
      </c>
      <c r="D281" s="18">
        <v>41</v>
      </c>
      <c r="E281" s="106">
        <v>35.909999999999997</v>
      </c>
      <c r="F281" s="18">
        <v>70</v>
      </c>
      <c r="G281" s="18">
        <v>59.99</v>
      </c>
      <c r="H281" s="18">
        <f>IF(G281&gt;=1,G281-E281)</f>
        <v>24.080000000000005</v>
      </c>
      <c r="N281" s="76"/>
      <c r="O281" s="76"/>
      <c r="P281" s="2"/>
      <c r="Q281" s="98"/>
      <c r="R281" s="97"/>
      <c r="S281" s="99"/>
    </row>
    <row r="282" spans="1:19" ht="21" hidden="1" customHeight="1" x14ac:dyDescent="0.3">
      <c r="C282" s="9" t="s">
        <v>79</v>
      </c>
      <c r="D282" s="10">
        <v>41</v>
      </c>
      <c r="E282" s="81">
        <v>35.909999999999997</v>
      </c>
      <c r="F282" s="10">
        <v>75</v>
      </c>
      <c r="G282" s="10">
        <v>65.989999999999995</v>
      </c>
      <c r="H282" s="10">
        <f t="shared" ref="H282:H332" si="14">IF(G282&gt;=1,G282-E282)</f>
        <v>30.08</v>
      </c>
      <c r="N282" s="76"/>
      <c r="O282" s="76"/>
      <c r="P282" s="2"/>
      <c r="Q282" s="98"/>
      <c r="R282" s="97"/>
      <c r="S282" s="99"/>
    </row>
    <row r="283" spans="1:19" ht="21" hidden="1" customHeight="1" x14ac:dyDescent="0.3">
      <c r="A283" s="61">
        <v>44775</v>
      </c>
      <c r="C283" s="11" t="s">
        <v>80</v>
      </c>
      <c r="D283" s="12">
        <v>39</v>
      </c>
      <c r="E283" s="106">
        <v>41.93</v>
      </c>
      <c r="F283" s="12">
        <v>70</v>
      </c>
      <c r="G283" s="12">
        <v>60</v>
      </c>
      <c r="H283" s="12">
        <f t="shared" ref="H283:H288" si="15">IF(G283&gt;=1,G283-E283)</f>
        <v>18.07</v>
      </c>
      <c r="N283" s="76"/>
      <c r="O283" s="76"/>
      <c r="P283" s="2"/>
      <c r="Q283" s="98"/>
      <c r="R283" s="97"/>
      <c r="S283" s="99"/>
    </row>
    <row r="284" spans="1:19" ht="21" hidden="1" customHeight="1" x14ac:dyDescent="0.3">
      <c r="C284" s="17" t="s">
        <v>80</v>
      </c>
      <c r="D284" s="18">
        <v>39</v>
      </c>
      <c r="E284" s="106">
        <v>41.93</v>
      </c>
      <c r="F284" s="18">
        <v>70</v>
      </c>
      <c r="G284" s="18">
        <v>62.99</v>
      </c>
      <c r="H284" s="18">
        <f t="shared" si="15"/>
        <v>21.060000000000002</v>
      </c>
      <c r="N284" s="76"/>
      <c r="O284" s="76"/>
      <c r="P284" s="2"/>
      <c r="Q284" s="98"/>
      <c r="R284" s="97"/>
      <c r="S284" s="99"/>
    </row>
    <row r="285" spans="1:19" ht="21" hidden="1" customHeight="1" x14ac:dyDescent="0.3">
      <c r="C285" s="11" t="s">
        <v>80</v>
      </c>
      <c r="D285" s="12">
        <v>39</v>
      </c>
      <c r="E285" s="106">
        <v>41.93</v>
      </c>
      <c r="F285" s="12">
        <v>70</v>
      </c>
      <c r="G285" s="12">
        <v>63.99</v>
      </c>
      <c r="H285" s="12">
        <f t="shared" si="15"/>
        <v>22.060000000000002</v>
      </c>
      <c r="N285" s="76"/>
      <c r="O285" s="76"/>
      <c r="P285" s="2"/>
      <c r="Q285" s="98"/>
      <c r="R285" s="97"/>
      <c r="S285" s="99"/>
    </row>
    <row r="286" spans="1:19" ht="21" hidden="1" customHeight="1" x14ac:dyDescent="0.3">
      <c r="A286" s="61">
        <v>44775</v>
      </c>
      <c r="C286" s="17" t="s">
        <v>80</v>
      </c>
      <c r="D286" s="18">
        <v>39</v>
      </c>
      <c r="E286" s="106">
        <v>41.93</v>
      </c>
      <c r="F286" s="18">
        <v>70</v>
      </c>
      <c r="G286" s="18">
        <v>63</v>
      </c>
      <c r="H286" s="18">
        <f t="shared" si="15"/>
        <v>21.07</v>
      </c>
      <c r="N286" s="76"/>
      <c r="O286" s="76"/>
      <c r="P286" s="2"/>
      <c r="Q286" s="98"/>
      <c r="R286" s="97"/>
      <c r="S286" s="99"/>
    </row>
    <row r="287" spans="1:19" ht="21" hidden="1" customHeight="1" x14ac:dyDescent="0.3">
      <c r="C287" s="11" t="s">
        <v>80</v>
      </c>
      <c r="D287" s="12">
        <v>39</v>
      </c>
      <c r="E287" s="106">
        <v>41.93</v>
      </c>
      <c r="F287" s="12">
        <v>70</v>
      </c>
      <c r="G287" s="12">
        <v>63.99</v>
      </c>
      <c r="H287" s="12">
        <f t="shared" si="15"/>
        <v>22.060000000000002</v>
      </c>
      <c r="N287" s="76"/>
      <c r="O287" s="76"/>
      <c r="P287" s="2"/>
      <c r="Q287" s="98"/>
      <c r="R287" s="97"/>
      <c r="S287" s="99"/>
    </row>
    <row r="288" spans="1:19" ht="21" hidden="1" customHeight="1" x14ac:dyDescent="0.3">
      <c r="C288" s="11" t="s">
        <v>80</v>
      </c>
      <c r="D288" s="12">
        <v>39</v>
      </c>
      <c r="E288" s="106">
        <v>41.93</v>
      </c>
      <c r="F288" s="12">
        <v>70</v>
      </c>
      <c r="G288" s="12">
        <v>64.989999999999995</v>
      </c>
      <c r="H288" s="12">
        <f t="shared" si="15"/>
        <v>23.059999999999995</v>
      </c>
      <c r="N288" s="76"/>
      <c r="O288" s="76"/>
      <c r="P288" s="2"/>
      <c r="Q288" s="98"/>
      <c r="R288" s="97"/>
      <c r="S288" s="99"/>
    </row>
    <row r="289" spans="1:19" ht="21" hidden="1" customHeight="1" x14ac:dyDescent="0.3">
      <c r="A289" s="61">
        <v>44779</v>
      </c>
      <c r="C289" s="17" t="s">
        <v>296</v>
      </c>
      <c r="D289" s="18">
        <v>37</v>
      </c>
      <c r="E289" s="106">
        <v>28.94</v>
      </c>
      <c r="F289" s="18">
        <v>65</v>
      </c>
      <c r="G289" s="18">
        <v>50</v>
      </c>
      <c r="H289" s="18">
        <f t="shared" si="14"/>
        <v>21.06</v>
      </c>
      <c r="N289" s="76"/>
      <c r="O289" s="76"/>
      <c r="P289" s="2"/>
      <c r="Q289" s="98"/>
      <c r="R289" s="97"/>
      <c r="S289" s="99"/>
    </row>
    <row r="290" spans="1:19" ht="21" hidden="1" customHeight="1" x14ac:dyDescent="0.3">
      <c r="C290" s="17" t="s">
        <v>143</v>
      </c>
      <c r="D290" s="18">
        <v>37</v>
      </c>
      <c r="E290" s="106">
        <v>28.94</v>
      </c>
      <c r="F290" s="18">
        <v>65</v>
      </c>
      <c r="G290" s="18">
        <v>55</v>
      </c>
      <c r="H290" s="18">
        <f t="shared" si="14"/>
        <v>26.06</v>
      </c>
      <c r="N290" s="76"/>
      <c r="O290" s="76"/>
      <c r="P290" s="2"/>
      <c r="Q290" s="98"/>
      <c r="R290" s="97"/>
      <c r="S290" s="99"/>
    </row>
    <row r="291" spans="1:19" ht="21" hidden="1" customHeight="1" x14ac:dyDescent="0.3">
      <c r="C291" s="17" t="s">
        <v>143</v>
      </c>
      <c r="D291" s="18">
        <v>37</v>
      </c>
      <c r="E291" s="106">
        <v>28.94</v>
      </c>
      <c r="F291" s="18">
        <v>65</v>
      </c>
      <c r="G291" s="18">
        <v>50</v>
      </c>
      <c r="H291" s="18">
        <f t="shared" si="14"/>
        <v>21.06</v>
      </c>
      <c r="N291" s="76"/>
      <c r="O291" s="76"/>
      <c r="P291" s="2"/>
      <c r="Q291" s="98"/>
      <c r="R291" s="97"/>
      <c r="S291" s="99"/>
    </row>
    <row r="292" spans="1:19" ht="21" hidden="1" customHeight="1" x14ac:dyDescent="0.3">
      <c r="C292" s="11" t="s">
        <v>143</v>
      </c>
      <c r="D292" s="12">
        <v>38</v>
      </c>
      <c r="E292" s="106">
        <v>28.94</v>
      </c>
      <c r="F292" s="12">
        <v>65</v>
      </c>
      <c r="G292" s="12">
        <v>55.99</v>
      </c>
      <c r="H292" s="12">
        <f t="shared" si="14"/>
        <v>27.05</v>
      </c>
      <c r="N292" s="76"/>
      <c r="O292" s="76"/>
      <c r="P292" s="2"/>
      <c r="Q292" s="98"/>
      <c r="R292" s="97"/>
      <c r="S292" s="99"/>
    </row>
    <row r="293" spans="1:19" ht="21" hidden="1" customHeight="1" x14ac:dyDescent="0.3">
      <c r="C293" s="13" t="s">
        <v>296</v>
      </c>
      <c r="D293" s="14">
        <v>38</v>
      </c>
      <c r="E293" s="106">
        <v>28.94</v>
      </c>
      <c r="F293" s="14">
        <v>65</v>
      </c>
      <c r="G293" s="14">
        <v>65</v>
      </c>
      <c r="H293" s="14">
        <f t="shared" si="14"/>
        <v>36.06</v>
      </c>
      <c r="N293" s="76"/>
      <c r="O293" s="76"/>
      <c r="P293" s="2"/>
      <c r="Q293" s="98"/>
      <c r="R293" s="97"/>
      <c r="S293" s="99"/>
    </row>
    <row r="294" spans="1:19" ht="21" hidden="1" customHeight="1" x14ac:dyDescent="0.3">
      <c r="C294" s="13" t="s">
        <v>296</v>
      </c>
      <c r="D294" s="14">
        <v>38</v>
      </c>
      <c r="E294" s="106">
        <v>28.94</v>
      </c>
      <c r="F294" s="14">
        <v>65</v>
      </c>
      <c r="G294" s="14">
        <v>55</v>
      </c>
      <c r="H294" s="14">
        <f t="shared" si="14"/>
        <v>26.06</v>
      </c>
      <c r="N294" s="76"/>
      <c r="O294" s="76"/>
      <c r="P294" s="2"/>
      <c r="Q294" s="98"/>
      <c r="R294" s="97"/>
      <c r="S294" s="99"/>
    </row>
    <row r="295" spans="1:19" ht="21" hidden="1" customHeight="1" x14ac:dyDescent="0.3">
      <c r="C295" s="26" t="s">
        <v>296</v>
      </c>
      <c r="D295" s="27">
        <v>41</v>
      </c>
      <c r="E295" s="81">
        <v>28.99</v>
      </c>
      <c r="F295" s="27">
        <v>65</v>
      </c>
      <c r="G295" s="27">
        <v>55</v>
      </c>
      <c r="H295" s="27">
        <f t="shared" si="14"/>
        <v>26.01</v>
      </c>
      <c r="N295" s="76"/>
      <c r="O295" s="76"/>
      <c r="P295" s="2"/>
      <c r="Q295" s="98"/>
      <c r="R295" s="97"/>
      <c r="S295" s="99"/>
    </row>
    <row r="296" spans="1:19" ht="21" hidden="1" customHeight="1" x14ac:dyDescent="0.3">
      <c r="A296" s="61">
        <v>44779</v>
      </c>
      <c r="C296" s="17" t="s">
        <v>139</v>
      </c>
      <c r="D296" s="18">
        <v>37</v>
      </c>
      <c r="E296" s="106">
        <v>29.03</v>
      </c>
      <c r="F296" s="18">
        <v>65</v>
      </c>
      <c r="G296" s="18">
        <v>55</v>
      </c>
      <c r="H296" s="18">
        <f t="shared" si="14"/>
        <v>25.97</v>
      </c>
      <c r="N296" s="76"/>
      <c r="O296" s="76"/>
      <c r="P296" s="2"/>
      <c r="Q296" s="98"/>
      <c r="R296" s="97"/>
      <c r="S296" s="99"/>
    </row>
    <row r="297" spans="1:19" ht="21" hidden="1" customHeight="1" x14ac:dyDescent="0.3">
      <c r="C297" s="17" t="s">
        <v>155</v>
      </c>
      <c r="D297" s="18">
        <v>37</v>
      </c>
      <c r="E297" s="106">
        <v>29.03</v>
      </c>
      <c r="F297" s="18">
        <v>65</v>
      </c>
      <c r="G297" s="18">
        <v>50.99</v>
      </c>
      <c r="H297" s="18">
        <f t="shared" si="14"/>
        <v>21.96</v>
      </c>
      <c r="N297" s="76"/>
      <c r="O297" s="76"/>
      <c r="P297" s="2"/>
      <c r="Q297" s="98"/>
      <c r="R297" s="97"/>
      <c r="S297" s="99"/>
    </row>
    <row r="298" spans="1:19" ht="21" hidden="1" customHeight="1" x14ac:dyDescent="0.3">
      <c r="C298" s="17" t="s">
        <v>143</v>
      </c>
      <c r="D298" s="18">
        <v>37</v>
      </c>
      <c r="E298" s="106">
        <v>29.03</v>
      </c>
      <c r="F298" s="18">
        <v>65</v>
      </c>
      <c r="G298" s="18">
        <v>55.99</v>
      </c>
      <c r="H298" s="18">
        <f t="shared" si="14"/>
        <v>26.96</v>
      </c>
      <c r="N298" s="76"/>
      <c r="O298" s="76"/>
      <c r="P298" s="2"/>
      <c r="Q298" s="98"/>
      <c r="R298" s="97"/>
      <c r="S298" s="99"/>
    </row>
    <row r="299" spans="1:19" ht="21" hidden="1" customHeight="1" x14ac:dyDescent="0.3">
      <c r="C299" s="13" t="s">
        <v>296</v>
      </c>
      <c r="D299" s="14">
        <v>38</v>
      </c>
      <c r="E299" s="106">
        <v>29.03</v>
      </c>
      <c r="F299" s="14">
        <v>65</v>
      </c>
      <c r="G299" s="14">
        <v>55</v>
      </c>
      <c r="H299" s="14">
        <f t="shared" si="14"/>
        <v>25.97</v>
      </c>
      <c r="N299" s="76"/>
      <c r="O299" s="76"/>
      <c r="P299" s="2"/>
      <c r="Q299" s="98"/>
      <c r="R299" s="97"/>
      <c r="S299" s="99"/>
    </row>
    <row r="300" spans="1:19" ht="21" hidden="1" customHeight="1" x14ac:dyDescent="0.3">
      <c r="C300" s="13" t="s">
        <v>296</v>
      </c>
      <c r="D300" s="14">
        <v>38</v>
      </c>
      <c r="E300" s="106">
        <v>29.03</v>
      </c>
      <c r="F300" s="14">
        <v>65</v>
      </c>
      <c r="G300" s="14">
        <v>60</v>
      </c>
      <c r="H300" s="14">
        <f t="shared" si="14"/>
        <v>30.97</v>
      </c>
      <c r="N300" s="76"/>
      <c r="O300" s="76"/>
      <c r="P300" s="2"/>
      <c r="Q300" s="98"/>
      <c r="R300" s="97"/>
      <c r="S300" s="99"/>
    </row>
    <row r="301" spans="1:19" ht="21" hidden="1" customHeight="1" x14ac:dyDescent="0.3">
      <c r="C301" s="9" t="s">
        <v>296</v>
      </c>
      <c r="D301" s="10">
        <v>38</v>
      </c>
      <c r="E301" s="81">
        <v>29.04</v>
      </c>
      <c r="F301" s="10">
        <v>65</v>
      </c>
      <c r="G301" s="10">
        <v>65.989999999999995</v>
      </c>
      <c r="H301" s="10">
        <f t="shared" si="14"/>
        <v>36.949999999999996</v>
      </c>
      <c r="N301" s="76"/>
      <c r="O301" s="76"/>
      <c r="P301" s="2"/>
      <c r="Q301" s="98"/>
      <c r="R301" s="97"/>
      <c r="S301" s="99"/>
    </row>
    <row r="302" spans="1:19" ht="21" hidden="1" customHeight="1" x14ac:dyDescent="0.3">
      <c r="A302" s="61">
        <v>44779</v>
      </c>
      <c r="C302" s="17" t="s">
        <v>78</v>
      </c>
      <c r="D302" s="18">
        <v>43</v>
      </c>
      <c r="E302" s="106">
        <v>22.14</v>
      </c>
      <c r="F302" s="18">
        <v>40</v>
      </c>
      <c r="G302" s="18">
        <v>35.99</v>
      </c>
      <c r="H302" s="18">
        <f t="shared" si="14"/>
        <v>13.850000000000001</v>
      </c>
      <c r="N302" s="76"/>
      <c r="O302" s="76"/>
      <c r="P302" s="2"/>
      <c r="Q302" s="98"/>
      <c r="R302" s="97"/>
      <c r="S302" s="99"/>
    </row>
    <row r="303" spans="1:19" ht="21" hidden="1" customHeight="1" x14ac:dyDescent="0.3">
      <c r="C303" s="11" t="s">
        <v>78</v>
      </c>
      <c r="D303" s="12">
        <v>44</v>
      </c>
      <c r="E303" s="106">
        <v>22.14</v>
      </c>
      <c r="F303" s="12">
        <v>40</v>
      </c>
      <c r="G303" s="12">
        <v>35.99</v>
      </c>
      <c r="H303" s="12">
        <f t="shared" si="14"/>
        <v>13.850000000000001</v>
      </c>
      <c r="N303" s="76"/>
      <c r="O303" s="76"/>
      <c r="P303" s="2"/>
      <c r="Q303" s="98"/>
      <c r="R303" s="97"/>
      <c r="S303" s="99"/>
    </row>
    <row r="304" spans="1:19" ht="21" hidden="1" customHeight="1" x14ac:dyDescent="0.3">
      <c r="C304" s="9" t="s">
        <v>78</v>
      </c>
      <c r="D304" s="10">
        <v>45</v>
      </c>
      <c r="E304" s="81">
        <v>22.14</v>
      </c>
      <c r="F304" s="10">
        <v>40</v>
      </c>
      <c r="G304" s="10">
        <v>37.99</v>
      </c>
      <c r="H304" s="10">
        <f t="shared" si="14"/>
        <v>15.850000000000001</v>
      </c>
      <c r="K304" t="s">
        <v>6</v>
      </c>
      <c r="N304" s="76"/>
      <c r="O304" s="76"/>
      <c r="P304" s="2"/>
      <c r="Q304" s="98"/>
      <c r="R304" s="97"/>
      <c r="S304" s="99"/>
    </row>
    <row r="305" spans="1:19" ht="21" hidden="1" customHeight="1" x14ac:dyDescent="0.3">
      <c r="A305" s="61">
        <v>44782</v>
      </c>
      <c r="C305" s="17" t="s">
        <v>78</v>
      </c>
      <c r="D305" s="18">
        <v>43</v>
      </c>
      <c r="E305" s="106">
        <v>22.14</v>
      </c>
      <c r="F305" s="18">
        <v>40</v>
      </c>
      <c r="G305" s="18">
        <v>35.99</v>
      </c>
      <c r="H305" s="18">
        <f t="shared" si="14"/>
        <v>13.850000000000001</v>
      </c>
      <c r="N305" s="76"/>
      <c r="O305" s="76"/>
      <c r="P305" s="2"/>
      <c r="Q305" s="98"/>
      <c r="R305" s="97"/>
      <c r="S305" s="99"/>
    </row>
    <row r="306" spans="1:19" ht="21" hidden="1" customHeight="1" x14ac:dyDescent="0.3">
      <c r="C306" s="17" t="s">
        <v>78</v>
      </c>
      <c r="D306" s="18">
        <v>43</v>
      </c>
      <c r="E306" s="106">
        <v>22.14</v>
      </c>
      <c r="F306" s="18">
        <v>40</v>
      </c>
      <c r="G306" s="18">
        <v>35.99</v>
      </c>
      <c r="H306" s="18">
        <f t="shared" si="14"/>
        <v>13.850000000000001</v>
      </c>
      <c r="N306" s="76"/>
      <c r="O306" s="76"/>
      <c r="P306" s="2"/>
      <c r="Q306" s="98"/>
      <c r="R306" s="97"/>
      <c r="S306" s="99"/>
    </row>
    <row r="307" spans="1:19" ht="21" hidden="1" customHeight="1" x14ac:dyDescent="0.3">
      <c r="C307" s="17" t="s">
        <v>78</v>
      </c>
      <c r="D307" s="18">
        <v>43</v>
      </c>
      <c r="E307" s="106">
        <v>22.14</v>
      </c>
      <c r="F307" s="18">
        <v>40</v>
      </c>
      <c r="G307" s="18">
        <v>35.99</v>
      </c>
      <c r="H307" s="18">
        <f t="shared" si="14"/>
        <v>13.850000000000001</v>
      </c>
      <c r="N307" s="76"/>
      <c r="O307" s="76"/>
      <c r="P307" s="2"/>
      <c r="Q307" s="98"/>
      <c r="R307" s="97"/>
      <c r="S307" s="99"/>
    </row>
    <row r="308" spans="1:19" ht="21" hidden="1" customHeight="1" x14ac:dyDescent="0.3">
      <c r="C308" s="11" t="s">
        <v>78</v>
      </c>
      <c r="D308" s="12">
        <v>44</v>
      </c>
      <c r="E308" s="106">
        <v>22.14</v>
      </c>
      <c r="F308" s="12">
        <v>40</v>
      </c>
      <c r="G308" s="12">
        <v>36.99</v>
      </c>
      <c r="H308" s="12">
        <f t="shared" si="14"/>
        <v>14.850000000000001</v>
      </c>
      <c r="N308" s="76"/>
      <c r="O308" s="76"/>
      <c r="P308" s="2"/>
      <c r="Q308" s="98"/>
      <c r="R308" s="97"/>
      <c r="S308" s="99"/>
    </row>
    <row r="309" spans="1:19" ht="21" hidden="1" customHeight="1" x14ac:dyDescent="0.3">
      <c r="C309" s="11" t="s">
        <v>78</v>
      </c>
      <c r="D309" s="12">
        <v>44</v>
      </c>
      <c r="E309" s="106">
        <v>22.14</v>
      </c>
      <c r="F309" s="12">
        <v>40</v>
      </c>
      <c r="G309" s="12">
        <v>37.99</v>
      </c>
      <c r="H309" s="12">
        <f t="shared" si="14"/>
        <v>15.850000000000001</v>
      </c>
      <c r="N309" s="76"/>
      <c r="O309" s="76"/>
      <c r="P309" s="2"/>
      <c r="Q309" s="98"/>
      <c r="R309" s="97"/>
      <c r="S309" s="99"/>
    </row>
    <row r="310" spans="1:19" ht="21" hidden="1" customHeight="1" x14ac:dyDescent="0.3">
      <c r="C310" s="11" t="s">
        <v>78</v>
      </c>
      <c r="D310" s="12">
        <v>45</v>
      </c>
      <c r="E310" s="106">
        <v>22.14</v>
      </c>
      <c r="F310" s="12">
        <v>40</v>
      </c>
      <c r="G310" s="12">
        <v>37.99</v>
      </c>
      <c r="H310" s="12">
        <f t="shared" si="14"/>
        <v>15.850000000000001</v>
      </c>
      <c r="N310" s="76"/>
      <c r="O310" s="76"/>
      <c r="P310" s="2"/>
      <c r="Q310" s="98"/>
      <c r="R310" s="97"/>
      <c r="S310" s="99"/>
    </row>
    <row r="311" spans="1:19" ht="21" hidden="1" customHeight="1" x14ac:dyDescent="0.3">
      <c r="C311" s="26" t="s">
        <v>370</v>
      </c>
      <c r="D311" s="27">
        <v>42</v>
      </c>
      <c r="E311" s="81">
        <v>38.74</v>
      </c>
      <c r="F311" s="27">
        <v>80</v>
      </c>
      <c r="G311" s="27">
        <v>65</v>
      </c>
      <c r="H311" s="27">
        <f t="shared" si="14"/>
        <v>26.259999999999998</v>
      </c>
      <c r="N311" s="76"/>
      <c r="O311" s="76"/>
      <c r="P311" s="2"/>
      <c r="Q311" s="98"/>
      <c r="R311" s="97"/>
      <c r="S311" s="99"/>
    </row>
    <row r="312" spans="1:19" ht="21" hidden="1" customHeight="1" x14ac:dyDescent="0.3">
      <c r="A312" s="61">
        <v>44784</v>
      </c>
      <c r="C312" s="31" t="s">
        <v>371</v>
      </c>
      <c r="D312" s="32">
        <v>35</v>
      </c>
      <c r="E312" s="79">
        <v>32.65</v>
      </c>
      <c r="F312" s="32">
        <v>75</v>
      </c>
      <c r="G312" s="32">
        <v>67</v>
      </c>
      <c r="H312" s="32">
        <f t="shared" si="14"/>
        <v>34.35</v>
      </c>
      <c r="N312" s="76"/>
      <c r="O312" s="76"/>
      <c r="P312" s="2"/>
      <c r="Q312" s="98"/>
      <c r="R312" s="97"/>
      <c r="S312" s="99"/>
    </row>
    <row r="313" spans="1:19" ht="21" hidden="1" customHeight="1" x14ac:dyDescent="0.3">
      <c r="A313" s="61">
        <v>44788</v>
      </c>
      <c r="C313" s="13" t="s">
        <v>372</v>
      </c>
      <c r="D313" s="14">
        <v>35</v>
      </c>
      <c r="E313" s="106">
        <v>32.65</v>
      </c>
      <c r="F313" s="14">
        <v>75</v>
      </c>
      <c r="G313" s="14">
        <v>60</v>
      </c>
      <c r="H313" s="14">
        <f t="shared" si="14"/>
        <v>27.35</v>
      </c>
      <c r="N313" s="76"/>
      <c r="O313" s="76"/>
      <c r="P313" s="2"/>
      <c r="Q313" s="98"/>
      <c r="R313" s="97"/>
      <c r="S313" s="99"/>
    </row>
    <row r="314" spans="1:19" ht="21" hidden="1" customHeight="1" x14ac:dyDescent="0.3">
      <c r="A314" s="61">
        <v>44789</v>
      </c>
      <c r="C314" s="15" t="s">
        <v>372</v>
      </c>
      <c r="D314" s="16">
        <v>35</v>
      </c>
      <c r="E314" s="81">
        <v>32.65</v>
      </c>
      <c r="F314" s="16">
        <v>75</v>
      </c>
      <c r="G314" s="16">
        <v>65</v>
      </c>
      <c r="H314" s="16">
        <f>IF(G314&gt;=1,G314-E314)</f>
        <v>32.35</v>
      </c>
      <c r="N314" s="76"/>
      <c r="O314" s="76"/>
      <c r="P314" s="2"/>
      <c r="Q314" s="98"/>
      <c r="R314" s="97"/>
      <c r="S314" s="99"/>
    </row>
    <row r="315" spans="1:19" ht="21" hidden="1" customHeight="1" x14ac:dyDescent="0.3">
      <c r="A315" s="61">
        <v>44791</v>
      </c>
      <c r="C315" s="11" t="s">
        <v>78</v>
      </c>
      <c r="D315" s="12">
        <v>44</v>
      </c>
      <c r="E315" s="106">
        <v>24.9</v>
      </c>
      <c r="F315" s="12">
        <v>40</v>
      </c>
      <c r="G315" s="12">
        <v>39.99</v>
      </c>
      <c r="H315" s="12">
        <f t="shared" si="14"/>
        <v>15.090000000000003</v>
      </c>
      <c r="N315" s="76"/>
      <c r="O315" s="76"/>
      <c r="P315" s="2"/>
      <c r="Q315" s="98"/>
      <c r="R315" s="97"/>
      <c r="S315" s="99"/>
    </row>
    <row r="316" spans="1:19" ht="21" hidden="1" customHeight="1" x14ac:dyDescent="0.3">
      <c r="C316" s="11" t="s">
        <v>78</v>
      </c>
      <c r="D316" s="12">
        <v>44</v>
      </c>
      <c r="E316" s="106">
        <v>24.9</v>
      </c>
      <c r="F316" s="12">
        <v>40</v>
      </c>
      <c r="G316" s="12">
        <v>39.99</v>
      </c>
      <c r="H316" s="12">
        <f t="shared" si="14"/>
        <v>15.090000000000003</v>
      </c>
      <c r="N316" s="76"/>
      <c r="O316" s="76"/>
      <c r="P316" s="2"/>
      <c r="Q316" s="98"/>
      <c r="R316" s="97"/>
      <c r="S316" s="99"/>
    </row>
    <row r="317" spans="1:19" ht="21" hidden="1" customHeight="1" x14ac:dyDescent="0.3">
      <c r="C317" s="11" t="s">
        <v>78</v>
      </c>
      <c r="D317" s="12">
        <v>44</v>
      </c>
      <c r="E317" s="106">
        <v>24.9</v>
      </c>
      <c r="F317" s="12">
        <v>40</v>
      </c>
      <c r="G317" s="12">
        <v>39.99</v>
      </c>
      <c r="H317" s="12">
        <f t="shared" si="14"/>
        <v>15.090000000000003</v>
      </c>
      <c r="N317" s="76"/>
      <c r="O317" s="76"/>
      <c r="P317" s="2"/>
      <c r="Q317" s="98"/>
      <c r="R317" s="97"/>
      <c r="S317" s="99"/>
    </row>
    <row r="318" spans="1:19" ht="21" hidden="1" customHeight="1" x14ac:dyDescent="0.3">
      <c r="C318" s="15" t="s">
        <v>375</v>
      </c>
      <c r="D318" s="16">
        <v>46</v>
      </c>
      <c r="E318" s="81">
        <v>43.58</v>
      </c>
      <c r="F318" s="16">
        <v>80</v>
      </c>
      <c r="G318" s="16">
        <v>70</v>
      </c>
      <c r="H318" s="16">
        <f t="shared" si="14"/>
        <v>26.42</v>
      </c>
      <c r="N318" s="76"/>
      <c r="O318" s="76"/>
      <c r="P318" s="2"/>
      <c r="Q318" s="98"/>
      <c r="R318" s="97"/>
      <c r="S318" s="99"/>
    </row>
    <row r="319" spans="1:19" ht="21" hidden="1" customHeight="1" x14ac:dyDescent="0.3">
      <c r="A319" s="61">
        <v>44797</v>
      </c>
      <c r="C319" s="11" t="s">
        <v>374</v>
      </c>
      <c r="D319" s="12">
        <v>36</v>
      </c>
      <c r="E319" s="106">
        <v>46.4</v>
      </c>
      <c r="F319" s="12">
        <v>75</v>
      </c>
      <c r="G319" s="12">
        <v>65.989999999999995</v>
      </c>
      <c r="H319" s="12">
        <f t="shared" si="14"/>
        <v>19.589999999999996</v>
      </c>
      <c r="N319" s="76"/>
      <c r="O319" s="76"/>
      <c r="P319" s="2"/>
      <c r="Q319" s="98"/>
      <c r="R319" s="97"/>
      <c r="S319" s="99"/>
    </row>
    <row r="320" spans="1:19" ht="21" hidden="1" customHeight="1" x14ac:dyDescent="0.3">
      <c r="C320" s="11" t="s">
        <v>374</v>
      </c>
      <c r="D320" s="12">
        <v>37</v>
      </c>
      <c r="E320" s="106">
        <v>46.4</v>
      </c>
      <c r="F320" s="12">
        <v>75</v>
      </c>
      <c r="G320" s="12">
        <v>68</v>
      </c>
      <c r="H320" s="12">
        <f t="shared" si="14"/>
        <v>21.6</v>
      </c>
      <c r="N320" s="76"/>
      <c r="O320" s="76"/>
      <c r="P320" s="2"/>
      <c r="Q320" s="98"/>
      <c r="R320" s="97"/>
      <c r="S320" s="99"/>
    </row>
    <row r="321" spans="1:19" ht="21" hidden="1" customHeight="1" x14ac:dyDescent="0.3">
      <c r="C321" s="9" t="s">
        <v>185</v>
      </c>
      <c r="D321" s="10">
        <v>41</v>
      </c>
      <c r="E321" s="81">
        <v>31.39</v>
      </c>
      <c r="F321" s="10">
        <v>39.99</v>
      </c>
      <c r="G321" s="10">
        <v>39.99</v>
      </c>
      <c r="H321" s="10">
        <f t="shared" si="14"/>
        <v>8.6000000000000014</v>
      </c>
      <c r="N321" s="76"/>
      <c r="O321" s="76"/>
      <c r="P321" s="2"/>
      <c r="Q321" s="98"/>
      <c r="R321" s="97"/>
      <c r="S321" s="99"/>
    </row>
    <row r="322" spans="1:19" ht="21" hidden="1" customHeight="1" x14ac:dyDescent="0.3">
      <c r="A322" s="61">
        <v>44797</v>
      </c>
      <c r="C322" s="28" t="s">
        <v>297</v>
      </c>
      <c r="D322" s="29">
        <v>40</v>
      </c>
      <c r="E322" s="79">
        <v>26</v>
      </c>
      <c r="F322" s="29">
        <v>39.99</v>
      </c>
      <c r="G322" s="29">
        <v>39.99</v>
      </c>
      <c r="H322" s="29">
        <f t="shared" si="14"/>
        <v>13.990000000000002</v>
      </c>
      <c r="N322" s="76"/>
      <c r="O322" s="76"/>
      <c r="P322" s="2"/>
      <c r="Q322" s="98"/>
      <c r="R322" s="97"/>
      <c r="S322" s="99"/>
    </row>
    <row r="323" spans="1:19" ht="21" hidden="1" customHeight="1" x14ac:dyDescent="0.3">
      <c r="A323" s="61">
        <v>44799</v>
      </c>
      <c r="C323" s="11" t="s">
        <v>78</v>
      </c>
      <c r="D323" s="12">
        <v>45</v>
      </c>
      <c r="E323" s="106">
        <v>24.57</v>
      </c>
      <c r="F323" s="12">
        <v>40</v>
      </c>
      <c r="G323" s="12">
        <v>39.99</v>
      </c>
      <c r="H323" s="12">
        <f t="shared" si="14"/>
        <v>15.420000000000002</v>
      </c>
      <c r="N323" s="76"/>
      <c r="O323" s="76"/>
      <c r="P323" s="2"/>
      <c r="Q323" s="98"/>
      <c r="R323" s="97"/>
      <c r="S323" s="99"/>
    </row>
    <row r="324" spans="1:19" ht="21" hidden="1" customHeight="1" x14ac:dyDescent="0.3">
      <c r="C324" s="11" t="s">
        <v>78</v>
      </c>
      <c r="D324" s="12">
        <v>45</v>
      </c>
      <c r="E324" s="106">
        <v>24.57</v>
      </c>
      <c r="F324" s="12">
        <v>40</v>
      </c>
      <c r="G324" s="12">
        <v>39.99</v>
      </c>
      <c r="H324" s="12">
        <f t="shared" si="14"/>
        <v>15.420000000000002</v>
      </c>
      <c r="N324" s="76"/>
      <c r="O324" s="76"/>
      <c r="P324" s="2"/>
      <c r="Q324" s="98"/>
      <c r="R324" s="97"/>
      <c r="S324" s="99"/>
    </row>
    <row r="325" spans="1:19" ht="21" hidden="1" customHeight="1" x14ac:dyDescent="0.3">
      <c r="C325" s="11" t="s">
        <v>78</v>
      </c>
      <c r="D325" s="12">
        <v>45</v>
      </c>
      <c r="E325" s="106">
        <v>24.57</v>
      </c>
      <c r="F325" s="12">
        <v>40</v>
      </c>
      <c r="G325" s="12">
        <v>39.99</v>
      </c>
      <c r="H325" s="12">
        <f t="shared" si="14"/>
        <v>15.420000000000002</v>
      </c>
      <c r="N325" s="76"/>
      <c r="O325" s="76"/>
      <c r="P325" s="2"/>
      <c r="Q325" s="98"/>
      <c r="R325" s="97"/>
      <c r="S325" s="99"/>
    </row>
    <row r="326" spans="1:19" ht="21" hidden="1" customHeight="1" x14ac:dyDescent="0.3">
      <c r="C326" s="15" t="s">
        <v>375</v>
      </c>
      <c r="D326" s="16">
        <v>46</v>
      </c>
      <c r="E326" s="81">
        <v>41.16</v>
      </c>
      <c r="F326" s="16">
        <v>80</v>
      </c>
      <c r="G326" s="16">
        <v>70</v>
      </c>
      <c r="H326" s="16">
        <f t="shared" si="14"/>
        <v>28.840000000000003</v>
      </c>
      <c r="N326" s="76" t="s">
        <v>11</v>
      </c>
      <c r="O326" s="76"/>
      <c r="P326" s="2"/>
      <c r="Q326" s="98"/>
      <c r="R326" s="97"/>
      <c r="S326" s="99"/>
    </row>
    <row r="327" spans="1:19" ht="21" hidden="1" customHeight="1" x14ac:dyDescent="0.3">
      <c r="A327" s="61">
        <v>44801</v>
      </c>
      <c r="C327" s="13" t="s">
        <v>298</v>
      </c>
      <c r="D327" s="14">
        <v>35</v>
      </c>
      <c r="E327" s="106">
        <v>32.99</v>
      </c>
      <c r="F327" s="14">
        <v>75</v>
      </c>
      <c r="G327" s="14">
        <v>60</v>
      </c>
      <c r="H327" s="14">
        <f t="shared" si="14"/>
        <v>27.009999999999998</v>
      </c>
      <c r="N327" s="76"/>
      <c r="O327" s="76"/>
      <c r="P327" s="2"/>
      <c r="Q327" s="98"/>
      <c r="R327" s="97"/>
      <c r="S327" s="99"/>
    </row>
    <row r="328" spans="1:19" ht="21" hidden="1" customHeight="1" x14ac:dyDescent="0.3">
      <c r="C328" s="17" t="s">
        <v>298</v>
      </c>
      <c r="D328" s="18">
        <v>37</v>
      </c>
      <c r="E328" s="106">
        <v>33</v>
      </c>
      <c r="F328" s="18">
        <v>75</v>
      </c>
      <c r="G328" s="18">
        <v>65.989999999999995</v>
      </c>
      <c r="H328" s="18">
        <f t="shared" si="14"/>
        <v>32.989999999999995</v>
      </c>
      <c r="N328" s="76"/>
      <c r="O328" s="76"/>
      <c r="P328" s="2"/>
      <c r="Q328" s="98"/>
      <c r="R328" s="97"/>
      <c r="S328" s="99"/>
    </row>
    <row r="329" spans="1:19" ht="21" hidden="1" customHeight="1" x14ac:dyDescent="0.3">
      <c r="C329" s="15" t="s">
        <v>298</v>
      </c>
      <c r="D329" s="16">
        <v>37</v>
      </c>
      <c r="E329" s="81">
        <v>33</v>
      </c>
      <c r="F329" s="16">
        <v>75</v>
      </c>
      <c r="G329" s="16">
        <v>68</v>
      </c>
      <c r="H329" s="16">
        <f t="shared" si="14"/>
        <v>35</v>
      </c>
      <c r="N329" s="76"/>
      <c r="O329" s="76"/>
      <c r="P329" s="2"/>
      <c r="Q329" s="98"/>
      <c r="R329" s="97"/>
      <c r="S329" s="99"/>
    </row>
    <row r="330" spans="1:19" ht="21" hidden="1" customHeight="1" x14ac:dyDescent="0.3">
      <c r="A330" s="61">
        <v>44806</v>
      </c>
      <c r="C330" s="17" t="s">
        <v>133</v>
      </c>
      <c r="D330" s="18">
        <v>38</v>
      </c>
      <c r="E330" s="106">
        <v>25.27</v>
      </c>
      <c r="F330" s="18">
        <v>60</v>
      </c>
      <c r="G330" s="18">
        <v>40</v>
      </c>
      <c r="H330" s="18">
        <f t="shared" si="14"/>
        <v>14.73</v>
      </c>
      <c r="N330" s="76"/>
      <c r="O330" s="76"/>
      <c r="Q330" s="98"/>
      <c r="R330" s="97"/>
      <c r="S330" s="99"/>
    </row>
    <row r="331" spans="1:19" ht="21" hidden="1" customHeight="1" x14ac:dyDescent="0.3">
      <c r="C331" s="17" t="s">
        <v>133</v>
      </c>
      <c r="D331" s="18">
        <v>38</v>
      </c>
      <c r="E331" s="106">
        <v>25.27</v>
      </c>
      <c r="F331" s="18">
        <v>60</v>
      </c>
      <c r="G331" s="18">
        <v>42.99</v>
      </c>
      <c r="H331" s="18">
        <f t="shared" si="14"/>
        <v>17.720000000000002</v>
      </c>
      <c r="N331" s="76"/>
      <c r="O331" s="76"/>
      <c r="Q331" s="98"/>
      <c r="R331" s="97"/>
      <c r="S331" s="99"/>
    </row>
    <row r="332" spans="1:19" ht="21" hidden="1" customHeight="1" x14ac:dyDescent="0.3">
      <c r="C332" s="26" t="s">
        <v>133</v>
      </c>
      <c r="D332" s="27">
        <v>38</v>
      </c>
      <c r="E332" s="81">
        <v>25.27</v>
      </c>
      <c r="F332" s="27">
        <v>60</v>
      </c>
      <c r="G332" s="27">
        <v>45.99</v>
      </c>
      <c r="H332" s="27">
        <f t="shared" si="14"/>
        <v>20.720000000000002</v>
      </c>
      <c r="N332" s="76"/>
      <c r="O332" s="76"/>
      <c r="Q332" s="98"/>
      <c r="R332" s="97"/>
      <c r="S332" s="99"/>
    </row>
    <row r="333" spans="1:19" ht="21" customHeight="1" x14ac:dyDescent="0.25">
      <c r="A333" s="61">
        <v>44807</v>
      </c>
      <c r="B333" s="92" t="str">
        <f t="shared" ref="B333:B396" si="16">LEFT(C333,FIND(" ",C333)-1)</f>
        <v>Madrid</v>
      </c>
      <c r="C333" s="42" t="s">
        <v>52</v>
      </c>
      <c r="D333" s="76">
        <v>37</v>
      </c>
      <c r="E333" s="106">
        <v>29.95</v>
      </c>
      <c r="F333" s="76">
        <v>65</v>
      </c>
      <c r="G333" s="76"/>
      <c r="H333" s="76" t="b">
        <f t="shared" ref="H333:H396" si="17">IF(G333&gt;=1,G333-E333)</f>
        <v>0</v>
      </c>
      <c r="N333" s="76"/>
      <c r="O333" s="76"/>
    </row>
    <row r="334" spans="1:19" ht="21" customHeight="1" x14ac:dyDescent="0.25">
      <c r="B334" s="92" t="str">
        <f t="shared" si="16"/>
        <v>Madrid</v>
      </c>
      <c r="C334" s="42" t="s">
        <v>52</v>
      </c>
      <c r="D334" s="76">
        <v>37</v>
      </c>
      <c r="E334" s="106">
        <v>29.95</v>
      </c>
      <c r="F334" s="76">
        <v>65</v>
      </c>
      <c r="G334" s="76"/>
      <c r="H334" s="76" t="b">
        <f t="shared" si="17"/>
        <v>0</v>
      </c>
      <c r="N334" s="76"/>
      <c r="O334" s="76"/>
      <c r="R334" s="96"/>
    </row>
    <row r="335" spans="1:19" ht="21" hidden="1" customHeight="1" x14ac:dyDescent="0.25">
      <c r="B335" s="92" t="str">
        <f t="shared" si="16"/>
        <v>Madrid</v>
      </c>
      <c r="C335" s="17" t="s">
        <v>148</v>
      </c>
      <c r="D335" s="18">
        <v>37</v>
      </c>
      <c r="E335" s="106">
        <v>29.95</v>
      </c>
      <c r="F335" s="18">
        <v>65</v>
      </c>
      <c r="G335" s="18">
        <v>55</v>
      </c>
      <c r="H335" s="18">
        <f t="shared" si="17"/>
        <v>25.05</v>
      </c>
      <c r="N335" s="76"/>
      <c r="O335" s="76"/>
    </row>
    <row r="336" spans="1:19" ht="21" hidden="1" customHeight="1" x14ac:dyDescent="0.25">
      <c r="B336" s="92" t="str">
        <f t="shared" si="16"/>
        <v>Madrid</v>
      </c>
      <c r="C336" s="11" t="s">
        <v>148</v>
      </c>
      <c r="D336" s="12">
        <v>38</v>
      </c>
      <c r="E336" s="106">
        <v>29.95</v>
      </c>
      <c r="F336" s="12">
        <v>65</v>
      </c>
      <c r="G336" s="12">
        <v>55</v>
      </c>
      <c r="H336" s="12">
        <f t="shared" si="17"/>
        <v>25.05</v>
      </c>
      <c r="N336" s="76"/>
      <c r="O336" s="76"/>
    </row>
    <row r="337" spans="1:14" ht="21" hidden="1" customHeight="1" x14ac:dyDescent="0.25">
      <c r="B337" s="92" t="str">
        <f t="shared" si="16"/>
        <v>Madrid</v>
      </c>
      <c r="C337" s="11" t="s">
        <v>148</v>
      </c>
      <c r="D337" s="12">
        <v>38</v>
      </c>
      <c r="E337" s="106">
        <v>29.95</v>
      </c>
      <c r="F337" s="12">
        <v>65</v>
      </c>
      <c r="G337" s="12">
        <v>55</v>
      </c>
      <c r="H337" s="12">
        <f t="shared" si="17"/>
        <v>25.05</v>
      </c>
      <c r="N337" s="76"/>
    </row>
    <row r="338" spans="1:14" ht="21" hidden="1" customHeight="1" x14ac:dyDescent="0.25">
      <c r="B338" s="92" t="str">
        <f t="shared" si="16"/>
        <v>Madrid</v>
      </c>
      <c r="C338" s="9" t="s">
        <v>148</v>
      </c>
      <c r="D338" s="10">
        <v>39</v>
      </c>
      <c r="E338" s="81">
        <v>29.95</v>
      </c>
      <c r="F338" s="10">
        <v>65</v>
      </c>
      <c r="G338" s="10">
        <v>58</v>
      </c>
      <c r="H338" s="10">
        <f t="shared" si="17"/>
        <v>28.05</v>
      </c>
      <c r="N338" s="76"/>
    </row>
    <row r="339" spans="1:14" ht="21" hidden="1" customHeight="1" x14ac:dyDescent="0.25">
      <c r="A339" s="61">
        <v>44812</v>
      </c>
      <c r="B339" s="92" t="str">
        <f t="shared" si="16"/>
        <v>Barbados</v>
      </c>
      <c r="C339" s="13" t="s">
        <v>299</v>
      </c>
      <c r="D339" s="14">
        <v>40</v>
      </c>
      <c r="E339" s="106">
        <v>20.95</v>
      </c>
      <c r="F339" s="14">
        <v>40</v>
      </c>
      <c r="G339" s="14">
        <v>36.99</v>
      </c>
      <c r="H339" s="14">
        <f t="shared" si="17"/>
        <v>16.040000000000003</v>
      </c>
      <c r="N339" s="76"/>
    </row>
    <row r="340" spans="1:14" ht="21" hidden="1" customHeight="1" x14ac:dyDescent="0.25">
      <c r="B340" s="92" t="str">
        <f t="shared" si="16"/>
        <v>Barbados</v>
      </c>
      <c r="C340" s="11" t="s">
        <v>299</v>
      </c>
      <c r="D340" s="12">
        <v>40</v>
      </c>
      <c r="E340" s="106">
        <v>20.95</v>
      </c>
      <c r="F340" s="12">
        <v>40</v>
      </c>
      <c r="G340" s="12">
        <v>40.99</v>
      </c>
      <c r="H340" s="12">
        <f t="shared" si="17"/>
        <v>20.040000000000003</v>
      </c>
      <c r="N340" s="76"/>
    </row>
    <row r="341" spans="1:14" ht="21" hidden="1" customHeight="1" x14ac:dyDescent="0.25">
      <c r="B341" s="92" t="str">
        <f t="shared" si="16"/>
        <v>Barbados</v>
      </c>
      <c r="C341" s="11" t="s">
        <v>299</v>
      </c>
      <c r="D341" s="12">
        <v>40</v>
      </c>
      <c r="E341" s="106">
        <v>20.95</v>
      </c>
      <c r="F341" s="12">
        <v>40</v>
      </c>
      <c r="G341" s="12">
        <v>36.99</v>
      </c>
      <c r="H341" s="12">
        <f t="shared" si="17"/>
        <v>16.040000000000003</v>
      </c>
      <c r="N341" s="76" t="s">
        <v>6</v>
      </c>
    </row>
    <row r="342" spans="1:14" ht="21" hidden="1" customHeight="1" x14ac:dyDescent="0.25">
      <c r="B342" s="92" t="str">
        <f t="shared" si="16"/>
        <v>Barbados</v>
      </c>
      <c r="C342" s="9" t="s">
        <v>54</v>
      </c>
      <c r="D342" s="10">
        <v>40</v>
      </c>
      <c r="E342" s="81">
        <v>23.95</v>
      </c>
      <c r="F342" s="10">
        <v>40</v>
      </c>
      <c r="G342" s="10">
        <v>40.99</v>
      </c>
      <c r="H342" s="10">
        <f t="shared" si="17"/>
        <v>17.040000000000003</v>
      </c>
      <c r="N342" s="76"/>
    </row>
    <row r="343" spans="1:14" ht="21" hidden="1" customHeight="1" x14ac:dyDescent="0.25">
      <c r="A343" s="61">
        <v>44853</v>
      </c>
      <c r="B343" s="92" t="str">
        <f t="shared" si="16"/>
        <v>Madrid</v>
      </c>
      <c r="C343" s="11" t="s">
        <v>124</v>
      </c>
      <c r="D343" s="12">
        <v>41</v>
      </c>
      <c r="E343" s="106">
        <v>27.33</v>
      </c>
      <c r="F343" s="12">
        <v>65</v>
      </c>
      <c r="G343" s="12">
        <v>50</v>
      </c>
      <c r="H343" s="12">
        <f t="shared" si="17"/>
        <v>22.67</v>
      </c>
      <c r="N343" s="76"/>
    </row>
    <row r="344" spans="1:14" ht="21" hidden="1" customHeight="1" x14ac:dyDescent="0.25">
      <c r="B344" s="92" t="str">
        <f t="shared" si="16"/>
        <v>Madrid</v>
      </c>
      <c r="C344" s="11" t="s">
        <v>124</v>
      </c>
      <c r="D344" s="12">
        <v>41</v>
      </c>
      <c r="E344" s="106">
        <v>27.33</v>
      </c>
      <c r="F344" s="12">
        <v>65</v>
      </c>
      <c r="G344" s="12">
        <v>50</v>
      </c>
      <c r="H344" s="12">
        <f t="shared" si="17"/>
        <v>22.67</v>
      </c>
      <c r="N344" s="76"/>
    </row>
    <row r="345" spans="1:14" ht="21" hidden="1" customHeight="1" x14ac:dyDescent="0.25">
      <c r="B345" s="92" t="str">
        <f t="shared" si="16"/>
        <v>Madrid</v>
      </c>
      <c r="C345" s="15" t="s">
        <v>124</v>
      </c>
      <c r="D345" s="16">
        <v>41</v>
      </c>
      <c r="E345" s="81">
        <v>27.34</v>
      </c>
      <c r="F345" s="16">
        <v>65</v>
      </c>
      <c r="G345" s="16">
        <v>55.99</v>
      </c>
      <c r="H345" s="16">
        <f t="shared" si="17"/>
        <v>28.650000000000002</v>
      </c>
      <c r="N345" s="76"/>
    </row>
    <row r="346" spans="1:14" ht="21" hidden="1" customHeight="1" x14ac:dyDescent="0.25">
      <c r="A346" s="61">
        <v>44872</v>
      </c>
      <c r="B346" s="92" t="str">
        <f t="shared" si="16"/>
        <v>Madrid</v>
      </c>
      <c r="C346" s="11" t="s">
        <v>300</v>
      </c>
      <c r="D346" s="12">
        <v>37</v>
      </c>
      <c r="E346" s="106">
        <v>0</v>
      </c>
      <c r="F346" s="12">
        <v>40</v>
      </c>
      <c r="G346" s="12">
        <v>40.99</v>
      </c>
      <c r="H346" s="12">
        <f t="shared" si="17"/>
        <v>40.99</v>
      </c>
      <c r="N346" s="76"/>
    </row>
    <row r="347" spans="1:14" ht="21" hidden="1" customHeight="1" x14ac:dyDescent="0.25">
      <c r="B347" s="92" t="str">
        <f t="shared" si="16"/>
        <v>Madrid</v>
      </c>
      <c r="C347" s="9" t="s">
        <v>300</v>
      </c>
      <c r="D347" s="10">
        <v>38</v>
      </c>
      <c r="E347" s="81">
        <v>0</v>
      </c>
      <c r="F347" s="10">
        <v>40</v>
      </c>
      <c r="G347" s="10">
        <v>40.99</v>
      </c>
      <c r="H347" s="10">
        <f t="shared" si="17"/>
        <v>40.99</v>
      </c>
      <c r="N347" s="76"/>
    </row>
    <row r="348" spans="1:14" ht="21" hidden="1" customHeight="1" x14ac:dyDescent="0.25">
      <c r="A348" s="61">
        <v>44881</v>
      </c>
      <c r="B348" s="92" t="str">
        <f t="shared" si="16"/>
        <v>Arizona</v>
      </c>
      <c r="C348" s="11" t="s">
        <v>78</v>
      </c>
      <c r="D348" s="12">
        <v>44</v>
      </c>
      <c r="E348" s="106">
        <v>23.44</v>
      </c>
      <c r="F348" s="12">
        <v>40</v>
      </c>
      <c r="G348" s="12">
        <v>39.99</v>
      </c>
      <c r="H348" s="12">
        <f t="shared" si="17"/>
        <v>16.55</v>
      </c>
      <c r="N348" s="76"/>
    </row>
    <row r="349" spans="1:14" ht="21" hidden="1" customHeight="1" x14ac:dyDescent="0.25">
      <c r="B349" s="92" t="str">
        <f t="shared" si="16"/>
        <v>Arizona</v>
      </c>
      <c r="C349" s="11" t="s">
        <v>78</v>
      </c>
      <c r="D349" s="12">
        <v>45</v>
      </c>
      <c r="E349" s="106">
        <v>27.46</v>
      </c>
      <c r="F349" s="12">
        <v>40</v>
      </c>
      <c r="G349" s="12">
        <v>39.99</v>
      </c>
      <c r="H349" s="12">
        <f t="shared" si="17"/>
        <v>12.530000000000001</v>
      </c>
      <c r="N349" s="76"/>
    </row>
    <row r="350" spans="1:14" ht="21" hidden="1" customHeight="1" x14ac:dyDescent="0.25">
      <c r="B350" s="92" t="str">
        <f t="shared" si="16"/>
        <v>Arizona</v>
      </c>
      <c r="C350" s="11" t="s">
        <v>106</v>
      </c>
      <c r="D350" s="12">
        <v>40</v>
      </c>
      <c r="E350" s="106">
        <v>42.71</v>
      </c>
      <c r="F350" s="12">
        <v>70</v>
      </c>
      <c r="G350" s="12">
        <v>65</v>
      </c>
      <c r="H350" s="12">
        <f t="shared" si="17"/>
        <v>22.29</v>
      </c>
      <c r="N350" s="76"/>
    </row>
    <row r="351" spans="1:14" ht="21" hidden="1" customHeight="1" x14ac:dyDescent="0.25">
      <c r="B351" s="92" t="str">
        <f t="shared" si="16"/>
        <v>Arizona</v>
      </c>
      <c r="C351" s="9" t="s">
        <v>107</v>
      </c>
      <c r="D351" s="10">
        <v>41</v>
      </c>
      <c r="E351" s="81">
        <v>40.46</v>
      </c>
      <c r="F351" s="10">
        <v>70</v>
      </c>
      <c r="G351" s="10">
        <v>65</v>
      </c>
      <c r="H351" s="10">
        <f t="shared" si="17"/>
        <v>24.54</v>
      </c>
      <c r="N351" s="76"/>
    </row>
    <row r="352" spans="1:14" ht="21" hidden="1" customHeight="1" x14ac:dyDescent="0.25">
      <c r="A352" s="61">
        <v>44889</v>
      </c>
      <c r="B352" s="92" t="str">
        <f t="shared" si="16"/>
        <v>Gizeh</v>
      </c>
      <c r="C352" s="17" t="s">
        <v>134</v>
      </c>
      <c r="D352" s="18">
        <v>37</v>
      </c>
      <c r="E352" s="106">
        <v>30.47</v>
      </c>
      <c r="F352" s="18">
        <v>70</v>
      </c>
      <c r="G352" s="18">
        <v>60</v>
      </c>
      <c r="H352" s="18">
        <f t="shared" si="17"/>
        <v>29.53</v>
      </c>
      <c r="N352" s="76"/>
    </row>
    <row r="353" spans="1:13" ht="21" hidden="1" customHeight="1" x14ac:dyDescent="0.25">
      <c r="B353" s="92" t="str">
        <f t="shared" si="16"/>
        <v>Gizeh</v>
      </c>
      <c r="C353" s="17" t="s">
        <v>134</v>
      </c>
      <c r="D353" s="18">
        <v>37</v>
      </c>
      <c r="E353" s="106">
        <v>31.1</v>
      </c>
      <c r="F353" s="18">
        <v>70</v>
      </c>
      <c r="G353" s="18">
        <v>63</v>
      </c>
      <c r="H353" s="18">
        <f t="shared" si="17"/>
        <v>31.9</v>
      </c>
    </row>
    <row r="354" spans="1:13" ht="21" hidden="1" customHeight="1" x14ac:dyDescent="0.25">
      <c r="B354" s="92" t="str">
        <f t="shared" si="16"/>
        <v>Arizona</v>
      </c>
      <c r="C354" s="9" t="s">
        <v>135</v>
      </c>
      <c r="D354" s="10">
        <v>43</v>
      </c>
      <c r="E354" s="81">
        <v>38.119999999999997</v>
      </c>
      <c r="F354" s="10">
        <v>80</v>
      </c>
      <c r="G354" s="10">
        <v>70</v>
      </c>
      <c r="H354" s="10">
        <f t="shared" si="17"/>
        <v>31.880000000000003</v>
      </c>
    </row>
    <row r="355" spans="1:13" ht="21" hidden="1" customHeight="1" x14ac:dyDescent="0.25">
      <c r="A355" s="61">
        <v>44891</v>
      </c>
      <c r="B355" s="92" t="str">
        <f t="shared" si="16"/>
        <v>Arizona</v>
      </c>
      <c r="C355" s="11" t="s">
        <v>78</v>
      </c>
      <c r="D355" s="12">
        <v>44</v>
      </c>
      <c r="E355" s="106">
        <v>24.9</v>
      </c>
      <c r="F355" s="12">
        <v>40</v>
      </c>
      <c r="G355" s="12">
        <v>39.99</v>
      </c>
      <c r="H355" s="12">
        <f t="shared" si="17"/>
        <v>15.090000000000003</v>
      </c>
    </row>
    <row r="356" spans="1:13" ht="21" hidden="1" customHeight="1" x14ac:dyDescent="0.25">
      <c r="B356" s="92" t="str">
        <f t="shared" si="16"/>
        <v>Arizona</v>
      </c>
      <c r="C356" s="11" t="s">
        <v>78</v>
      </c>
      <c r="D356" s="12">
        <v>44</v>
      </c>
      <c r="E356" s="106">
        <v>24.9</v>
      </c>
      <c r="F356" s="12">
        <v>40</v>
      </c>
      <c r="G356" s="12">
        <v>39.99</v>
      </c>
      <c r="H356" s="12">
        <f t="shared" si="17"/>
        <v>15.090000000000003</v>
      </c>
    </row>
    <row r="357" spans="1:13" ht="21" hidden="1" customHeight="1" x14ac:dyDescent="0.25">
      <c r="B357" s="92" t="str">
        <f t="shared" si="16"/>
        <v>Arizona</v>
      </c>
      <c r="C357" s="11" t="s">
        <v>78</v>
      </c>
      <c r="D357" s="12">
        <v>44</v>
      </c>
      <c r="E357" s="106">
        <v>24.9</v>
      </c>
      <c r="F357" s="12">
        <v>40</v>
      </c>
      <c r="G357" s="12">
        <v>39.99</v>
      </c>
      <c r="H357" s="12">
        <f t="shared" si="17"/>
        <v>15.090000000000003</v>
      </c>
    </row>
    <row r="358" spans="1:13" ht="21" hidden="1" customHeight="1" x14ac:dyDescent="0.25">
      <c r="B358" s="92" t="str">
        <f t="shared" si="16"/>
        <v>Arizona</v>
      </c>
      <c r="C358" s="11" t="s">
        <v>78</v>
      </c>
      <c r="D358" s="12">
        <v>45</v>
      </c>
      <c r="E358" s="106">
        <v>26.01</v>
      </c>
      <c r="F358" s="12">
        <v>40</v>
      </c>
      <c r="G358" s="12">
        <v>39.99</v>
      </c>
      <c r="H358" s="12">
        <f t="shared" si="17"/>
        <v>13.98</v>
      </c>
    </row>
    <row r="359" spans="1:13" ht="21" hidden="1" customHeight="1" x14ac:dyDescent="0.25">
      <c r="B359" s="92" t="str">
        <f t="shared" si="16"/>
        <v>Arizona</v>
      </c>
      <c r="C359" s="11" t="s">
        <v>78</v>
      </c>
      <c r="D359" s="12">
        <v>45</v>
      </c>
      <c r="E359" s="106">
        <v>26.01</v>
      </c>
      <c r="F359" s="12">
        <v>40</v>
      </c>
      <c r="G359" s="12">
        <v>40</v>
      </c>
      <c r="H359" s="12">
        <f t="shared" si="17"/>
        <v>13.989999999999998</v>
      </c>
    </row>
    <row r="360" spans="1:13" ht="21" hidden="1" customHeight="1" x14ac:dyDescent="0.25">
      <c r="B360" s="92" t="str">
        <f t="shared" si="16"/>
        <v>Arizona</v>
      </c>
      <c r="C360" s="11" t="s">
        <v>78</v>
      </c>
      <c r="D360" s="12">
        <v>45</v>
      </c>
      <c r="E360" s="106">
        <v>26.01</v>
      </c>
      <c r="F360" s="12">
        <v>40</v>
      </c>
      <c r="G360" s="12">
        <v>40</v>
      </c>
      <c r="H360" s="12">
        <f t="shared" si="17"/>
        <v>13.989999999999998</v>
      </c>
    </row>
    <row r="361" spans="1:13" ht="21" hidden="1" customHeight="1" x14ac:dyDescent="0.25">
      <c r="B361" s="92" t="str">
        <f t="shared" si="16"/>
        <v>Arizona</v>
      </c>
      <c r="C361" s="11" t="s">
        <v>108</v>
      </c>
      <c r="D361" s="12">
        <v>44</v>
      </c>
      <c r="E361" s="106">
        <v>26.29</v>
      </c>
      <c r="F361" s="12">
        <v>40</v>
      </c>
      <c r="G361" s="12">
        <v>39.99</v>
      </c>
      <c r="H361" s="12">
        <f t="shared" si="17"/>
        <v>13.700000000000003</v>
      </c>
    </row>
    <row r="362" spans="1:13" ht="21" hidden="1" customHeight="1" x14ac:dyDescent="0.25">
      <c r="B362" s="92" t="str">
        <f t="shared" si="16"/>
        <v>Arizona</v>
      </c>
      <c r="C362" s="11" t="s">
        <v>108</v>
      </c>
      <c r="D362" s="12">
        <v>44</v>
      </c>
      <c r="E362" s="106">
        <v>26.29</v>
      </c>
      <c r="F362" s="12">
        <v>40</v>
      </c>
      <c r="G362" s="12">
        <v>39.99</v>
      </c>
      <c r="H362" s="12">
        <f t="shared" si="17"/>
        <v>13.700000000000003</v>
      </c>
    </row>
    <row r="363" spans="1:13" ht="21" hidden="1" customHeight="1" x14ac:dyDescent="0.25">
      <c r="B363" s="92" t="str">
        <f t="shared" si="16"/>
        <v>Arizona</v>
      </c>
      <c r="C363" s="11" t="s">
        <v>108</v>
      </c>
      <c r="D363" s="12">
        <v>44</v>
      </c>
      <c r="E363" s="106">
        <v>26.29</v>
      </c>
      <c r="F363" s="12">
        <v>40</v>
      </c>
      <c r="G363" s="12">
        <v>40.99</v>
      </c>
      <c r="H363" s="12">
        <f t="shared" si="17"/>
        <v>14.700000000000003</v>
      </c>
    </row>
    <row r="364" spans="1:13" ht="21" hidden="1" customHeight="1" x14ac:dyDescent="0.25">
      <c r="B364" s="92" t="str">
        <f t="shared" si="16"/>
        <v>Arizona</v>
      </c>
      <c r="C364" s="11" t="s">
        <v>108</v>
      </c>
      <c r="D364" s="12">
        <v>44</v>
      </c>
      <c r="E364" s="106">
        <v>26.29</v>
      </c>
      <c r="F364" s="12">
        <v>40</v>
      </c>
      <c r="G364" s="12">
        <v>40.99</v>
      </c>
      <c r="H364" s="12">
        <f t="shared" si="17"/>
        <v>14.700000000000003</v>
      </c>
    </row>
    <row r="365" spans="1:13" ht="21" hidden="1" customHeight="1" x14ac:dyDescent="0.25">
      <c r="B365" s="92" t="str">
        <f t="shared" si="16"/>
        <v>Arizona</v>
      </c>
      <c r="C365" s="11" t="s">
        <v>108</v>
      </c>
      <c r="D365" s="12">
        <v>44</v>
      </c>
      <c r="E365" s="106">
        <v>26.29</v>
      </c>
      <c r="F365" s="12">
        <v>40</v>
      </c>
      <c r="G365" s="12">
        <v>41.99</v>
      </c>
      <c r="H365" s="12">
        <f t="shared" si="17"/>
        <v>15.700000000000003</v>
      </c>
    </row>
    <row r="366" spans="1:13" ht="21" hidden="1" customHeight="1" x14ac:dyDescent="0.25">
      <c r="B366" s="92" t="str">
        <f t="shared" si="16"/>
        <v>Arizona</v>
      </c>
      <c r="C366" s="11" t="s">
        <v>108</v>
      </c>
      <c r="D366" s="12">
        <v>44</v>
      </c>
      <c r="E366" s="106">
        <v>26.29</v>
      </c>
      <c r="F366" s="12">
        <v>40</v>
      </c>
      <c r="G366" s="12">
        <v>41.99</v>
      </c>
      <c r="H366" s="12">
        <f t="shared" si="17"/>
        <v>15.700000000000003</v>
      </c>
    </row>
    <row r="367" spans="1:13" ht="21" hidden="1" customHeight="1" x14ac:dyDescent="0.25">
      <c r="B367" s="92" t="str">
        <f t="shared" si="16"/>
        <v>Arizona</v>
      </c>
      <c r="C367" s="11" t="s">
        <v>108</v>
      </c>
      <c r="D367" s="12">
        <v>44</v>
      </c>
      <c r="E367" s="106">
        <v>26.29</v>
      </c>
      <c r="F367" s="12">
        <v>40</v>
      </c>
      <c r="G367" s="12">
        <v>42.99</v>
      </c>
      <c r="H367" s="12">
        <f t="shared" si="17"/>
        <v>16.700000000000003</v>
      </c>
      <c r="M367" t="s">
        <v>6</v>
      </c>
    </row>
    <row r="368" spans="1:13" ht="21" hidden="1" customHeight="1" x14ac:dyDescent="0.25">
      <c r="B368" s="92" t="str">
        <f t="shared" si="16"/>
        <v>Arizona</v>
      </c>
      <c r="C368" s="9" t="s">
        <v>106</v>
      </c>
      <c r="D368" s="10">
        <v>40</v>
      </c>
      <c r="E368" s="81">
        <v>42.71</v>
      </c>
      <c r="F368" s="10">
        <v>70</v>
      </c>
      <c r="G368" s="10">
        <v>65</v>
      </c>
      <c r="H368" s="10">
        <f t="shared" si="17"/>
        <v>22.29</v>
      </c>
    </row>
    <row r="369" spans="1:11" ht="21" hidden="1" customHeight="1" x14ac:dyDescent="0.25">
      <c r="A369" s="61">
        <v>44893</v>
      </c>
      <c r="B369" s="92" t="str">
        <f t="shared" si="16"/>
        <v>Madrid</v>
      </c>
      <c r="C369" s="11" t="s">
        <v>149</v>
      </c>
      <c r="D369" s="12">
        <v>37</v>
      </c>
      <c r="E369" s="106">
        <v>28.76</v>
      </c>
      <c r="F369" s="12">
        <v>65</v>
      </c>
      <c r="G369" s="12">
        <v>55</v>
      </c>
      <c r="H369" s="12">
        <f t="shared" si="17"/>
        <v>26.24</v>
      </c>
    </row>
    <row r="370" spans="1:11" ht="21" customHeight="1" x14ac:dyDescent="0.25">
      <c r="B370" s="92" t="str">
        <f t="shared" si="16"/>
        <v>Madrid</v>
      </c>
      <c r="C370" s="67" t="s">
        <v>53</v>
      </c>
      <c r="D370" s="57">
        <v>37</v>
      </c>
      <c r="E370" s="80">
        <v>28.76</v>
      </c>
      <c r="F370" s="57">
        <v>65</v>
      </c>
      <c r="G370" s="57"/>
      <c r="H370" s="57" t="b">
        <f t="shared" si="17"/>
        <v>0</v>
      </c>
    </row>
    <row r="371" spans="1:11" ht="21" customHeight="1" x14ac:dyDescent="0.25">
      <c r="B371" s="92" t="str">
        <f t="shared" si="16"/>
        <v>Madrid</v>
      </c>
      <c r="C371" s="42" t="s">
        <v>53</v>
      </c>
      <c r="D371" s="76">
        <v>37</v>
      </c>
      <c r="E371" s="106">
        <v>28.76</v>
      </c>
      <c r="F371" s="76">
        <v>65</v>
      </c>
      <c r="G371" s="76"/>
      <c r="H371" s="76" t="b">
        <f t="shared" si="17"/>
        <v>0</v>
      </c>
      <c r="K371" t="s">
        <v>6</v>
      </c>
    </row>
    <row r="372" spans="1:11" ht="21" hidden="1" customHeight="1" x14ac:dyDescent="0.25">
      <c r="B372" s="92" t="str">
        <f t="shared" si="16"/>
        <v>Madrid</v>
      </c>
      <c r="C372" s="17" t="s">
        <v>150</v>
      </c>
      <c r="D372" s="18">
        <v>40</v>
      </c>
      <c r="E372" s="106">
        <v>25.56</v>
      </c>
      <c r="F372" s="18">
        <v>40</v>
      </c>
      <c r="G372" s="18">
        <v>39.99</v>
      </c>
      <c r="H372" s="18">
        <f t="shared" si="17"/>
        <v>14.430000000000003</v>
      </c>
    </row>
    <row r="373" spans="1:11" ht="21" hidden="1" customHeight="1" x14ac:dyDescent="0.25">
      <c r="B373" s="92" t="str">
        <f t="shared" si="16"/>
        <v>Madrid</v>
      </c>
      <c r="C373" s="11" t="s">
        <v>150</v>
      </c>
      <c r="D373" s="12">
        <v>40</v>
      </c>
      <c r="E373" s="106">
        <v>25.56</v>
      </c>
      <c r="F373" s="12">
        <v>40</v>
      </c>
      <c r="G373" s="12">
        <v>40.99</v>
      </c>
      <c r="H373" s="12">
        <f t="shared" si="17"/>
        <v>15.430000000000003</v>
      </c>
    </row>
    <row r="374" spans="1:11" ht="21" hidden="1" customHeight="1" x14ac:dyDescent="0.25">
      <c r="B374" s="92" t="str">
        <f t="shared" si="16"/>
        <v>Madrid</v>
      </c>
      <c r="C374" s="13" t="s">
        <v>150</v>
      </c>
      <c r="D374" s="14">
        <v>40</v>
      </c>
      <c r="E374" s="106">
        <v>25.56</v>
      </c>
      <c r="F374" s="14">
        <v>40</v>
      </c>
      <c r="G374" s="14">
        <v>41.99</v>
      </c>
      <c r="H374" s="14">
        <f t="shared" si="17"/>
        <v>16.430000000000003</v>
      </c>
    </row>
    <row r="375" spans="1:11" ht="21" hidden="1" customHeight="1" x14ac:dyDescent="0.25">
      <c r="B375" s="92" t="str">
        <f t="shared" si="16"/>
        <v>Madrid</v>
      </c>
      <c r="C375" s="11" t="s">
        <v>150</v>
      </c>
      <c r="D375" s="12">
        <v>40</v>
      </c>
      <c r="E375" s="106">
        <v>25.56</v>
      </c>
      <c r="F375" s="12">
        <v>40</v>
      </c>
      <c r="G375" s="12">
        <v>40.99</v>
      </c>
      <c r="H375" s="12">
        <f t="shared" si="17"/>
        <v>15.430000000000003</v>
      </c>
    </row>
    <row r="376" spans="1:11" ht="21" hidden="1" customHeight="1" x14ac:dyDescent="0.25">
      <c r="B376" s="92" t="str">
        <f t="shared" si="16"/>
        <v>Madrid</v>
      </c>
      <c r="C376" s="13" t="s">
        <v>150</v>
      </c>
      <c r="D376" s="14">
        <v>40</v>
      </c>
      <c r="E376" s="106">
        <v>25.56</v>
      </c>
      <c r="F376" s="14">
        <v>40</v>
      </c>
      <c r="G376" s="14">
        <v>41.99</v>
      </c>
      <c r="H376" s="14">
        <f t="shared" si="17"/>
        <v>16.430000000000003</v>
      </c>
    </row>
    <row r="377" spans="1:11" ht="21" hidden="1" customHeight="1" x14ac:dyDescent="0.25">
      <c r="B377" s="92" t="str">
        <f t="shared" si="16"/>
        <v>Madrid</v>
      </c>
      <c r="C377" s="13" t="s">
        <v>151</v>
      </c>
      <c r="D377" s="14">
        <v>41</v>
      </c>
      <c r="E377" s="106">
        <v>20.76</v>
      </c>
      <c r="F377" s="14">
        <v>40</v>
      </c>
      <c r="G377" s="14">
        <v>35.99</v>
      </c>
      <c r="H377" s="14">
        <f t="shared" si="17"/>
        <v>15.23</v>
      </c>
    </row>
    <row r="378" spans="1:11" ht="21" hidden="1" customHeight="1" x14ac:dyDescent="0.25">
      <c r="B378" s="92" t="str">
        <f t="shared" si="16"/>
        <v>Madrid</v>
      </c>
      <c r="C378" s="17" t="s">
        <v>150</v>
      </c>
      <c r="D378" s="18">
        <v>41</v>
      </c>
      <c r="E378" s="106">
        <v>20.76</v>
      </c>
      <c r="F378" s="18">
        <v>40</v>
      </c>
      <c r="G378" s="18">
        <v>41.99</v>
      </c>
      <c r="H378" s="18">
        <f t="shared" si="17"/>
        <v>21.23</v>
      </c>
    </row>
    <row r="379" spans="1:11" ht="21" hidden="1" customHeight="1" x14ac:dyDescent="0.25">
      <c r="B379" s="92" t="str">
        <f t="shared" si="16"/>
        <v>Madrid</v>
      </c>
      <c r="C379" s="11" t="s">
        <v>150</v>
      </c>
      <c r="D379" s="12">
        <v>41</v>
      </c>
      <c r="E379" s="106">
        <v>20.76</v>
      </c>
      <c r="F379" s="12">
        <v>40</v>
      </c>
      <c r="G379" s="12">
        <v>39.99</v>
      </c>
      <c r="H379" s="12">
        <f t="shared" si="17"/>
        <v>19.23</v>
      </c>
    </row>
    <row r="380" spans="1:11" ht="21" hidden="1" customHeight="1" x14ac:dyDescent="0.25">
      <c r="B380" s="92" t="str">
        <f t="shared" si="16"/>
        <v>Madrid</v>
      </c>
      <c r="C380" s="11" t="s">
        <v>152</v>
      </c>
      <c r="D380" s="12">
        <v>42</v>
      </c>
      <c r="E380" s="106">
        <v>22.36</v>
      </c>
      <c r="F380" s="12">
        <v>40</v>
      </c>
      <c r="G380" s="12">
        <v>39.99</v>
      </c>
      <c r="H380" s="12">
        <f t="shared" si="17"/>
        <v>17.630000000000003</v>
      </c>
    </row>
    <row r="381" spans="1:11" ht="21" hidden="1" customHeight="1" x14ac:dyDescent="0.25">
      <c r="B381" s="92" t="str">
        <f t="shared" si="16"/>
        <v>Madrid</v>
      </c>
      <c r="C381" s="9" t="s">
        <v>152</v>
      </c>
      <c r="D381" s="10">
        <v>44</v>
      </c>
      <c r="E381" s="81">
        <v>22.36</v>
      </c>
      <c r="F381" s="10">
        <v>40</v>
      </c>
      <c r="G381" s="10">
        <v>39.99</v>
      </c>
      <c r="H381" s="10">
        <f t="shared" si="17"/>
        <v>17.630000000000003</v>
      </c>
    </row>
    <row r="382" spans="1:11" ht="21" hidden="1" customHeight="1" x14ac:dyDescent="0.25">
      <c r="A382" s="61">
        <v>44910</v>
      </c>
      <c r="B382" s="92" t="str">
        <f t="shared" si="16"/>
        <v>Arizona</v>
      </c>
      <c r="C382" s="17" t="s">
        <v>136</v>
      </c>
      <c r="D382" s="18">
        <v>39</v>
      </c>
      <c r="E382" s="106">
        <v>44.7</v>
      </c>
      <c r="F382" s="18">
        <v>75</v>
      </c>
      <c r="G382" s="18">
        <v>60</v>
      </c>
      <c r="H382" s="18">
        <f t="shared" si="17"/>
        <v>15.299999999999997</v>
      </c>
    </row>
    <row r="383" spans="1:11" ht="21" hidden="1" customHeight="1" x14ac:dyDescent="0.25">
      <c r="B383" s="92" t="str">
        <f t="shared" si="16"/>
        <v>Arizona</v>
      </c>
      <c r="C383" s="17" t="s">
        <v>136</v>
      </c>
      <c r="D383" s="18">
        <v>39</v>
      </c>
      <c r="E383" s="106">
        <v>44.7</v>
      </c>
      <c r="F383" s="18">
        <v>75</v>
      </c>
      <c r="G383" s="18">
        <v>69.989999999999995</v>
      </c>
      <c r="H383" s="18">
        <f t="shared" si="17"/>
        <v>25.289999999999992</v>
      </c>
    </row>
    <row r="384" spans="1:11" ht="21" hidden="1" customHeight="1" x14ac:dyDescent="0.25">
      <c r="B384" s="92" t="str">
        <f t="shared" si="16"/>
        <v>Arizona</v>
      </c>
      <c r="C384" s="17" t="s">
        <v>136</v>
      </c>
      <c r="D384" s="18">
        <v>39</v>
      </c>
      <c r="E384" s="106">
        <v>44.7</v>
      </c>
      <c r="F384" s="18">
        <v>75</v>
      </c>
      <c r="G384" s="18">
        <v>59.99</v>
      </c>
      <c r="H384" s="18">
        <f t="shared" si="17"/>
        <v>15.29</v>
      </c>
    </row>
    <row r="385" spans="1:8" ht="21" hidden="1" customHeight="1" x14ac:dyDescent="0.25">
      <c r="B385" s="92" t="str">
        <f t="shared" si="16"/>
        <v>Arizona</v>
      </c>
      <c r="C385" s="17" t="s">
        <v>136</v>
      </c>
      <c r="D385" s="18">
        <v>39</v>
      </c>
      <c r="E385" s="106">
        <v>44.7</v>
      </c>
      <c r="F385" s="18">
        <v>75</v>
      </c>
      <c r="G385" s="18">
        <v>65</v>
      </c>
      <c r="H385" s="18">
        <f t="shared" si="17"/>
        <v>20.299999999999997</v>
      </c>
    </row>
    <row r="386" spans="1:8" ht="21" hidden="1" customHeight="1" x14ac:dyDescent="0.25">
      <c r="B386" s="92" t="str">
        <f t="shared" si="16"/>
        <v>Arizona</v>
      </c>
      <c r="C386" s="17" t="s">
        <v>136</v>
      </c>
      <c r="D386" s="18">
        <v>39</v>
      </c>
      <c r="E386" s="106">
        <v>44.7</v>
      </c>
      <c r="F386" s="18">
        <v>75</v>
      </c>
      <c r="G386" s="18">
        <v>59.99</v>
      </c>
      <c r="H386" s="18">
        <f t="shared" si="17"/>
        <v>15.29</v>
      </c>
    </row>
    <row r="387" spans="1:8" ht="21" hidden="1" customHeight="1" x14ac:dyDescent="0.25">
      <c r="B387" s="92" t="str">
        <f t="shared" si="16"/>
        <v>Arizona</v>
      </c>
      <c r="C387" s="17" t="s">
        <v>136</v>
      </c>
      <c r="D387" s="18">
        <v>39</v>
      </c>
      <c r="E387" s="106">
        <v>44.7</v>
      </c>
      <c r="F387" s="18">
        <v>75</v>
      </c>
      <c r="G387" s="18">
        <v>68</v>
      </c>
      <c r="H387" s="18">
        <f t="shared" si="17"/>
        <v>23.299999999999997</v>
      </c>
    </row>
    <row r="388" spans="1:8" ht="21" hidden="1" customHeight="1" x14ac:dyDescent="0.25">
      <c r="B388" s="92" t="str">
        <f t="shared" si="16"/>
        <v>Arizona</v>
      </c>
      <c r="C388" s="17" t="s">
        <v>136</v>
      </c>
      <c r="D388" s="18">
        <v>39</v>
      </c>
      <c r="E388" s="106">
        <v>44.71</v>
      </c>
      <c r="F388" s="18">
        <v>75</v>
      </c>
      <c r="G388" s="18">
        <v>65</v>
      </c>
      <c r="H388" s="18">
        <f t="shared" si="17"/>
        <v>20.29</v>
      </c>
    </row>
    <row r="389" spans="1:8" ht="21" hidden="1" customHeight="1" x14ac:dyDescent="0.25">
      <c r="B389" s="92" t="str">
        <f t="shared" si="16"/>
        <v>Arizona</v>
      </c>
      <c r="C389" s="26" t="s">
        <v>136</v>
      </c>
      <c r="D389" s="27">
        <v>39</v>
      </c>
      <c r="E389" s="81">
        <v>44.71</v>
      </c>
      <c r="F389" s="27">
        <v>75</v>
      </c>
      <c r="G389" s="27">
        <v>65</v>
      </c>
      <c r="H389" s="27">
        <f t="shared" si="17"/>
        <v>20.29</v>
      </c>
    </row>
    <row r="390" spans="1:8" ht="21" hidden="1" customHeight="1" x14ac:dyDescent="0.25">
      <c r="A390" s="61">
        <v>44914</v>
      </c>
      <c r="B390" s="92" t="str">
        <f t="shared" si="16"/>
        <v>Arizona</v>
      </c>
      <c r="C390" s="17" t="s">
        <v>136</v>
      </c>
      <c r="D390" s="18">
        <v>39</v>
      </c>
      <c r="E390" s="106">
        <v>43.06</v>
      </c>
      <c r="F390" s="18">
        <v>75</v>
      </c>
      <c r="G390" s="18">
        <v>65.989999999999995</v>
      </c>
      <c r="H390" s="18">
        <f t="shared" si="17"/>
        <v>22.929999999999993</v>
      </c>
    </row>
    <row r="391" spans="1:8" ht="21" hidden="1" customHeight="1" x14ac:dyDescent="0.25">
      <c r="B391" s="92" t="str">
        <f t="shared" si="16"/>
        <v>Arizona</v>
      </c>
      <c r="C391" s="37" t="s">
        <v>136</v>
      </c>
      <c r="D391" s="38">
        <v>39</v>
      </c>
      <c r="E391" s="106">
        <v>43.07</v>
      </c>
      <c r="F391" s="38">
        <v>75</v>
      </c>
      <c r="G391" s="38">
        <v>65</v>
      </c>
      <c r="H391" s="38">
        <f t="shared" si="17"/>
        <v>21.93</v>
      </c>
    </row>
    <row r="392" spans="1:8" ht="21" hidden="1" customHeight="1" x14ac:dyDescent="0.25">
      <c r="B392" s="92" t="str">
        <f t="shared" si="16"/>
        <v>Arizona</v>
      </c>
      <c r="C392" s="17" t="s">
        <v>136</v>
      </c>
      <c r="D392" s="18">
        <v>39</v>
      </c>
      <c r="E392" s="106">
        <v>43.07</v>
      </c>
      <c r="F392" s="18">
        <v>75</v>
      </c>
      <c r="G392" s="18">
        <v>68</v>
      </c>
      <c r="H392" s="18">
        <f t="shared" si="17"/>
        <v>24.93</v>
      </c>
    </row>
    <row r="393" spans="1:8" ht="21" hidden="1" customHeight="1" x14ac:dyDescent="0.25">
      <c r="B393" s="92" t="str">
        <f t="shared" si="16"/>
        <v>Arizona</v>
      </c>
      <c r="C393" s="17" t="s">
        <v>136</v>
      </c>
      <c r="D393" s="18">
        <v>39</v>
      </c>
      <c r="E393" s="106">
        <v>43.07</v>
      </c>
      <c r="F393" s="18">
        <v>75</v>
      </c>
      <c r="G393" s="18">
        <v>65.989999999999995</v>
      </c>
      <c r="H393" s="18">
        <f t="shared" si="17"/>
        <v>22.919999999999995</v>
      </c>
    </row>
    <row r="394" spans="1:8" ht="21" hidden="1" customHeight="1" x14ac:dyDescent="0.25">
      <c r="B394" s="92" t="str">
        <f t="shared" si="16"/>
        <v>Arizona</v>
      </c>
      <c r="C394" s="17" t="s">
        <v>136</v>
      </c>
      <c r="D394" s="18">
        <v>39</v>
      </c>
      <c r="E394" s="106">
        <v>43.07</v>
      </c>
      <c r="F394" s="18">
        <v>75</v>
      </c>
      <c r="G394" s="18">
        <v>65</v>
      </c>
      <c r="H394" s="18">
        <f t="shared" si="17"/>
        <v>21.93</v>
      </c>
    </row>
    <row r="395" spans="1:8" ht="21" hidden="1" customHeight="1" x14ac:dyDescent="0.25">
      <c r="B395" s="92" t="str">
        <f t="shared" si="16"/>
        <v>Arizona</v>
      </c>
      <c r="C395" s="17" t="s">
        <v>136</v>
      </c>
      <c r="D395" s="18">
        <v>39</v>
      </c>
      <c r="E395" s="106">
        <v>43.07</v>
      </c>
      <c r="F395" s="18">
        <v>75</v>
      </c>
      <c r="G395" s="18">
        <v>60</v>
      </c>
      <c r="H395" s="18">
        <f t="shared" si="17"/>
        <v>16.93</v>
      </c>
    </row>
    <row r="396" spans="1:8" ht="21" hidden="1" customHeight="1" x14ac:dyDescent="0.25">
      <c r="B396" s="92" t="str">
        <f t="shared" si="16"/>
        <v>Arizona</v>
      </c>
      <c r="C396" s="17" t="s">
        <v>136</v>
      </c>
      <c r="D396" s="18">
        <v>39</v>
      </c>
      <c r="E396" s="106">
        <v>43.07</v>
      </c>
      <c r="F396" s="18">
        <v>75</v>
      </c>
      <c r="G396" s="18">
        <v>60</v>
      </c>
      <c r="H396" s="18">
        <f t="shared" si="17"/>
        <v>16.93</v>
      </c>
    </row>
    <row r="397" spans="1:8" ht="21" hidden="1" customHeight="1" x14ac:dyDescent="0.25">
      <c r="B397" s="92" t="str">
        <f t="shared" ref="B397:B460" si="18">LEFT(C397,FIND(" ",C397)-1)</f>
        <v>Arizona</v>
      </c>
      <c r="C397" s="17" t="s">
        <v>136</v>
      </c>
      <c r="D397" s="18">
        <v>39</v>
      </c>
      <c r="E397" s="106">
        <v>43.07</v>
      </c>
      <c r="F397" s="18">
        <v>75</v>
      </c>
      <c r="G397" s="18">
        <v>75.989999999999995</v>
      </c>
      <c r="H397" s="18">
        <f t="shared" ref="H397:H460" si="19">IF(G397&gt;=1,G397-E397)</f>
        <v>32.919999999999995</v>
      </c>
    </row>
    <row r="398" spans="1:8" ht="21" hidden="1" customHeight="1" x14ac:dyDescent="0.25">
      <c r="B398" s="92" t="str">
        <f t="shared" si="18"/>
        <v>Arizona</v>
      </c>
      <c r="C398" s="17" t="s">
        <v>136</v>
      </c>
      <c r="D398" s="18">
        <v>39</v>
      </c>
      <c r="E398" s="106">
        <v>43.07</v>
      </c>
      <c r="F398" s="18">
        <v>75</v>
      </c>
      <c r="G398" s="18">
        <v>75.989999999999995</v>
      </c>
      <c r="H398" s="18">
        <f t="shared" si="19"/>
        <v>32.919999999999995</v>
      </c>
    </row>
    <row r="399" spans="1:8" ht="21" hidden="1" customHeight="1" x14ac:dyDescent="0.25">
      <c r="B399" s="92" t="str">
        <f t="shared" si="18"/>
        <v>Arizona</v>
      </c>
      <c r="C399" s="17" t="s">
        <v>136</v>
      </c>
      <c r="D399" s="18">
        <v>39</v>
      </c>
      <c r="E399" s="106">
        <v>43.07</v>
      </c>
      <c r="F399" s="18">
        <v>75</v>
      </c>
      <c r="G399" s="18">
        <v>80.989999999999995</v>
      </c>
      <c r="H399" s="18">
        <f t="shared" si="19"/>
        <v>37.919999999999995</v>
      </c>
    </row>
    <row r="400" spans="1:8" ht="21" hidden="1" customHeight="1" x14ac:dyDescent="0.25">
      <c r="B400" s="92" t="str">
        <f t="shared" si="18"/>
        <v>Arizona</v>
      </c>
      <c r="C400" s="17" t="s">
        <v>136</v>
      </c>
      <c r="D400" s="18">
        <v>39</v>
      </c>
      <c r="E400" s="106">
        <v>43.07</v>
      </c>
      <c r="F400" s="18">
        <v>75</v>
      </c>
      <c r="G400" s="18">
        <v>68</v>
      </c>
      <c r="H400" s="18">
        <f t="shared" si="19"/>
        <v>24.93</v>
      </c>
    </row>
    <row r="401" spans="1:8" ht="21" hidden="1" customHeight="1" x14ac:dyDescent="0.25">
      <c r="B401" s="92" t="str">
        <f t="shared" si="18"/>
        <v>Arizona</v>
      </c>
      <c r="C401" s="17" t="s">
        <v>136</v>
      </c>
      <c r="D401" s="18">
        <v>39</v>
      </c>
      <c r="E401" s="106">
        <v>43.07</v>
      </c>
      <c r="F401" s="18">
        <v>75</v>
      </c>
      <c r="G401" s="18">
        <v>75.989999999999995</v>
      </c>
      <c r="H401" s="18">
        <f t="shared" si="19"/>
        <v>32.919999999999995</v>
      </c>
    </row>
    <row r="402" spans="1:8" ht="21" hidden="1" customHeight="1" x14ac:dyDescent="0.25">
      <c r="B402" s="92" t="str">
        <f t="shared" si="18"/>
        <v>Arizona</v>
      </c>
      <c r="C402" s="26" t="s">
        <v>136</v>
      </c>
      <c r="D402" s="27">
        <v>39</v>
      </c>
      <c r="E402" s="81">
        <v>43.07</v>
      </c>
      <c r="F402" s="27">
        <v>75</v>
      </c>
      <c r="G402" s="27">
        <v>73</v>
      </c>
      <c r="H402" s="27">
        <f t="shared" si="19"/>
        <v>29.93</v>
      </c>
    </row>
    <row r="403" spans="1:8" ht="21" hidden="1" customHeight="1" x14ac:dyDescent="0.25">
      <c r="A403" s="61">
        <v>44948</v>
      </c>
      <c r="B403" s="92" t="str">
        <f t="shared" si="18"/>
        <v>Arizona</v>
      </c>
      <c r="C403" s="13" t="s">
        <v>153</v>
      </c>
      <c r="D403" s="14">
        <v>40</v>
      </c>
      <c r="E403" s="106">
        <v>53.54</v>
      </c>
      <c r="F403" s="14">
        <v>90</v>
      </c>
      <c r="G403" s="14">
        <v>80.989999999999995</v>
      </c>
      <c r="H403" s="14">
        <f t="shared" si="19"/>
        <v>27.449999999999996</v>
      </c>
    </row>
    <row r="404" spans="1:8" ht="21" hidden="1" customHeight="1" x14ac:dyDescent="0.25">
      <c r="B404" s="92" t="str">
        <f t="shared" si="18"/>
        <v>Arizona</v>
      </c>
      <c r="C404" s="15" t="s">
        <v>153</v>
      </c>
      <c r="D404" s="16">
        <v>40</v>
      </c>
      <c r="E404" s="81">
        <v>53.54</v>
      </c>
      <c r="F404" s="16">
        <v>90</v>
      </c>
      <c r="G404" s="16">
        <v>85</v>
      </c>
      <c r="H404" s="16">
        <f t="shared" si="19"/>
        <v>31.46</v>
      </c>
    </row>
    <row r="405" spans="1:8" ht="21" hidden="1" customHeight="1" x14ac:dyDescent="0.25">
      <c r="A405" s="61">
        <v>44963</v>
      </c>
      <c r="B405" s="92" t="str">
        <f t="shared" si="18"/>
        <v>Arizona</v>
      </c>
      <c r="C405" s="28" t="s">
        <v>102</v>
      </c>
      <c r="D405" s="29">
        <v>40</v>
      </c>
      <c r="E405" s="79">
        <v>50</v>
      </c>
      <c r="F405" s="29">
        <v>75</v>
      </c>
      <c r="G405" s="29">
        <v>68</v>
      </c>
      <c r="H405" s="29">
        <f t="shared" si="19"/>
        <v>18</v>
      </c>
    </row>
    <row r="406" spans="1:8" ht="21" hidden="1" customHeight="1" x14ac:dyDescent="0.25">
      <c r="A406" s="61">
        <v>44967</v>
      </c>
      <c r="B406" s="92" t="str">
        <f t="shared" si="18"/>
        <v>Arizona</v>
      </c>
      <c r="C406" s="17" t="s">
        <v>83</v>
      </c>
      <c r="D406" s="18">
        <v>43</v>
      </c>
      <c r="E406" s="106">
        <v>27.75</v>
      </c>
      <c r="F406" s="18">
        <v>41</v>
      </c>
      <c r="G406" s="18">
        <v>40.99</v>
      </c>
      <c r="H406" s="18">
        <f t="shared" si="19"/>
        <v>13.240000000000002</v>
      </c>
    </row>
    <row r="407" spans="1:8" ht="21" hidden="1" customHeight="1" x14ac:dyDescent="0.25">
      <c r="B407" s="92" t="str">
        <f t="shared" si="18"/>
        <v>Arizona</v>
      </c>
      <c r="C407" s="17" t="s">
        <v>83</v>
      </c>
      <c r="D407" s="18">
        <v>43</v>
      </c>
      <c r="E407" s="106">
        <v>29.99</v>
      </c>
      <c r="F407" s="18">
        <v>41</v>
      </c>
      <c r="G407" s="18">
        <v>40.99</v>
      </c>
      <c r="H407" s="18">
        <f t="shared" si="19"/>
        <v>11.000000000000004</v>
      </c>
    </row>
    <row r="408" spans="1:8" ht="21" hidden="1" customHeight="1" x14ac:dyDescent="0.25">
      <c r="B408" s="92" t="str">
        <f t="shared" si="18"/>
        <v>Arizona</v>
      </c>
      <c r="C408" s="17" t="s">
        <v>83</v>
      </c>
      <c r="D408" s="18">
        <v>43</v>
      </c>
      <c r="E408" s="106">
        <v>29.99</v>
      </c>
      <c r="F408" s="18">
        <v>41</v>
      </c>
      <c r="G408" s="18">
        <v>40.99</v>
      </c>
      <c r="H408" s="18">
        <f t="shared" si="19"/>
        <v>11.000000000000004</v>
      </c>
    </row>
    <row r="409" spans="1:8" ht="21" hidden="1" customHeight="1" x14ac:dyDescent="0.25">
      <c r="B409" s="92" t="str">
        <f t="shared" si="18"/>
        <v>Arizona</v>
      </c>
      <c r="C409" s="17" t="s">
        <v>191</v>
      </c>
      <c r="D409" s="18">
        <v>43</v>
      </c>
      <c r="E409" s="106">
        <v>29.99</v>
      </c>
      <c r="F409" s="18">
        <v>40.99</v>
      </c>
      <c r="G409" s="18">
        <v>40.99</v>
      </c>
      <c r="H409" s="18">
        <f t="shared" si="19"/>
        <v>11.000000000000004</v>
      </c>
    </row>
    <row r="410" spans="1:8" ht="21" hidden="1" customHeight="1" x14ac:dyDescent="0.25">
      <c r="B410" s="92" t="str">
        <f t="shared" si="18"/>
        <v>Arizona</v>
      </c>
      <c r="C410" s="17" t="s">
        <v>191</v>
      </c>
      <c r="D410" s="18">
        <v>43</v>
      </c>
      <c r="E410" s="106">
        <v>29.99</v>
      </c>
      <c r="F410" s="18">
        <v>40.99</v>
      </c>
      <c r="G410" s="18">
        <v>40.99</v>
      </c>
      <c r="H410" s="18">
        <f t="shared" si="19"/>
        <v>11.000000000000004</v>
      </c>
    </row>
    <row r="411" spans="1:8" ht="21" hidden="1" customHeight="1" x14ac:dyDescent="0.25">
      <c r="B411" s="92" t="str">
        <f t="shared" si="18"/>
        <v>Arizona</v>
      </c>
      <c r="C411" s="17" t="s">
        <v>191</v>
      </c>
      <c r="D411" s="18">
        <v>43</v>
      </c>
      <c r="E411" s="106">
        <v>29.99</v>
      </c>
      <c r="F411" s="18">
        <v>40.99</v>
      </c>
      <c r="G411" s="18">
        <v>40.99</v>
      </c>
      <c r="H411" s="18">
        <f t="shared" si="19"/>
        <v>11.000000000000004</v>
      </c>
    </row>
    <row r="412" spans="1:8" ht="21" hidden="1" customHeight="1" x14ac:dyDescent="0.25">
      <c r="B412" s="92" t="str">
        <f t="shared" si="18"/>
        <v>Arizona</v>
      </c>
      <c r="C412" s="17" t="s">
        <v>191</v>
      </c>
      <c r="D412" s="18">
        <v>43</v>
      </c>
      <c r="E412" s="106">
        <v>29.99</v>
      </c>
      <c r="F412" s="18">
        <v>40.99</v>
      </c>
      <c r="G412" s="18">
        <v>40.99</v>
      </c>
      <c r="H412" s="18">
        <f t="shared" si="19"/>
        <v>11.000000000000004</v>
      </c>
    </row>
    <row r="413" spans="1:8" ht="21" hidden="1" customHeight="1" x14ac:dyDescent="0.25">
      <c r="B413" s="92" t="str">
        <f t="shared" si="18"/>
        <v>Arizona</v>
      </c>
      <c r="C413" s="17" t="s">
        <v>191</v>
      </c>
      <c r="D413" s="18">
        <v>43</v>
      </c>
      <c r="E413" s="106">
        <v>29.99</v>
      </c>
      <c r="F413" s="18">
        <v>40.99</v>
      </c>
      <c r="G413" s="18">
        <v>40.99</v>
      </c>
      <c r="H413" s="18">
        <f t="shared" si="19"/>
        <v>11.000000000000004</v>
      </c>
    </row>
    <row r="414" spans="1:8" ht="21" hidden="1" customHeight="1" x14ac:dyDescent="0.25">
      <c r="B414" s="92" t="str">
        <f t="shared" si="18"/>
        <v>Arizona</v>
      </c>
      <c r="C414" s="26" t="s">
        <v>191</v>
      </c>
      <c r="D414" s="27">
        <v>43</v>
      </c>
      <c r="E414" s="81">
        <v>29.99</v>
      </c>
      <c r="F414" s="27">
        <v>40.99</v>
      </c>
      <c r="G414" s="27">
        <v>40.99</v>
      </c>
      <c r="H414" s="27">
        <f t="shared" si="19"/>
        <v>11.000000000000004</v>
      </c>
    </row>
    <row r="415" spans="1:8" ht="21" hidden="1" customHeight="1" x14ac:dyDescent="0.25">
      <c r="A415" s="61">
        <v>44970</v>
      </c>
      <c r="B415" s="92" t="str">
        <f t="shared" si="18"/>
        <v>Arizona</v>
      </c>
      <c r="C415" s="17" t="s">
        <v>80</v>
      </c>
      <c r="D415" s="18">
        <v>37</v>
      </c>
      <c r="E415" s="106">
        <v>41.28</v>
      </c>
      <c r="F415" s="18">
        <v>75</v>
      </c>
      <c r="G415" s="18">
        <v>65</v>
      </c>
      <c r="H415" s="18">
        <f t="shared" si="19"/>
        <v>23.72</v>
      </c>
    </row>
    <row r="416" spans="1:8" ht="21" hidden="1" customHeight="1" x14ac:dyDescent="0.25">
      <c r="B416" s="92" t="str">
        <f t="shared" si="18"/>
        <v>Arizona</v>
      </c>
      <c r="C416" s="17" t="s">
        <v>80</v>
      </c>
      <c r="D416" s="18">
        <v>37</v>
      </c>
      <c r="E416" s="106">
        <v>45.44</v>
      </c>
      <c r="F416" s="18">
        <v>75</v>
      </c>
      <c r="G416" s="18">
        <v>70</v>
      </c>
      <c r="H416" s="18">
        <f t="shared" si="19"/>
        <v>24.560000000000002</v>
      </c>
    </row>
    <row r="417" spans="1:8" ht="21" hidden="1" customHeight="1" x14ac:dyDescent="0.25">
      <c r="B417" s="92" t="str">
        <f t="shared" si="18"/>
        <v>Arizona</v>
      </c>
      <c r="C417" s="11" t="s">
        <v>80</v>
      </c>
      <c r="D417" s="12">
        <v>37</v>
      </c>
      <c r="E417" s="106">
        <v>45.44</v>
      </c>
      <c r="F417" s="12">
        <v>75</v>
      </c>
      <c r="G417" s="12">
        <v>65</v>
      </c>
      <c r="H417" s="12">
        <f t="shared" si="19"/>
        <v>19.560000000000002</v>
      </c>
    </row>
    <row r="418" spans="1:8" ht="21" hidden="1" customHeight="1" x14ac:dyDescent="0.25">
      <c r="B418" s="92" t="str">
        <f t="shared" si="18"/>
        <v>Arizona</v>
      </c>
      <c r="C418" s="11" t="s">
        <v>80</v>
      </c>
      <c r="D418" s="12">
        <v>37</v>
      </c>
      <c r="E418" s="106">
        <v>45.44</v>
      </c>
      <c r="F418" s="12">
        <v>75</v>
      </c>
      <c r="G418" s="12">
        <v>70</v>
      </c>
      <c r="H418" s="12">
        <f t="shared" si="19"/>
        <v>24.560000000000002</v>
      </c>
    </row>
    <row r="419" spans="1:8" ht="21" hidden="1" customHeight="1" x14ac:dyDescent="0.25">
      <c r="B419" s="92" t="str">
        <f t="shared" si="18"/>
        <v>Arizona</v>
      </c>
      <c r="C419" s="17" t="s">
        <v>301</v>
      </c>
      <c r="D419" s="18">
        <v>37</v>
      </c>
      <c r="E419" s="106">
        <v>45.44</v>
      </c>
      <c r="F419" s="18">
        <v>75</v>
      </c>
      <c r="G419" s="18">
        <v>75.989999999999995</v>
      </c>
      <c r="H419" s="18">
        <f t="shared" si="19"/>
        <v>30.549999999999997</v>
      </c>
    </row>
    <row r="420" spans="1:8" ht="21" hidden="1" customHeight="1" x14ac:dyDescent="0.25">
      <c r="B420" s="92" t="str">
        <f t="shared" si="18"/>
        <v>Arizona</v>
      </c>
      <c r="C420" s="17" t="s">
        <v>301</v>
      </c>
      <c r="D420" s="18">
        <v>37</v>
      </c>
      <c r="E420" s="106">
        <v>45.44</v>
      </c>
      <c r="F420" s="18">
        <v>75</v>
      </c>
      <c r="G420" s="18">
        <v>69</v>
      </c>
      <c r="H420" s="18">
        <f t="shared" si="19"/>
        <v>23.560000000000002</v>
      </c>
    </row>
    <row r="421" spans="1:8" ht="21" hidden="1" customHeight="1" x14ac:dyDescent="0.25">
      <c r="B421" s="92" t="str">
        <f t="shared" si="18"/>
        <v>Arizona</v>
      </c>
      <c r="C421" s="17" t="s">
        <v>301</v>
      </c>
      <c r="D421" s="18">
        <v>37</v>
      </c>
      <c r="E421" s="106">
        <v>45.44</v>
      </c>
      <c r="F421" s="18">
        <v>75</v>
      </c>
      <c r="G421" s="18">
        <v>65.989999999999995</v>
      </c>
      <c r="H421" s="18">
        <f t="shared" si="19"/>
        <v>20.549999999999997</v>
      </c>
    </row>
    <row r="422" spans="1:8" ht="21" hidden="1" customHeight="1" x14ac:dyDescent="0.25">
      <c r="B422" s="92" t="str">
        <f t="shared" si="18"/>
        <v>Arizona</v>
      </c>
      <c r="C422" s="17" t="s">
        <v>301</v>
      </c>
      <c r="D422" s="18">
        <v>37</v>
      </c>
      <c r="E422" s="106">
        <v>45.44</v>
      </c>
      <c r="F422" s="18">
        <v>75</v>
      </c>
      <c r="G422" s="18">
        <v>70</v>
      </c>
      <c r="H422" s="18">
        <f t="shared" si="19"/>
        <v>24.560000000000002</v>
      </c>
    </row>
    <row r="423" spans="1:8" ht="21" hidden="1" customHeight="1" x14ac:dyDescent="0.25">
      <c r="B423" s="92" t="str">
        <f t="shared" si="18"/>
        <v>Arizona</v>
      </c>
      <c r="C423" s="17" t="s">
        <v>301</v>
      </c>
      <c r="D423" s="18">
        <v>37</v>
      </c>
      <c r="E423" s="106">
        <v>45.44</v>
      </c>
      <c r="F423" s="18">
        <v>75</v>
      </c>
      <c r="G423" s="18">
        <v>65.989999999999995</v>
      </c>
      <c r="H423" s="18">
        <f t="shared" si="19"/>
        <v>20.549999999999997</v>
      </c>
    </row>
    <row r="424" spans="1:8" ht="21" hidden="1" customHeight="1" x14ac:dyDescent="0.25">
      <c r="B424" s="92" t="str">
        <f t="shared" si="18"/>
        <v>Arizona</v>
      </c>
      <c r="C424" s="13" t="s">
        <v>301</v>
      </c>
      <c r="D424" s="14">
        <v>38</v>
      </c>
      <c r="E424" s="106">
        <v>45.44</v>
      </c>
      <c r="F424" s="14">
        <v>75</v>
      </c>
      <c r="G424" s="14">
        <v>65</v>
      </c>
      <c r="H424" s="14">
        <f t="shared" si="19"/>
        <v>19.560000000000002</v>
      </c>
    </row>
    <row r="425" spans="1:8" ht="21" hidden="1" customHeight="1" x14ac:dyDescent="0.25">
      <c r="B425" s="92" t="str">
        <f t="shared" si="18"/>
        <v>Arizona</v>
      </c>
      <c r="C425" s="26" t="s">
        <v>301</v>
      </c>
      <c r="D425" s="27">
        <v>44</v>
      </c>
      <c r="E425" s="81">
        <v>29.19</v>
      </c>
      <c r="F425" s="27">
        <v>40.99</v>
      </c>
      <c r="G425" s="27">
        <v>40.99</v>
      </c>
      <c r="H425" s="27">
        <f t="shared" si="19"/>
        <v>11.8</v>
      </c>
    </row>
    <row r="426" spans="1:8" ht="21" hidden="1" customHeight="1" x14ac:dyDescent="0.25">
      <c r="A426" s="61">
        <v>44971</v>
      </c>
      <c r="B426" s="92" t="str">
        <f t="shared" si="18"/>
        <v>Arizona</v>
      </c>
      <c r="C426" s="17" t="s">
        <v>80</v>
      </c>
      <c r="D426" s="18">
        <v>38</v>
      </c>
      <c r="E426" s="106">
        <v>41.28</v>
      </c>
      <c r="F426" s="18">
        <v>75</v>
      </c>
      <c r="G426" s="18">
        <v>75.989999999999995</v>
      </c>
      <c r="H426" s="18">
        <f t="shared" si="19"/>
        <v>34.709999999999994</v>
      </c>
    </row>
    <row r="427" spans="1:8" ht="21" hidden="1" customHeight="1" x14ac:dyDescent="0.25">
      <c r="B427" s="92" t="str">
        <f t="shared" si="18"/>
        <v>Arizona</v>
      </c>
      <c r="C427" s="13" t="s">
        <v>80</v>
      </c>
      <c r="D427" s="14">
        <v>38</v>
      </c>
      <c r="E427" s="106">
        <v>45.44</v>
      </c>
      <c r="F427" s="14">
        <v>75</v>
      </c>
      <c r="G427" s="14">
        <v>75.989999999999995</v>
      </c>
      <c r="H427" s="14">
        <f t="shared" si="19"/>
        <v>30.549999999999997</v>
      </c>
    </row>
    <row r="428" spans="1:8" ht="21" hidden="1" customHeight="1" x14ac:dyDescent="0.25">
      <c r="B428" s="92" t="str">
        <f t="shared" si="18"/>
        <v>Arizona</v>
      </c>
      <c r="C428" s="11" t="s">
        <v>80</v>
      </c>
      <c r="D428" s="12">
        <v>38</v>
      </c>
      <c r="E428" s="106">
        <v>45.44</v>
      </c>
      <c r="F428" s="12">
        <v>75</v>
      </c>
      <c r="G428" s="12">
        <v>65</v>
      </c>
      <c r="H428" s="12">
        <f t="shared" si="19"/>
        <v>19.560000000000002</v>
      </c>
    </row>
    <row r="429" spans="1:8" ht="21" hidden="1" customHeight="1" x14ac:dyDescent="0.25">
      <c r="B429" s="92" t="str">
        <f t="shared" si="18"/>
        <v>Arizona</v>
      </c>
      <c r="C429" s="17" t="s">
        <v>80</v>
      </c>
      <c r="D429" s="18">
        <v>38</v>
      </c>
      <c r="E429" s="106">
        <v>45.44</v>
      </c>
      <c r="F429" s="18">
        <v>75</v>
      </c>
      <c r="G429" s="18">
        <v>65</v>
      </c>
      <c r="H429" s="18">
        <f t="shared" si="19"/>
        <v>19.560000000000002</v>
      </c>
    </row>
    <row r="430" spans="1:8" ht="21" hidden="1" customHeight="1" x14ac:dyDescent="0.25">
      <c r="B430" s="92" t="str">
        <f t="shared" si="18"/>
        <v>Arizona</v>
      </c>
      <c r="C430" s="17" t="s">
        <v>80</v>
      </c>
      <c r="D430" s="18">
        <v>38</v>
      </c>
      <c r="E430" s="106">
        <v>45.44</v>
      </c>
      <c r="F430" s="18">
        <v>75</v>
      </c>
      <c r="G430" s="18">
        <v>65</v>
      </c>
      <c r="H430" s="18">
        <f t="shared" si="19"/>
        <v>19.560000000000002</v>
      </c>
    </row>
    <row r="431" spans="1:8" ht="21" hidden="1" customHeight="1" x14ac:dyDescent="0.25">
      <c r="B431" s="92" t="str">
        <f t="shared" si="18"/>
        <v>Arizona</v>
      </c>
      <c r="C431" s="17" t="s">
        <v>80</v>
      </c>
      <c r="D431" s="18">
        <v>38</v>
      </c>
      <c r="E431" s="106">
        <v>45.44</v>
      </c>
      <c r="F431" s="18">
        <v>75</v>
      </c>
      <c r="G431" s="18">
        <v>68</v>
      </c>
      <c r="H431" s="18">
        <f t="shared" si="19"/>
        <v>22.560000000000002</v>
      </c>
    </row>
    <row r="432" spans="1:8" ht="21" hidden="1" customHeight="1" x14ac:dyDescent="0.25">
      <c r="B432" s="92" t="str">
        <f t="shared" si="18"/>
        <v>Arizona</v>
      </c>
      <c r="C432" s="17" t="s">
        <v>80</v>
      </c>
      <c r="D432" s="18">
        <v>38</v>
      </c>
      <c r="E432" s="106">
        <v>45.44</v>
      </c>
      <c r="F432" s="18">
        <v>75</v>
      </c>
      <c r="G432" s="18">
        <v>70</v>
      </c>
      <c r="H432" s="18">
        <f t="shared" si="19"/>
        <v>24.560000000000002</v>
      </c>
    </row>
    <row r="433" spans="1:8" ht="21" hidden="1" customHeight="1" x14ac:dyDescent="0.25">
      <c r="B433" s="92" t="str">
        <f t="shared" si="18"/>
        <v>Arizona</v>
      </c>
      <c r="C433" s="17" t="s">
        <v>80</v>
      </c>
      <c r="D433" s="18">
        <v>38</v>
      </c>
      <c r="E433" s="106">
        <v>45.44</v>
      </c>
      <c r="F433" s="18">
        <v>75</v>
      </c>
      <c r="G433" s="18">
        <v>65</v>
      </c>
      <c r="H433" s="18">
        <f t="shared" si="19"/>
        <v>19.560000000000002</v>
      </c>
    </row>
    <row r="434" spans="1:8" ht="21" hidden="1" customHeight="1" x14ac:dyDescent="0.25">
      <c r="B434" s="92" t="str">
        <f t="shared" si="18"/>
        <v>Arizona</v>
      </c>
      <c r="C434" s="17" t="s">
        <v>80</v>
      </c>
      <c r="D434" s="18">
        <v>38</v>
      </c>
      <c r="E434" s="106">
        <v>45.44</v>
      </c>
      <c r="F434" s="18">
        <v>75</v>
      </c>
      <c r="G434" s="18">
        <v>70</v>
      </c>
      <c r="H434" s="18">
        <f t="shared" si="19"/>
        <v>24.560000000000002</v>
      </c>
    </row>
    <row r="435" spans="1:8" ht="21" hidden="1" customHeight="1" x14ac:dyDescent="0.25">
      <c r="B435" s="92" t="str">
        <f t="shared" si="18"/>
        <v>Arizona</v>
      </c>
      <c r="C435" s="17" t="s">
        <v>80</v>
      </c>
      <c r="D435" s="18">
        <v>38</v>
      </c>
      <c r="E435" s="106">
        <v>45.44</v>
      </c>
      <c r="F435" s="18">
        <v>75</v>
      </c>
      <c r="G435" s="18">
        <v>65.989999999999995</v>
      </c>
      <c r="H435" s="18">
        <f t="shared" si="19"/>
        <v>20.549999999999997</v>
      </c>
    </row>
    <row r="436" spans="1:8" ht="21" hidden="1" customHeight="1" x14ac:dyDescent="0.25">
      <c r="B436" s="92" t="str">
        <f t="shared" si="18"/>
        <v>Arizona</v>
      </c>
      <c r="C436" s="26" t="s">
        <v>80</v>
      </c>
      <c r="D436" s="27">
        <v>38</v>
      </c>
      <c r="E436" s="81">
        <v>45.44</v>
      </c>
      <c r="F436" s="27">
        <v>75</v>
      </c>
      <c r="G436" s="27">
        <v>70</v>
      </c>
      <c r="H436" s="27">
        <f t="shared" si="19"/>
        <v>24.560000000000002</v>
      </c>
    </row>
    <row r="437" spans="1:8" ht="21" hidden="1" customHeight="1" x14ac:dyDescent="0.25">
      <c r="A437" s="61">
        <v>44971</v>
      </c>
      <c r="B437" s="92" t="str">
        <f t="shared" si="18"/>
        <v>Arizona</v>
      </c>
      <c r="C437" s="11" t="s">
        <v>79</v>
      </c>
      <c r="D437" s="12">
        <v>42</v>
      </c>
      <c r="E437" s="106">
        <v>41.35</v>
      </c>
      <c r="F437" s="12">
        <v>75</v>
      </c>
      <c r="G437" s="12">
        <v>70</v>
      </c>
      <c r="H437" s="12">
        <f t="shared" si="19"/>
        <v>28.65</v>
      </c>
    </row>
    <row r="438" spans="1:8" ht="21" hidden="1" customHeight="1" x14ac:dyDescent="0.25">
      <c r="B438" s="92" t="str">
        <f t="shared" si="18"/>
        <v>Arizona</v>
      </c>
      <c r="C438" s="17" t="s">
        <v>303</v>
      </c>
      <c r="D438" s="18">
        <v>42</v>
      </c>
      <c r="E438" s="106">
        <v>45.44</v>
      </c>
      <c r="F438" s="18">
        <v>75</v>
      </c>
      <c r="G438" s="18">
        <v>65</v>
      </c>
      <c r="H438" s="18">
        <f t="shared" si="19"/>
        <v>19.560000000000002</v>
      </c>
    </row>
    <row r="439" spans="1:8" ht="21" hidden="1" customHeight="1" x14ac:dyDescent="0.25">
      <c r="B439" s="92" t="str">
        <f t="shared" si="18"/>
        <v>Arizona</v>
      </c>
      <c r="C439" s="17" t="s">
        <v>79</v>
      </c>
      <c r="D439" s="18">
        <v>42</v>
      </c>
      <c r="E439" s="106">
        <v>45.44</v>
      </c>
      <c r="F439" s="18">
        <v>75</v>
      </c>
      <c r="G439" s="18">
        <v>67</v>
      </c>
      <c r="H439" s="18">
        <f t="shared" si="19"/>
        <v>21.560000000000002</v>
      </c>
    </row>
    <row r="440" spans="1:8" ht="21" hidden="1" customHeight="1" x14ac:dyDescent="0.25">
      <c r="B440" s="92" t="str">
        <f t="shared" si="18"/>
        <v>Arizona</v>
      </c>
      <c r="C440" s="17" t="s">
        <v>301</v>
      </c>
      <c r="D440" s="18">
        <v>37</v>
      </c>
      <c r="E440" s="106">
        <v>45.44</v>
      </c>
      <c r="F440" s="18">
        <v>75</v>
      </c>
      <c r="G440" s="18">
        <v>75.989999999999995</v>
      </c>
      <c r="H440" s="18">
        <f t="shared" si="19"/>
        <v>30.549999999999997</v>
      </c>
    </row>
    <row r="441" spans="1:8" ht="21" hidden="1" customHeight="1" x14ac:dyDescent="0.25">
      <c r="B441" s="92" t="str">
        <f t="shared" si="18"/>
        <v>Arizona</v>
      </c>
      <c r="C441" s="17" t="s">
        <v>80</v>
      </c>
      <c r="D441" s="18">
        <v>37</v>
      </c>
      <c r="E441" s="106">
        <v>45.44</v>
      </c>
      <c r="F441" s="18">
        <v>75</v>
      </c>
      <c r="G441" s="18">
        <v>74.989999999999995</v>
      </c>
      <c r="H441" s="18">
        <f t="shared" si="19"/>
        <v>29.549999999999997</v>
      </c>
    </row>
    <row r="442" spans="1:8" ht="21" hidden="1" customHeight="1" x14ac:dyDescent="0.25">
      <c r="B442" s="92" t="str">
        <f t="shared" si="18"/>
        <v>Arizona</v>
      </c>
      <c r="C442" s="17" t="s">
        <v>80</v>
      </c>
      <c r="D442" s="18">
        <v>37</v>
      </c>
      <c r="E442" s="106">
        <v>45.44</v>
      </c>
      <c r="F442" s="18">
        <v>75</v>
      </c>
      <c r="G442" s="18">
        <v>65</v>
      </c>
      <c r="H442" s="18">
        <f t="shared" si="19"/>
        <v>19.560000000000002</v>
      </c>
    </row>
    <row r="443" spans="1:8" ht="21" hidden="1" customHeight="1" x14ac:dyDescent="0.25">
      <c r="B443" s="92" t="str">
        <f t="shared" si="18"/>
        <v>Arizona</v>
      </c>
      <c r="C443" s="17" t="s">
        <v>80</v>
      </c>
      <c r="D443" s="18">
        <v>38</v>
      </c>
      <c r="E443" s="106">
        <v>45.44</v>
      </c>
      <c r="F443" s="18">
        <v>75</v>
      </c>
      <c r="G443" s="18">
        <v>65</v>
      </c>
      <c r="H443" s="18">
        <f t="shared" si="19"/>
        <v>19.560000000000002</v>
      </c>
    </row>
    <row r="444" spans="1:8" ht="21" hidden="1" customHeight="1" x14ac:dyDescent="0.25">
      <c r="B444" s="92" t="str">
        <f t="shared" si="18"/>
        <v>Arizona</v>
      </c>
      <c r="C444" s="17" t="s">
        <v>80</v>
      </c>
      <c r="D444" s="18">
        <v>38</v>
      </c>
      <c r="E444" s="106">
        <v>45.44</v>
      </c>
      <c r="F444" s="18">
        <v>75</v>
      </c>
      <c r="G444" s="18">
        <v>65</v>
      </c>
      <c r="H444" s="18">
        <f t="shared" si="19"/>
        <v>19.560000000000002</v>
      </c>
    </row>
    <row r="445" spans="1:8" ht="21" hidden="1" customHeight="1" x14ac:dyDescent="0.25">
      <c r="B445" s="92" t="str">
        <f t="shared" si="18"/>
        <v>Arizona</v>
      </c>
      <c r="C445" s="17" t="s">
        <v>80</v>
      </c>
      <c r="D445" s="18">
        <v>38</v>
      </c>
      <c r="E445" s="106">
        <v>45.44</v>
      </c>
      <c r="F445" s="18">
        <v>75</v>
      </c>
      <c r="G445" s="18">
        <v>70</v>
      </c>
      <c r="H445" s="18">
        <f t="shared" si="19"/>
        <v>24.560000000000002</v>
      </c>
    </row>
    <row r="446" spans="1:8" ht="21" hidden="1" customHeight="1" x14ac:dyDescent="0.25">
      <c r="B446" s="92" t="str">
        <f t="shared" si="18"/>
        <v>Arizona</v>
      </c>
      <c r="C446" s="17" t="s">
        <v>80</v>
      </c>
      <c r="D446" s="18">
        <v>38</v>
      </c>
      <c r="E446" s="106">
        <v>45.44</v>
      </c>
      <c r="F446" s="18">
        <v>75</v>
      </c>
      <c r="G446" s="18">
        <v>65.989999999999995</v>
      </c>
      <c r="H446" s="18">
        <f t="shared" si="19"/>
        <v>20.549999999999997</v>
      </c>
    </row>
    <row r="447" spans="1:8" ht="21" hidden="1" customHeight="1" x14ac:dyDescent="0.25">
      <c r="B447" s="92" t="str">
        <f t="shared" si="18"/>
        <v>Arizona</v>
      </c>
      <c r="C447" s="26" t="s">
        <v>80</v>
      </c>
      <c r="D447" s="27">
        <v>38</v>
      </c>
      <c r="E447" s="81">
        <v>45.44</v>
      </c>
      <c r="F447" s="27">
        <v>75</v>
      </c>
      <c r="G447" s="27">
        <v>65.989999999999995</v>
      </c>
      <c r="H447" s="27">
        <f t="shared" si="19"/>
        <v>20.549999999999997</v>
      </c>
    </row>
    <row r="448" spans="1:8" ht="21" hidden="1" customHeight="1" x14ac:dyDescent="0.25">
      <c r="A448" s="61">
        <v>44972</v>
      </c>
      <c r="B448" s="92" t="str">
        <f t="shared" si="18"/>
        <v>Arizona</v>
      </c>
      <c r="C448" s="17" t="s">
        <v>81</v>
      </c>
      <c r="D448" s="18">
        <v>37</v>
      </c>
      <c r="E448" s="106">
        <v>41.2</v>
      </c>
      <c r="F448" s="18">
        <v>75</v>
      </c>
      <c r="G448" s="18">
        <v>65</v>
      </c>
      <c r="H448" s="18">
        <f t="shared" si="19"/>
        <v>23.799999999999997</v>
      </c>
    </row>
    <row r="449" spans="1:8" ht="21" hidden="1" customHeight="1" x14ac:dyDescent="0.25">
      <c r="B449" s="92" t="str">
        <f t="shared" si="18"/>
        <v>Arizona</v>
      </c>
      <c r="C449" s="17" t="s">
        <v>81</v>
      </c>
      <c r="D449" s="18">
        <v>39</v>
      </c>
      <c r="E449" s="106">
        <v>45.44</v>
      </c>
      <c r="F449" s="18">
        <v>75</v>
      </c>
      <c r="G449" s="18">
        <v>75.989999999999995</v>
      </c>
      <c r="H449" s="18">
        <f t="shared" si="19"/>
        <v>30.549999999999997</v>
      </c>
    </row>
    <row r="450" spans="1:8" ht="21" hidden="1" customHeight="1" x14ac:dyDescent="0.25">
      <c r="B450" s="92" t="str">
        <f t="shared" si="18"/>
        <v>Arizona</v>
      </c>
      <c r="C450" s="17" t="s">
        <v>81</v>
      </c>
      <c r="D450" s="18">
        <v>39</v>
      </c>
      <c r="E450" s="106">
        <v>45.44</v>
      </c>
      <c r="F450" s="18">
        <v>75</v>
      </c>
      <c r="G450" s="18">
        <v>65.989999999999995</v>
      </c>
      <c r="H450" s="18">
        <f t="shared" si="19"/>
        <v>20.549999999999997</v>
      </c>
    </row>
    <row r="451" spans="1:8" ht="21" hidden="1" customHeight="1" x14ac:dyDescent="0.25">
      <c r="B451" s="92" t="str">
        <f t="shared" si="18"/>
        <v>Arizona</v>
      </c>
      <c r="C451" s="11" t="s">
        <v>80</v>
      </c>
      <c r="D451" s="12">
        <v>42</v>
      </c>
      <c r="E451" s="106">
        <v>45.44</v>
      </c>
      <c r="F451" s="12">
        <v>75</v>
      </c>
      <c r="G451" s="12">
        <v>65.989999999999995</v>
      </c>
      <c r="H451" s="12">
        <f t="shared" si="19"/>
        <v>20.549999999999997</v>
      </c>
    </row>
    <row r="452" spans="1:8" ht="21" hidden="1" customHeight="1" x14ac:dyDescent="0.25">
      <c r="B452" s="92" t="str">
        <f t="shared" si="18"/>
        <v>Arizona</v>
      </c>
      <c r="C452" s="17" t="s">
        <v>80</v>
      </c>
      <c r="D452" s="18">
        <v>42</v>
      </c>
      <c r="E452" s="106">
        <v>45.44</v>
      </c>
      <c r="F452" s="18">
        <v>75</v>
      </c>
      <c r="G452" s="18">
        <v>65.989999999999995</v>
      </c>
      <c r="H452" s="18">
        <f t="shared" si="19"/>
        <v>20.549999999999997</v>
      </c>
    </row>
    <row r="453" spans="1:8" ht="21" hidden="1" customHeight="1" x14ac:dyDescent="0.25">
      <c r="B453" s="92" t="str">
        <f t="shared" si="18"/>
        <v>Arizona</v>
      </c>
      <c r="C453" s="17" t="s">
        <v>80</v>
      </c>
      <c r="D453" s="18">
        <v>42</v>
      </c>
      <c r="E453" s="106">
        <v>45.44</v>
      </c>
      <c r="F453" s="18">
        <v>75</v>
      </c>
      <c r="G453" s="18">
        <v>65.989999999999995</v>
      </c>
      <c r="H453" s="18">
        <f t="shared" si="19"/>
        <v>20.549999999999997</v>
      </c>
    </row>
    <row r="454" spans="1:8" ht="21" hidden="1" customHeight="1" x14ac:dyDescent="0.25">
      <c r="B454" s="92" t="str">
        <f t="shared" si="18"/>
        <v>Arizona</v>
      </c>
      <c r="C454" s="11" t="s">
        <v>80</v>
      </c>
      <c r="D454" s="12">
        <v>43</v>
      </c>
      <c r="E454" s="106">
        <v>48.69</v>
      </c>
      <c r="F454" s="12">
        <v>75</v>
      </c>
      <c r="G454" s="12">
        <v>65</v>
      </c>
      <c r="H454" s="12">
        <f t="shared" si="19"/>
        <v>16.310000000000002</v>
      </c>
    </row>
    <row r="455" spans="1:8" ht="21" hidden="1" customHeight="1" x14ac:dyDescent="0.25">
      <c r="B455" s="92" t="str">
        <f t="shared" si="18"/>
        <v>Arizona</v>
      </c>
      <c r="C455" s="17" t="s">
        <v>82</v>
      </c>
      <c r="D455" s="18">
        <v>43</v>
      </c>
      <c r="E455" s="106">
        <v>48.69</v>
      </c>
      <c r="F455" s="18">
        <v>75</v>
      </c>
      <c r="G455" s="18">
        <v>66.989999999999995</v>
      </c>
      <c r="H455" s="18">
        <f t="shared" si="19"/>
        <v>18.299999999999997</v>
      </c>
    </row>
    <row r="456" spans="1:8" ht="21" hidden="1" customHeight="1" x14ac:dyDescent="0.25">
      <c r="B456" s="92" t="str">
        <f t="shared" si="18"/>
        <v>Arizona</v>
      </c>
      <c r="C456" s="17" t="s">
        <v>109</v>
      </c>
      <c r="D456" s="18">
        <v>43</v>
      </c>
      <c r="E456" s="106">
        <v>48.69</v>
      </c>
      <c r="F456" s="18">
        <v>75</v>
      </c>
      <c r="G456" s="18">
        <v>69.989999999999995</v>
      </c>
      <c r="H456" s="18">
        <f t="shared" si="19"/>
        <v>21.299999999999997</v>
      </c>
    </row>
    <row r="457" spans="1:8" ht="21" hidden="1" customHeight="1" x14ac:dyDescent="0.25">
      <c r="B457" s="92" t="str">
        <f t="shared" si="18"/>
        <v>Arizona</v>
      </c>
      <c r="C457" s="11" t="s">
        <v>301</v>
      </c>
      <c r="D457" s="12">
        <v>44</v>
      </c>
      <c r="E457" s="106">
        <v>45.44</v>
      </c>
      <c r="F457" s="12">
        <v>75</v>
      </c>
      <c r="G457" s="12">
        <v>70</v>
      </c>
      <c r="H457" s="12">
        <f t="shared" si="19"/>
        <v>24.560000000000002</v>
      </c>
    </row>
    <row r="458" spans="1:8" ht="21" hidden="1" customHeight="1" x14ac:dyDescent="0.25">
      <c r="B458" s="92" t="str">
        <f t="shared" si="18"/>
        <v>Arizona</v>
      </c>
      <c r="C458" s="9" t="s">
        <v>80</v>
      </c>
      <c r="D458" s="10">
        <v>44</v>
      </c>
      <c r="E458" s="81">
        <v>45.44</v>
      </c>
      <c r="F458" s="10">
        <v>75</v>
      </c>
      <c r="G458" s="10">
        <v>65</v>
      </c>
      <c r="H458" s="10">
        <f t="shared" si="19"/>
        <v>19.560000000000002</v>
      </c>
    </row>
    <row r="459" spans="1:8" ht="21" hidden="1" customHeight="1" x14ac:dyDescent="0.25">
      <c r="A459" s="61">
        <v>45011</v>
      </c>
      <c r="B459" s="92" t="str">
        <f t="shared" si="18"/>
        <v>Arizona</v>
      </c>
      <c r="C459" s="11" t="s">
        <v>83</v>
      </c>
      <c r="D459" s="12">
        <v>44</v>
      </c>
      <c r="E459" s="106">
        <v>24.92</v>
      </c>
      <c r="F459" s="12">
        <v>41</v>
      </c>
      <c r="G459" s="12">
        <v>43.99</v>
      </c>
      <c r="H459" s="12">
        <f t="shared" si="19"/>
        <v>19.07</v>
      </c>
    </row>
    <row r="460" spans="1:8" ht="21" hidden="1" customHeight="1" x14ac:dyDescent="0.25">
      <c r="B460" s="92" t="str">
        <f t="shared" si="18"/>
        <v>Arizona</v>
      </c>
      <c r="C460" s="11" t="s">
        <v>83</v>
      </c>
      <c r="D460" s="12">
        <v>44</v>
      </c>
      <c r="E460" s="106">
        <v>29.9</v>
      </c>
      <c r="F460" s="12">
        <v>41</v>
      </c>
      <c r="G460" s="12">
        <v>40.99</v>
      </c>
      <c r="H460" s="12">
        <f t="shared" si="19"/>
        <v>11.090000000000003</v>
      </c>
    </row>
    <row r="461" spans="1:8" ht="21" hidden="1" customHeight="1" x14ac:dyDescent="0.25">
      <c r="B461" s="92" t="str">
        <f t="shared" ref="B461:B524" si="20">LEFT(C461,FIND(" ",C461)-1)</f>
        <v>Arizona</v>
      </c>
      <c r="C461" s="11" t="s">
        <v>83</v>
      </c>
      <c r="D461" s="12">
        <v>44</v>
      </c>
      <c r="E461" s="106">
        <v>29.9</v>
      </c>
      <c r="F461" s="12">
        <v>41</v>
      </c>
      <c r="G461" s="12">
        <v>40.99</v>
      </c>
      <c r="H461" s="12">
        <f t="shared" ref="H461:H524" si="21">IF(G461&gt;=1,G461-E461)</f>
        <v>11.090000000000003</v>
      </c>
    </row>
    <row r="462" spans="1:8" ht="21" hidden="1" customHeight="1" x14ac:dyDescent="0.25">
      <c r="B462" s="92" t="str">
        <f t="shared" si="20"/>
        <v>Arizona</v>
      </c>
      <c r="C462" s="11" t="s">
        <v>83</v>
      </c>
      <c r="D462" s="12">
        <v>44</v>
      </c>
      <c r="E462" s="106">
        <v>29.9</v>
      </c>
      <c r="F462" s="12">
        <v>41</v>
      </c>
      <c r="G462" s="12">
        <v>40.99</v>
      </c>
      <c r="H462" s="12">
        <f t="shared" si="21"/>
        <v>11.090000000000003</v>
      </c>
    </row>
    <row r="463" spans="1:8" ht="21" hidden="1" customHeight="1" x14ac:dyDescent="0.25">
      <c r="B463" s="92" t="str">
        <f t="shared" si="20"/>
        <v>Arizona</v>
      </c>
      <c r="C463" s="11" t="s">
        <v>83</v>
      </c>
      <c r="D463" s="12">
        <v>44</v>
      </c>
      <c r="E463" s="106">
        <v>29.9</v>
      </c>
      <c r="F463" s="12">
        <v>41</v>
      </c>
      <c r="G463" s="12">
        <v>40.99</v>
      </c>
      <c r="H463" s="12">
        <f t="shared" si="21"/>
        <v>11.090000000000003</v>
      </c>
    </row>
    <row r="464" spans="1:8" ht="21" hidden="1" customHeight="1" x14ac:dyDescent="0.25">
      <c r="B464" s="92" t="str">
        <f t="shared" si="20"/>
        <v>Arizona</v>
      </c>
      <c r="C464" s="11" t="s">
        <v>83</v>
      </c>
      <c r="D464" s="12">
        <v>44</v>
      </c>
      <c r="E464" s="106">
        <v>29.9</v>
      </c>
      <c r="F464" s="12">
        <v>41</v>
      </c>
      <c r="G464" s="12">
        <v>40.99</v>
      </c>
      <c r="H464" s="12">
        <f t="shared" si="21"/>
        <v>11.090000000000003</v>
      </c>
    </row>
    <row r="465" spans="1:10" ht="21" hidden="1" customHeight="1" x14ac:dyDescent="0.25">
      <c r="B465" s="92" t="str">
        <f t="shared" si="20"/>
        <v>Arizona</v>
      </c>
      <c r="C465" s="11" t="s">
        <v>83</v>
      </c>
      <c r="D465" s="12">
        <v>44</v>
      </c>
      <c r="E465" s="106">
        <v>29.9</v>
      </c>
      <c r="F465" s="12">
        <v>41</v>
      </c>
      <c r="G465" s="12">
        <v>40.99</v>
      </c>
      <c r="H465" s="12">
        <f t="shared" si="21"/>
        <v>11.090000000000003</v>
      </c>
    </row>
    <row r="466" spans="1:10" ht="21" hidden="1" customHeight="1" x14ac:dyDescent="0.25">
      <c r="B466" s="92" t="str">
        <f t="shared" si="20"/>
        <v>Arizona</v>
      </c>
      <c r="C466" s="11" t="s">
        <v>83</v>
      </c>
      <c r="D466" s="12">
        <v>44</v>
      </c>
      <c r="E466" s="106">
        <v>29.9</v>
      </c>
      <c r="F466" s="12">
        <v>41</v>
      </c>
      <c r="G466" s="12">
        <v>40.99</v>
      </c>
      <c r="H466" s="12">
        <f t="shared" si="21"/>
        <v>11.090000000000003</v>
      </c>
    </row>
    <row r="467" spans="1:10" ht="21" hidden="1" customHeight="1" x14ac:dyDescent="0.25">
      <c r="B467" s="92" t="str">
        <f t="shared" si="20"/>
        <v>Arizona</v>
      </c>
      <c r="C467" s="11" t="s">
        <v>83</v>
      </c>
      <c r="D467" s="12">
        <v>44</v>
      </c>
      <c r="E467" s="106">
        <v>29.9</v>
      </c>
      <c r="F467" s="12">
        <v>41</v>
      </c>
      <c r="G467" s="12">
        <v>40.99</v>
      </c>
      <c r="H467" s="12">
        <f t="shared" si="21"/>
        <v>11.090000000000003</v>
      </c>
    </row>
    <row r="468" spans="1:10" ht="21" hidden="1" customHeight="1" x14ac:dyDescent="0.25">
      <c r="B468" s="92" t="str">
        <f t="shared" si="20"/>
        <v>Arizona</v>
      </c>
      <c r="C468" s="17" t="s">
        <v>83</v>
      </c>
      <c r="D468" s="18">
        <v>44</v>
      </c>
      <c r="E468" s="106">
        <v>29.9</v>
      </c>
      <c r="F468" s="18">
        <v>41</v>
      </c>
      <c r="G468" s="18">
        <v>40.99</v>
      </c>
      <c r="H468" s="18">
        <f t="shared" si="21"/>
        <v>11.090000000000003</v>
      </c>
      <c r="J468" t="s">
        <v>9</v>
      </c>
    </row>
    <row r="469" spans="1:10" ht="21" hidden="1" customHeight="1" x14ac:dyDescent="0.25">
      <c r="B469" s="92" t="str">
        <f t="shared" si="20"/>
        <v>Arizona</v>
      </c>
      <c r="C469" s="17" t="s">
        <v>83</v>
      </c>
      <c r="D469" s="18">
        <v>44</v>
      </c>
      <c r="E469" s="106">
        <v>29.9</v>
      </c>
      <c r="F469" s="18">
        <v>41</v>
      </c>
      <c r="G469" s="18">
        <v>40.99</v>
      </c>
      <c r="H469" s="18">
        <f t="shared" si="21"/>
        <v>11.090000000000003</v>
      </c>
    </row>
    <row r="470" spans="1:10" ht="21" hidden="1" customHeight="1" x14ac:dyDescent="0.25">
      <c r="B470" s="92" t="str">
        <f t="shared" si="20"/>
        <v>Arizona</v>
      </c>
      <c r="C470" s="11" t="s">
        <v>83</v>
      </c>
      <c r="D470" s="12">
        <v>44</v>
      </c>
      <c r="E470" s="106">
        <v>29.9</v>
      </c>
      <c r="F470" s="12">
        <v>41</v>
      </c>
      <c r="G470" s="12">
        <v>41.99</v>
      </c>
      <c r="H470" s="12">
        <f t="shared" si="21"/>
        <v>12.090000000000003</v>
      </c>
    </row>
    <row r="471" spans="1:10" ht="21" hidden="1" customHeight="1" x14ac:dyDescent="0.25">
      <c r="B471" s="92" t="str">
        <f t="shared" si="20"/>
        <v>Arizona</v>
      </c>
      <c r="C471" s="11" t="s">
        <v>83</v>
      </c>
      <c r="D471" s="12">
        <v>44</v>
      </c>
      <c r="E471" s="106">
        <v>29.9</v>
      </c>
      <c r="F471" s="12">
        <v>41</v>
      </c>
      <c r="G471" s="12">
        <v>41.99</v>
      </c>
      <c r="H471" s="12">
        <f t="shared" si="21"/>
        <v>12.090000000000003</v>
      </c>
    </row>
    <row r="472" spans="1:10" ht="21" hidden="1" customHeight="1" x14ac:dyDescent="0.25">
      <c r="B472" s="92" t="str">
        <f t="shared" si="20"/>
        <v>Arizona</v>
      </c>
      <c r="C472" s="11" t="s">
        <v>83</v>
      </c>
      <c r="D472" s="12">
        <v>44</v>
      </c>
      <c r="E472" s="106">
        <v>29.9</v>
      </c>
      <c r="F472" s="12">
        <v>41</v>
      </c>
      <c r="G472" s="12">
        <v>41.99</v>
      </c>
      <c r="H472" s="12">
        <f t="shared" si="21"/>
        <v>12.090000000000003</v>
      </c>
    </row>
    <row r="473" spans="1:10" ht="21" hidden="1" customHeight="1" x14ac:dyDescent="0.25">
      <c r="B473" s="92" t="str">
        <f t="shared" si="20"/>
        <v>Arizona</v>
      </c>
      <c r="C473" s="11" t="s">
        <v>83</v>
      </c>
      <c r="D473" s="12">
        <v>44</v>
      </c>
      <c r="E473" s="106">
        <v>29.9</v>
      </c>
      <c r="F473" s="12">
        <v>41</v>
      </c>
      <c r="G473" s="12">
        <v>41.99</v>
      </c>
      <c r="H473" s="12">
        <f t="shared" si="21"/>
        <v>12.090000000000003</v>
      </c>
    </row>
    <row r="474" spans="1:10" ht="21" hidden="1" customHeight="1" x14ac:dyDescent="0.25">
      <c r="B474" s="92" t="str">
        <f t="shared" si="20"/>
        <v>Arizona</v>
      </c>
      <c r="C474" s="7" t="s">
        <v>83</v>
      </c>
      <c r="D474" s="8">
        <v>44</v>
      </c>
      <c r="E474" s="106">
        <v>29.9</v>
      </c>
      <c r="F474" s="8">
        <v>41</v>
      </c>
      <c r="G474" s="8">
        <v>41.99</v>
      </c>
      <c r="H474" s="8">
        <f t="shared" si="21"/>
        <v>12.090000000000003</v>
      </c>
    </row>
    <row r="475" spans="1:10" ht="21" hidden="1" customHeight="1" x14ac:dyDescent="0.25">
      <c r="B475" s="92" t="str">
        <f t="shared" si="20"/>
        <v>Arizona</v>
      </c>
      <c r="C475" s="11" t="s">
        <v>83</v>
      </c>
      <c r="D475" s="12">
        <v>44</v>
      </c>
      <c r="E475" s="106">
        <v>29.9</v>
      </c>
      <c r="F475" s="12">
        <v>41</v>
      </c>
      <c r="G475" s="12">
        <v>41.99</v>
      </c>
      <c r="H475" s="12">
        <f t="shared" si="21"/>
        <v>12.090000000000003</v>
      </c>
    </row>
    <row r="476" spans="1:10" ht="21" hidden="1" customHeight="1" x14ac:dyDescent="0.25">
      <c r="B476" s="92" t="str">
        <f t="shared" si="20"/>
        <v>Arizona</v>
      </c>
      <c r="C476" s="11" t="s">
        <v>83</v>
      </c>
      <c r="D476" s="12">
        <v>44</v>
      </c>
      <c r="E476" s="106">
        <v>29.9</v>
      </c>
      <c r="F476" s="12">
        <v>41</v>
      </c>
      <c r="G476" s="12">
        <v>41.99</v>
      </c>
      <c r="H476" s="12">
        <f t="shared" si="21"/>
        <v>12.090000000000003</v>
      </c>
    </row>
    <row r="477" spans="1:10" ht="21" hidden="1" customHeight="1" x14ac:dyDescent="0.25">
      <c r="B477" s="92" t="str">
        <f t="shared" si="20"/>
        <v>Arizona</v>
      </c>
      <c r="C477" s="17" t="s">
        <v>83</v>
      </c>
      <c r="D477" s="18">
        <v>44</v>
      </c>
      <c r="E477" s="106">
        <v>29.9</v>
      </c>
      <c r="F477" s="18">
        <v>41</v>
      </c>
      <c r="G477" s="18">
        <v>40.99</v>
      </c>
      <c r="H477" s="18">
        <f t="shared" si="21"/>
        <v>11.090000000000003</v>
      </c>
    </row>
    <row r="478" spans="1:10" ht="21" hidden="1" customHeight="1" x14ac:dyDescent="0.25">
      <c r="B478" s="92" t="str">
        <f t="shared" si="20"/>
        <v>Arizona</v>
      </c>
      <c r="C478" s="9" t="s">
        <v>83</v>
      </c>
      <c r="D478" s="10">
        <v>44</v>
      </c>
      <c r="E478" s="81">
        <v>29.9</v>
      </c>
      <c r="F478" s="10">
        <v>41</v>
      </c>
      <c r="G478" s="10">
        <v>41.99</v>
      </c>
      <c r="H478" s="10">
        <f t="shared" si="21"/>
        <v>12.090000000000003</v>
      </c>
    </row>
    <row r="479" spans="1:10" ht="21" hidden="1" customHeight="1" x14ac:dyDescent="0.25">
      <c r="A479" s="61">
        <v>45013</v>
      </c>
      <c r="B479" s="92" t="str">
        <f t="shared" si="20"/>
        <v>Arizona</v>
      </c>
      <c r="C479" s="17" t="s">
        <v>83</v>
      </c>
      <c r="D479" s="18">
        <v>43</v>
      </c>
      <c r="E479" s="106">
        <v>24.92</v>
      </c>
      <c r="F479" s="18">
        <v>41</v>
      </c>
      <c r="G479" s="18">
        <v>46.99</v>
      </c>
      <c r="H479" s="18">
        <f t="shared" si="21"/>
        <v>22.07</v>
      </c>
    </row>
    <row r="480" spans="1:10" ht="21" hidden="1" customHeight="1" x14ac:dyDescent="0.25">
      <c r="B480" s="92" t="str">
        <f t="shared" si="20"/>
        <v>Arizona</v>
      </c>
      <c r="C480" s="17" t="s">
        <v>191</v>
      </c>
      <c r="D480" s="18">
        <v>43</v>
      </c>
      <c r="E480" s="106">
        <v>29.9</v>
      </c>
      <c r="F480" s="18">
        <v>41</v>
      </c>
      <c r="G480" s="18">
        <v>40.99</v>
      </c>
      <c r="H480" s="18">
        <f t="shared" si="21"/>
        <v>11.090000000000003</v>
      </c>
    </row>
    <row r="481" spans="2:8" ht="21" hidden="1" customHeight="1" x14ac:dyDescent="0.25">
      <c r="B481" s="92" t="str">
        <f t="shared" si="20"/>
        <v>Arizona</v>
      </c>
      <c r="C481" s="11" t="s">
        <v>83</v>
      </c>
      <c r="D481" s="12">
        <v>43</v>
      </c>
      <c r="E481" s="106">
        <v>29.9</v>
      </c>
      <c r="F481" s="12">
        <v>41</v>
      </c>
      <c r="G481" s="12">
        <v>40.99</v>
      </c>
      <c r="H481" s="12">
        <f t="shared" si="21"/>
        <v>11.090000000000003</v>
      </c>
    </row>
    <row r="482" spans="2:8" ht="21" hidden="1" customHeight="1" x14ac:dyDescent="0.25">
      <c r="B482" s="92" t="str">
        <f t="shared" si="20"/>
        <v>Arizona</v>
      </c>
      <c r="C482" s="17" t="s">
        <v>83</v>
      </c>
      <c r="D482" s="18">
        <v>43</v>
      </c>
      <c r="E482" s="106">
        <v>29.9</v>
      </c>
      <c r="F482" s="18">
        <v>41</v>
      </c>
      <c r="G482" s="18">
        <v>40.99</v>
      </c>
      <c r="H482" s="18">
        <f t="shared" si="21"/>
        <v>11.090000000000003</v>
      </c>
    </row>
    <row r="483" spans="2:8" ht="21" hidden="1" customHeight="1" x14ac:dyDescent="0.25">
      <c r="B483" s="92" t="str">
        <f t="shared" si="20"/>
        <v>Arizona</v>
      </c>
      <c r="C483" s="11" t="s">
        <v>83</v>
      </c>
      <c r="D483" s="12">
        <v>43</v>
      </c>
      <c r="E483" s="106">
        <v>29.9</v>
      </c>
      <c r="F483" s="12">
        <v>41</v>
      </c>
      <c r="G483" s="12">
        <v>40.99</v>
      </c>
      <c r="H483" s="12">
        <f t="shared" si="21"/>
        <v>11.090000000000003</v>
      </c>
    </row>
    <row r="484" spans="2:8" ht="21" hidden="1" customHeight="1" x14ac:dyDescent="0.25">
      <c r="B484" s="92" t="str">
        <f t="shared" si="20"/>
        <v>Arizona</v>
      </c>
      <c r="C484" s="17" t="s">
        <v>83</v>
      </c>
      <c r="D484" s="18">
        <v>43</v>
      </c>
      <c r="E484" s="106">
        <v>29.9</v>
      </c>
      <c r="F484" s="18">
        <v>41</v>
      </c>
      <c r="G484" s="18">
        <v>40.99</v>
      </c>
      <c r="H484" s="18">
        <f t="shared" si="21"/>
        <v>11.090000000000003</v>
      </c>
    </row>
    <row r="485" spans="2:8" ht="21" hidden="1" customHeight="1" x14ac:dyDescent="0.25">
      <c r="B485" s="92" t="str">
        <f t="shared" si="20"/>
        <v>Arizona</v>
      </c>
      <c r="C485" s="17" t="s">
        <v>83</v>
      </c>
      <c r="D485" s="18">
        <v>43</v>
      </c>
      <c r="E485" s="106">
        <v>29.9</v>
      </c>
      <c r="F485" s="18">
        <v>41</v>
      </c>
      <c r="G485" s="18">
        <v>40.99</v>
      </c>
      <c r="H485" s="18">
        <f t="shared" si="21"/>
        <v>11.090000000000003</v>
      </c>
    </row>
    <row r="486" spans="2:8" ht="21" hidden="1" customHeight="1" x14ac:dyDescent="0.25">
      <c r="B486" s="92" t="str">
        <f t="shared" si="20"/>
        <v>Arizona</v>
      </c>
      <c r="C486" s="17" t="s">
        <v>83</v>
      </c>
      <c r="D486" s="18">
        <v>43</v>
      </c>
      <c r="E486" s="106">
        <v>29.9</v>
      </c>
      <c r="F486" s="18">
        <v>41</v>
      </c>
      <c r="G486" s="18">
        <v>40.99</v>
      </c>
      <c r="H486" s="18">
        <f t="shared" si="21"/>
        <v>11.090000000000003</v>
      </c>
    </row>
    <row r="487" spans="2:8" ht="21" hidden="1" customHeight="1" x14ac:dyDescent="0.25">
      <c r="B487" s="92" t="str">
        <f t="shared" si="20"/>
        <v>Arizona</v>
      </c>
      <c r="C487" s="17" t="s">
        <v>83</v>
      </c>
      <c r="D487" s="18">
        <v>43</v>
      </c>
      <c r="E487" s="106">
        <v>29.9</v>
      </c>
      <c r="F487" s="18">
        <v>41</v>
      </c>
      <c r="G487" s="18">
        <v>40.99</v>
      </c>
      <c r="H487" s="18">
        <f t="shared" si="21"/>
        <v>11.090000000000003</v>
      </c>
    </row>
    <row r="488" spans="2:8" ht="21" hidden="1" customHeight="1" x14ac:dyDescent="0.25">
      <c r="B488" s="92" t="str">
        <f t="shared" si="20"/>
        <v>Arizona</v>
      </c>
      <c r="C488" s="17" t="s">
        <v>83</v>
      </c>
      <c r="D488" s="18">
        <v>43</v>
      </c>
      <c r="E488" s="106">
        <v>29.9</v>
      </c>
      <c r="F488" s="18">
        <v>41</v>
      </c>
      <c r="G488" s="18">
        <v>40.99</v>
      </c>
      <c r="H488" s="18">
        <f t="shared" si="21"/>
        <v>11.090000000000003</v>
      </c>
    </row>
    <row r="489" spans="2:8" ht="21" hidden="1" customHeight="1" x14ac:dyDescent="0.25">
      <c r="B489" s="92" t="str">
        <f t="shared" si="20"/>
        <v>Arizona</v>
      </c>
      <c r="C489" s="17" t="s">
        <v>83</v>
      </c>
      <c r="D489" s="18">
        <v>43</v>
      </c>
      <c r="E489" s="106">
        <v>29.9</v>
      </c>
      <c r="F489" s="18">
        <v>41</v>
      </c>
      <c r="G489" s="18">
        <v>40.99</v>
      </c>
      <c r="H489" s="18">
        <f t="shared" si="21"/>
        <v>11.090000000000003</v>
      </c>
    </row>
    <row r="490" spans="2:8" ht="21" hidden="1" customHeight="1" x14ac:dyDescent="0.25">
      <c r="B490" s="92" t="str">
        <f t="shared" si="20"/>
        <v>Arizona</v>
      </c>
      <c r="C490" s="7" t="s">
        <v>83</v>
      </c>
      <c r="D490" s="8">
        <v>43</v>
      </c>
      <c r="E490" s="106">
        <v>29.9</v>
      </c>
      <c r="F490" s="8">
        <v>41</v>
      </c>
      <c r="G490" s="8">
        <v>39.99</v>
      </c>
      <c r="H490" s="8">
        <f t="shared" si="21"/>
        <v>10.090000000000003</v>
      </c>
    </row>
    <row r="491" spans="2:8" ht="21" hidden="1" customHeight="1" x14ac:dyDescent="0.25">
      <c r="B491" s="92" t="str">
        <f t="shared" si="20"/>
        <v>Arizona</v>
      </c>
      <c r="C491" s="7" t="s">
        <v>83</v>
      </c>
      <c r="D491" s="8">
        <v>43</v>
      </c>
      <c r="E491" s="106">
        <v>29.9</v>
      </c>
      <c r="F491" s="8">
        <v>41</v>
      </c>
      <c r="G491" s="8">
        <v>39.99</v>
      </c>
      <c r="H491" s="8">
        <f t="shared" si="21"/>
        <v>10.090000000000003</v>
      </c>
    </row>
    <row r="492" spans="2:8" ht="21" hidden="1" customHeight="1" x14ac:dyDescent="0.25">
      <c r="B492" s="92" t="str">
        <f t="shared" si="20"/>
        <v>Arizona</v>
      </c>
      <c r="C492" s="17" t="s">
        <v>83</v>
      </c>
      <c r="D492" s="18">
        <v>43</v>
      </c>
      <c r="E492" s="106">
        <v>29.9</v>
      </c>
      <c r="F492" s="18">
        <v>41</v>
      </c>
      <c r="G492" s="18">
        <v>40.99</v>
      </c>
      <c r="H492" s="18">
        <f t="shared" si="21"/>
        <v>11.090000000000003</v>
      </c>
    </row>
    <row r="493" spans="2:8" ht="21" hidden="1" customHeight="1" x14ac:dyDescent="0.25">
      <c r="B493" s="92" t="str">
        <f t="shared" si="20"/>
        <v>Arizona</v>
      </c>
      <c r="C493" s="17" t="s">
        <v>83</v>
      </c>
      <c r="D493" s="18">
        <v>43</v>
      </c>
      <c r="E493" s="106">
        <v>29.9</v>
      </c>
      <c r="F493" s="18">
        <v>41</v>
      </c>
      <c r="G493" s="18">
        <v>40.99</v>
      </c>
      <c r="H493" s="18">
        <f t="shared" si="21"/>
        <v>11.090000000000003</v>
      </c>
    </row>
    <row r="494" spans="2:8" ht="21" hidden="1" customHeight="1" x14ac:dyDescent="0.25">
      <c r="B494" s="92" t="str">
        <f t="shared" si="20"/>
        <v>Arizona</v>
      </c>
      <c r="C494" s="11" t="s">
        <v>83</v>
      </c>
      <c r="D494" s="12">
        <v>43</v>
      </c>
      <c r="E494" s="106">
        <v>29.9</v>
      </c>
      <c r="F494" s="12">
        <v>41</v>
      </c>
      <c r="G494" s="12">
        <v>43.99</v>
      </c>
      <c r="H494" s="12">
        <f t="shared" si="21"/>
        <v>14.090000000000003</v>
      </c>
    </row>
    <row r="495" spans="2:8" ht="21" hidden="1" customHeight="1" x14ac:dyDescent="0.25">
      <c r="B495" s="92" t="str">
        <f t="shared" si="20"/>
        <v>Arizona</v>
      </c>
      <c r="C495" s="7" t="s">
        <v>83</v>
      </c>
      <c r="D495" s="8">
        <v>43</v>
      </c>
      <c r="E495" s="106">
        <v>29.9</v>
      </c>
      <c r="F495" s="8">
        <v>41</v>
      </c>
      <c r="G495" s="8">
        <v>39.99</v>
      </c>
      <c r="H495" s="8">
        <f t="shared" si="21"/>
        <v>10.090000000000003</v>
      </c>
    </row>
    <row r="496" spans="2:8" ht="21" hidden="1" customHeight="1" x14ac:dyDescent="0.25">
      <c r="B496" s="92" t="str">
        <f t="shared" si="20"/>
        <v>Arizona</v>
      </c>
      <c r="C496" s="11" t="s">
        <v>83</v>
      </c>
      <c r="D496" s="12">
        <v>43</v>
      </c>
      <c r="E496" s="106">
        <v>29.9</v>
      </c>
      <c r="F496" s="12">
        <v>41</v>
      </c>
      <c r="G496" s="12">
        <v>40.99</v>
      </c>
      <c r="H496" s="12">
        <f t="shared" si="21"/>
        <v>11.090000000000003</v>
      </c>
    </row>
    <row r="497" spans="1:8" ht="21" hidden="1" customHeight="1" x14ac:dyDescent="0.25">
      <c r="B497" s="92" t="str">
        <f t="shared" si="20"/>
        <v>Arizona</v>
      </c>
      <c r="C497" s="11" t="s">
        <v>83</v>
      </c>
      <c r="D497" s="12">
        <v>43</v>
      </c>
      <c r="E497" s="106">
        <v>29.9</v>
      </c>
      <c r="F497" s="12">
        <v>41</v>
      </c>
      <c r="G497" s="12">
        <v>40.99</v>
      </c>
      <c r="H497" s="12">
        <f t="shared" si="21"/>
        <v>11.090000000000003</v>
      </c>
    </row>
    <row r="498" spans="1:8" ht="21" hidden="1" customHeight="1" x14ac:dyDescent="0.25">
      <c r="B498" s="92" t="str">
        <f t="shared" si="20"/>
        <v>Arizona</v>
      </c>
      <c r="C498" s="9" t="s">
        <v>83</v>
      </c>
      <c r="D498" s="10">
        <v>43</v>
      </c>
      <c r="E498" s="81">
        <v>29.9</v>
      </c>
      <c r="F498" s="10">
        <v>41</v>
      </c>
      <c r="G498" s="10">
        <v>40.99</v>
      </c>
      <c r="H498" s="10">
        <f t="shared" si="21"/>
        <v>11.090000000000003</v>
      </c>
    </row>
    <row r="499" spans="1:8" ht="21" hidden="1" customHeight="1" x14ac:dyDescent="0.25">
      <c r="A499" s="61">
        <v>45013</v>
      </c>
      <c r="B499" s="92" t="str">
        <f t="shared" si="20"/>
        <v>Arizona</v>
      </c>
      <c r="C499" s="11" t="s">
        <v>83</v>
      </c>
      <c r="D499" s="12">
        <v>42</v>
      </c>
      <c r="E499" s="106">
        <v>24.92</v>
      </c>
      <c r="F499" s="12">
        <v>41</v>
      </c>
      <c r="G499" s="12">
        <v>41.99</v>
      </c>
      <c r="H499" s="12">
        <f t="shared" si="21"/>
        <v>17.07</v>
      </c>
    </row>
    <row r="500" spans="1:8" ht="21" hidden="1" customHeight="1" x14ac:dyDescent="0.25">
      <c r="B500" s="92" t="str">
        <f t="shared" si="20"/>
        <v>Arizona</v>
      </c>
      <c r="C500" s="11" t="s">
        <v>83</v>
      </c>
      <c r="D500" s="12">
        <v>42</v>
      </c>
      <c r="E500" s="106">
        <v>29.9</v>
      </c>
      <c r="F500" s="12">
        <v>41</v>
      </c>
      <c r="G500" s="12">
        <v>40.99</v>
      </c>
      <c r="H500" s="12">
        <f t="shared" si="21"/>
        <v>11.090000000000003</v>
      </c>
    </row>
    <row r="501" spans="1:8" ht="21" hidden="1" customHeight="1" x14ac:dyDescent="0.25">
      <c r="B501" s="92" t="str">
        <f t="shared" si="20"/>
        <v>Arizona</v>
      </c>
      <c r="C501" s="17" t="s">
        <v>83</v>
      </c>
      <c r="D501" s="18">
        <v>42</v>
      </c>
      <c r="E501" s="106">
        <v>29.9</v>
      </c>
      <c r="F501" s="18">
        <v>41</v>
      </c>
      <c r="G501" s="18">
        <v>40.99</v>
      </c>
      <c r="H501" s="18">
        <f t="shared" si="21"/>
        <v>11.090000000000003</v>
      </c>
    </row>
    <row r="502" spans="1:8" ht="21" hidden="1" customHeight="1" x14ac:dyDescent="0.25">
      <c r="B502" s="92" t="str">
        <f t="shared" si="20"/>
        <v>Arizona</v>
      </c>
      <c r="C502" s="11" t="s">
        <v>83</v>
      </c>
      <c r="D502" s="12">
        <v>42</v>
      </c>
      <c r="E502" s="106">
        <v>29.9</v>
      </c>
      <c r="F502" s="12">
        <v>41</v>
      </c>
      <c r="G502" s="12">
        <v>41.99</v>
      </c>
      <c r="H502" s="12">
        <f t="shared" si="21"/>
        <v>12.090000000000003</v>
      </c>
    </row>
    <row r="503" spans="1:8" ht="21" hidden="1" customHeight="1" x14ac:dyDescent="0.25">
      <c r="B503" s="92" t="str">
        <f t="shared" si="20"/>
        <v>Arizona</v>
      </c>
      <c r="C503" s="11" t="s">
        <v>83</v>
      </c>
      <c r="D503" s="12">
        <v>42</v>
      </c>
      <c r="E503" s="106">
        <v>29.9</v>
      </c>
      <c r="F503" s="12">
        <v>41</v>
      </c>
      <c r="G503" s="12">
        <v>41.99</v>
      </c>
      <c r="H503" s="12">
        <f t="shared" si="21"/>
        <v>12.090000000000003</v>
      </c>
    </row>
    <row r="504" spans="1:8" ht="21" hidden="1" customHeight="1" x14ac:dyDescent="0.25">
      <c r="B504" s="92" t="str">
        <f t="shared" si="20"/>
        <v>Arizona</v>
      </c>
      <c r="C504" s="11" t="s">
        <v>83</v>
      </c>
      <c r="D504" s="12">
        <v>42</v>
      </c>
      <c r="E504" s="106">
        <v>29.9</v>
      </c>
      <c r="F504" s="12">
        <v>41</v>
      </c>
      <c r="G504" s="12">
        <v>41.99</v>
      </c>
      <c r="H504" s="12">
        <f t="shared" si="21"/>
        <v>12.090000000000003</v>
      </c>
    </row>
    <row r="505" spans="1:8" ht="21" hidden="1" customHeight="1" x14ac:dyDescent="0.25">
      <c r="B505" s="92" t="str">
        <f t="shared" si="20"/>
        <v>Arizona</v>
      </c>
      <c r="C505" s="11" t="s">
        <v>83</v>
      </c>
      <c r="D505" s="12">
        <v>42</v>
      </c>
      <c r="E505" s="106">
        <v>29.9</v>
      </c>
      <c r="F505" s="12">
        <v>41</v>
      </c>
      <c r="G505" s="12">
        <v>41.99</v>
      </c>
      <c r="H505" s="12">
        <f t="shared" si="21"/>
        <v>12.090000000000003</v>
      </c>
    </row>
    <row r="506" spans="1:8" ht="21" hidden="1" customHeight="1" x14ac:dyDescent="0.25">
      <c r="B506" s="92" t="str">
        <f t="shared" si="20"/>
        <v>Arizona</v>
      </c>
      <c r="C506" s="17" t="s">
        <v>83</v>
      </c>
      <c r="D506" s="18">
        <v>42</v>
      </c>
      <c r="E506" s="106">
        <v>29.9</v>
      </c>
      <c r="F506" s="18">
        <v>41</v>
      </c>
      <c r="G506" s="18">
        <v>40.99</v>
      </c>
      <c r="H506" s="18">
        <f t="shared" si="21"/>
        <v>11.090000000000003</v>
      </c>
    </row>
    <row r="507" spans="1:8" ht="21" hidden="1" customHeight="1" x14ac:dyDescent="0.25">
      <c r="B507" s="92" t="str">
        <f t="shared" si="20"/>
        <v>Arizona</v>
      </c>
      <c r="C507" s="17" t="s">
        <v>83</v>
      </c>
      <c r="D507" s="18">
        <v>42</v>
      </c>
      <c r="E507" s="106">
        <v>29.9</v>
      </c>
      <c r="F507" s="18">
        <v>41</v>
      </c>
      <c r="G507" s="18">
        <v>40.99</v>
      </c>
      <c r="H507" s="18">
        <f t="shared" si="21"/>
        <v>11.090000000000003</v>
      </c>
    </row>
    <row r="508" spans="1:8" ht="21" hidden="1" customHeight="1" x14ac:dyDescent="0.25">
      <c r="B508" s="92" t="str">
        <f t="shared" si="20"/>
        <v>Arizona</v>
      </c>
      <c r="C508" s="17" t="s">
        <v>83</v>
      </c>
      <c r="D508" s="18">
        <v>42</v>
      </c>
      <c r="E508" s="106">
        <v>29.9</v>
      </c>
      <c r="F508" s="18">
        <v>41</v>
      </c>
      <c r="G508" s="18">
        <v>40.99</v>
      </c>
      <c r="H508" s="18">
        <f t="shared" si="21"/>
        <v>11.090000000000003</v>
      </c>
    </row>
    <row r="509" spans="1:8" ht="21" hidden="1" customHeight="1" x14ac:dyDescent="0.25">
      <c r="B509" s="92" t="str">
        <f t="shared" si="20"/>
        <v>Arizona</v>
      </c>
      <c r="C509" s="17" t="s">
        <v>83</v>
      </c>
      <c r="D509" s="18">
        <v>42</v>
      </c>
      <c r="E509" s="106">
        <v>29.9</v>
      </c>
      <c r="F509" s="18">
        <v>41</v>
      </c>
      <c r="G509" s="18">
        <v>40.99</v>
      </c>
      <c r="H509" s="18">
        <f t="shared" si="21"/>
        <v>11.090000000000003</v>
      </c>
    </row>
    <row r="510" spans="1:8" ht="21" hidden="1" customHeight="1" x14ac:dyDescent="0.25">
      <c r="B510" s="92" t="str">
        <f t="shared" si="20"/>
        <v>Arizona</v>
      </c>
      <c r="C510" s="11" t="s">
        <v>83</v>
      </c>
      <c r="D510" s="12">
        <v>42</v>
      </c>
      <c r="E510" s="106">
        <v>29.9</v>
      </c>
      <c r="F510" s="12">
        <v>41</v>
      </c>
      <c r="G510" s="12">
        <v>41.99</v>
      </c>
      <c r="H510" s="12">
        <f t="shared" si="21"/>
        <v>12.090000000000003</v>
      </c>
    </row>
    <row r="511" spans="1:8" ht="21" hidden="1" customHeight="1" x14ac:dyDescent="0.25">
      <c r="B511" s="92" t="str">
        <f t="shared" si="20"/>
        <v>Arizona</v>
      </c>
      <c r="C511" s="11" t="s">
        <v>83</v>
      </c>
      <c r="D511" s="12">
        <v>42</v>
      </c>
      <c r="E511" s="106">
        <v>29.9</v>
      </c>
      <c r="F511" s="12">
        <v>41</v>
      </c>
      <c r="G511" s="12">
        <v>41.99</v>
      </c>
      <c r="H511" s="12">
        <f t="shared" si="21"/>
        <v>12.090000000000003</v>
      </c>
    </row>
    <row r="512" spans="1:8" ht="21" hidden="1" customHeight="1" x14ac:dyDescent="0.25">
      <c r="B512" s="92" t="str">
        <f t="shared" si="20"/>
        <v>Arizona</v>
      </c>
      <c r="C512" s="11" t="s">
        <v>83</v>
      </c>
      <c r="D512" s="12">
        <v>42</v>
      </c>
      <c r="E512" s="106">
        <v>29.9</v>
      </c>
      <c r="F512" s="12">
        <v>41</v>
      </c>
      <c r="G512" s="12">
        <v>41.99</v>
      </c>
      <c r="H512" s="12">
        <f t="shared" si="21"/>
        <v>12.090000000000003</v>
      </c>
    </row>
    <row r="513" spans="1:8" ht="21" hidden="1" customHeight="1" x14ac:dyDescent="0.25">
      <c r="B513" s="92" t="str">
        <f t="shared" si="20"/>
        <v>Arizona</v>
      </c>
      <c r="C513" s="11" t="s">
        <v>83</v>
      </c>
      <c r="D513" s="12">
        <v>42</v>
      </c>
      <c r="E513" s="106">
        <v>29.9</v>
      </c>
      <c r="F513" s="12">
        <v>41</v>
      </c>
      <c r="G513" s="12">
        <v>41.99</v>
      </c>
      <c r="H513" s="12">
        <f t="shared" si="21"/>
        <v>12.090000000000003</v>
      </c>
    </row>
    <row r="514" spans="1:8" ht="21" hidden="1" customHeight="1" x14ac:dyDescent="0.25">
      <c r="B514" s="92" t="str">
        <f t="shared" si="20"/>
        <v>Arizona</v>
      </c>
      <c r="C514" s="11" t="s">
        <v>83</v>
      </c>
      <c r="D514" s="12">
        <v>42</v>
      </c>
      <c r="E514" s="106">
        <v>29.9</v>
      </c>
      <c r="F514" s="12">
        <v>41</v>
      </c>
      <c r="G514" s="12">
        <v>41.99</v>
      </c>
      <c r="H514" s="12">
        <f t="shared" si="21"/>
        <v>12.090000000000003</v>
      </c>
    </row>
    <row r="515" spans="1:8" ht="21" hidden="1" customHeight="1" x14ac:dyDescent="0.25">
      <c r="B515" s="92" t="str">
        <f t="shared" si="20"/>
        <v>Arizona</v>
      </c>
      <c r="C515" s="11" t="s">
        <v>83</v>
      </c>
      <c r="D515" s="12">
        <v>42</v>
      </c>
      <c r="E515" s="106">
        <v>29.9</v>
      </c>
      <c r="F515" s="12">
        <v>41</v>
      </c>
      <c r="G515" s="12">
        <v>41.99</v>
      </c>
      <c r="H515" s="12">
        <f t="shared" si="21"/>
        <v>12.090000000000003</v>
      </c>
    </row>
    <row r="516" spans="1:8" ht="21" hidden="1" customHeight="1" x14ac:dyDescent="0.25">
      <c r="B516" s="92" t="str">
        <f t="shared" si="20"/>
        <v>Arizona</v>
      </c>
      <c r="C516" s="11" t="s">
        <v>83</v>
      </c>
      <c r="D516" s="12">
        <v>42</v>
      </c>
      <c r="E516" s="106">
        <v>29.9</v>
      </c>
      <c r="F516" s="12">
        <v>41</v>
      </c>
      <c r="G516" s="12">
        <v>41.99</v>
      </c>
      <c r="H516" s="12">
        <f t="shared" si="21"/>
        <v>12.090000000000003</v>
      </c>
    </row>
    <row r="517" spans="1:8" ht="21" hidden="1" customHeight="1" x14ac:dyDescent="0.25">
      <c r="B517" s="92" t="str">
        <f t="shared" si="20"/>
        <v>Arizona</v>
      </c>
      <c r="C517" s="9" t="s">
        <v>83</v>
      </c>
      <c r="D517" s="10">
        <v>42</v>
      </c>
      <c r="E517" s="81">
        <v>29.9</v>
      </c>
      <c r="F517" s="10">
        <v>41</v>
      </c>
      <c r="G517" s="10">
        <v>41.99</v>
      </c>
      <c r="H517" s="10">
        <f t="shared" si="21"/>
        <v>12.090000000000003</v>
      </c>
    </row>
    <row r="518" spans="1:8" ht="21" hidden="1" customHeight="1" x14ac:dyDescent="0.25">
      <c r="A518" s="61">
        <v>45015</v>
      </c>
      <c r="B518" s="92" t="str">
        <f t="shared" si="20"/>
        <v>Arizona</v>
      </c>
      <c r="C518" s="11" t="s">
        <v>83</v>
      </c>
      <c r="D518" s="12">
        <v>42</v>
      </c>
      <c r="E518" s="106">
        <v>13.68</v>
      </c>
      <c r="F518" s="12">
        <v>41</v>
      </c>
      <c r="G518" s="12">
        <v>46.99</v>
      </c>
      <c r="H518" s="12">
        <f t="shared" si="21"/>
        <v>33.31</v>
      </c>
    </row>
    <row r="519" spans="1:8" ht="21" hidden="1" customHeight="1" x14ac:dyDescent="0.25">
      <c r="B519" s="92" t="str">
        <f t="shared" si="20"/>
        <v>Arizona</v>
      </c>
      <c r="C519" s="11" t="s">
        <v>83</v>
      </c>
      <c r="D519" s="12">
        <v>42</v>
      </c>
      <c r="E519" s="106">
        <v>26.91</v>
      </c>
      <c r="F519" s="12">
        <v>41</v>
      </c>
      <c r="G519" s="12">
        <v>41.99</v>
      </c>
      <c r="H519" s="12">
        <f t="shared" si="21"/>
        <v>15.080000000000002</v>
      </c>
    </row>
    <row r="520" spans="1:8" ht="21" hidden="1" customHeight="1" x14ac:dyDescent="0.25">
      <c r="B520" s="92" t="str">
        <f t="shared" si="20"/>
        <v>Arizona</v>
      </c>
      <c r="C520" s="11" t="s">
        <v>83</v>
      </c>
      <c r="D520" s="12">
        <v>42</v>
      </c>
      <c r="E520" s="106">
        <v>26.91</v>
      </c>
      <c r="F520" s="12">
        <v>41</v>
      </c>
      <c r="G520" s="12">
        <v>41.99</v>
      </c>
      <c r="H520" s="12">
        <f t="shared" si="21"/>
        <v>15.080000000000002</v>
      </c>
    </row>
    <row r="521" spans="1:8" ht="21" hidden="1" customHeight="1" x14ac:dyDescent="0.25">
      <c r="B521" s="92" t="str">
        <f t="shared" si="20"/>
        <v>Arizona</v>
      </c>
      <c r="C521" s="11" t="s">
        <v>83</v>
      </c>
      <c r="D521" s="12">
        <v>42</v>
      </c>
      <c r="E521" s="106">
        <v>26.91</v>
      </c>
      <c r="F521" s="12">
        <v>41</v>
      </c>
      <c r="G521" s="12">
        <v>41.99</v>
      </c>
      <c r="H521" s="12">
        <f t="shared" si="21"/>
        <v>15.080000000000002</v>
      </c>
    </row>
    <row r="522" spans="1:8" ht="21" hidden="1" customHeight="1" x14ac:dyDescent="0.25">
      <c r="B522" s="92" t="str">
        <f t="shared" si="20"/>
        <v>Arizona</v>
      </c>
      <c r="C522" s="11" t="s">
        <v>83</v>
      </c>
      <c r="D522" s="12">
        <v>42</v>
      </c>
      <c r="E522" s="106">
        <v>26.91</v>
      </c>
      <c r="F522" s="12">
        <v>41</v>
      </c>
      <c r="G522" s="12">
        <v>41.99</v>
      </c>
      <c r="H522" s="12">
        <f t="shared" si="21"/>
        <v>15.080000000000002</v>
      </c>
    </row>
    <row r="523" spans="1:8" ht="21" hidden="1" customHeight="1" x14ac:dyDescent="0.25">
      <c r="B523" s="92" t="str">
        <f t="shared" si="20"/>
        <v>Arizona</v>
      </c>
      <c r="C523" s="11" t="s">
        <v>83</v>
      </c>
      <c r="D523" s="12">
        <v>42</v>
      </c>
      <c r="E523" s="106">
        <v>26.91</v>
      </c>
      <c r="F523" s="12">
        <v>41</v>
      </c>
      <c r="G523" s="12">
        <v>41.99</v>
      </c>
      <c r="H523" s="12">
        <f t="shared" si="21"/>
        <v>15.080000000000002</v>
      </c>
    </row>
    <row r="524" spans="1:8" ht="21" hidden="1" customHeight="1" x14ac:dyDescent="0.25">
      <c r="B524" s="92" t="str">
        <f t="shared" si="20"/>
        <v>Arizona</v>
      </c>
      <c r="C524" s="11" t="s">
        <v>83</v>
      </c>
      <c r="D524" s="12">
        <v>42</v>
      </c>
      <c r="E524" s="106">
        <v>26.91</v>
      </c>
      <c r="F524" s="12">
        <v>41</v>
      </c>
      <c r="G524" s="12">
        <v>41.99</v>
      </c>
      <c r="H524" s="12">
        <f t="shared" si="21"/>
        <v>15.080000000000002</v>
      </c>
    </row>
    <row r="525" spans="1:8" ht="21" hidden="1" customHeight="1" x14ac:dyDescent="0.25">
      <c r="B525" s="92" t="str">
        <f t="shared" ref="B525:B588" si="22">LEFT(C525,FIND(" ",C525)-1)</f>
        <v>Arizona</v>
      </c>
      <c r="C525" s="11" t="s">
        <v>83</v>
      </c>
      <c r="D525" s="12">
        <v>42</v>
      </c>
      <c r="E525" s="106">
        <v>26.91</v>
      </c>
      <c r="F525" s="12">
        <v>41</v>
      </c>
      <c r="G525" s="12">
        <v>42.99</v>
      </c>
      <c r="H525" s="12">
        <f t="shared" ref="H525:H588" si="23">IF(G525&gt;=1,G525-E525)</f>
        <v>16.080000000000002</v>
      </c>
    </row>
    <row r="526" spans="1:8" ht="21" hidden="1" customHeight="1" x14ac:dyDescent="0.25">
      <c r="B526" s="92" t="str">
        <f t="shared" si="22"/>
        <v>Arizona</v>
      </c>
      <c r="C526" s="11" t="s">
        <v>83</v>
      </c>
      <c r="D526" s="12">
        <v>42</v>
      </c>
      <c r="E526" s="106">
        <v>26.91</v>
      </c>
      <c r="F526" s="12">
        <v>41</v>
      </c>
      <c r="G526" s="12">
        <v>42.99</v>
      </c>
      <c r="H526" s="12">
        <f t="shared" si="23"/>
        <v>16.080000000000002</v>
      </c>
    </row>
    <row r="527" spans="1:8" ht="21" hidden="1" customHeight="1" x14ac:dyDescent="0.25">
      <c r="B527" s="92" t="str">
        <f t="shared" si="22"/>
        <v>Arizona</v>
      </c>
      <c r="C527" s="11" t="s">
        <v>83</v>
      </c>
      <c r="D527" s="12">
        <v>42</v>
      </c>
      <c r="E527" s="106">
        <v>26.91</v>
      </c>
      <c r="F527" s="12">
        <v>41</v>
      </c>
      <c r="G527" s="12">
        <v>42.99</v>
      </c>
      <c r="H527" s="12">
        <f t="shared" si="23"/>
        <v>16.080000000000002</v>
      </c>
    </row>
    <row r="528" spans="1:8" ht="21" hidden="1" customHeight="1" x14ac:dyDescent="0.25">
      <c r="B528" s="92" t="str">
        <f t="shared" si="22"/>
        <v>Arizona</v>
      </c>
      <c r="C528" s="11" t="s">
        <v>83</v>
      </c>
      <c r="D528" s="12">
        <v>42</v>
      </c>
      <c r="E528" s="106">
        <v>26.91</v>
      </c>
      <c r="F528" s="12">
        <v>41</v>
      </c>
      <c r="G528" s="12">
        <v>42.99</v>
      </c>
      <c r="H528" s="12">
        <f t="shared" si="23"/>
        <v>16.080000000000002</v>
      </c>
    </row>
    <row r="529" spans="2:8" ht="21" hidden="1" customHeight="1" x14ac:dyDescent="0.25">
      <c r="B529" s="92" t="str">
        <f t="shared" si="22"/>
        <v>Arizona</v>
      </c>
      <c r="C529" s="11" t="s">
        <v>83</v>
      </c>
      <c r="D529" s="12">
        <v>42</v>
      </c>
      <c r="E529" s="106">
        <v>26.91</v>
      </c>
      <c r="F529" s="12">
        <v>41</v>
      </c>
      <c r="G529" s="12">
        <v>42.99</v>
      </c>
      <c r="H529" s="12">
        <f t="shared" si="23"/>
        <v>16.080000000000002</v>
      </c>
    </row>
    <row r="530" spans="2:8" ht="21" hidden="1" customHeight="1" x14ac:dyDescent="0.25">
      <c r="B530" s="92" t="str">
        <f t="shared" si="22"/>
        <v>Arizona</v>
      </c>
      <c r="C530" s="11" t="s">
        <v>83</v>
      </c>
      <c r="D530" s="12">
        <v>42</v>
      </c>
      <c r="E530" s="106">
        <v>26.91</v>
      </c>
      <c r="F530" s="12">
        <v>41</v>
      </c>
      <c r="G530" s="12">
        <v>43.99</v>
      </c>
      <c r="H530" s="12">
        <f t="shared" si="23"/>
        <v>17.080000000000002</v>
      </c>
    </row>
    <row r="531" spans="2:8" ht="21" hidden="1" customHeight="1" x14ac:dyDescent="0.25">
      <c r="B531" s="92" t="str">
        <f t="shared" si="22"/>
        <v>Arizona</v>
      </c>
      <c r="C531" s="11" t="s">
        <v>83</v>
      </c>
      <c r="D531" s="12">
        <v>43</v>
      </c>
      <c r="E531" s="106">
        <v>26.91</v>
      </c>
      <c r="F531" s="12">
        <v>41</v>
      </c>
      <c r="G531" s="12">
        <v>42.99</v>
      </c>
      <c r="H531" s="12">
        <f t="shared" si="23"/>
        <v>16.080000000000002</v>
      </c>
    </row>
    <row r="532" spans="2:8" ht="21" hidden="1" customHeight="1" x14ac:dyDescent="0.25">
      <c r="B532" s="92" t="str">
        <f t="shared" si="22"/>
        <v>Arizona</v>
      </c>
      <c r="C532" s="7" t="s">
        <v>83</v>
      </c>
      <c r="D532" s="8">
        <v>42</v>
      </c>
      <c r="E532" s="106">
        <v>26.91</v>
      </c>
      <c r="F532" s="8">
        <v>41</v>
      </c>
      <c r="G532" s="8">
        <v>43.99</v>
      </c>
      <c r="H532" s="8">
        <f t="shared" si="23"/>
        <v>17.080000000000002</v>
      </c>
    </row>
    <row r="533" spans="2:8" ht="21" hidden="1" customHeight="1" x14ac:dyDescent="0.25">
      <c r="B533" s="92" t="str">
        <f t="shared" si="22"/>
        <v>Arizona</v>
      </c>
      <c r="C533" s="11" t="s">
        <v>83</v>
      </c>
      <c r="D533" s="12">
        <v>42</v>
      </c>
      <c r="E533" s="106">
        <v>26.91</v>
      </c>
      <c r="F533" s="12">
        <v>41</v>
      </c>
      <c r="G533" s="12">
        <v>43.99</v>
      </c>
      <c r="H533" s="12">
        <f t="shared" si="23"/>
        <v>17.080000000000002</v>
      </c>
    </row>
    <row r="534" spans="2:8" ht="21" hidden="1" customHeight="1" x14ac:dyDescent="0.25">
      <c r="B534" s="92" t="str">
        <f t="shared" si="22"/>
        <v>Arizona</v>
      </c>
      <c r="C534" s="11" t="s">
        <v>83</v>
      </c>
      <c r="D534" s="12">
        <v>42</v>
      </c>
      <c r="E534" s="106">
        <v>26.91</v>
      </c>
      <c r="F534" s="12">
        <v>41</v>
      </c>
      <c r="G534" s="12">
        <v>44.99</v>
      </c>
      <c r="H534" s="12">
        <f t="shared" si="23"/>
        <v>18.080000000000002</v>
      </c>
    </row>
    <row r="535" spans="2:8" ht="21" hidden="1" customHeight="1" x14ac:dyDescent="0.25">
      <c r="B535" s="92" t="str">
        <f t="shared" si="22"/>
        <v>Arizona</v>
      </c>
      <c r="C535" s="11" t="s">
        <v>83</v>
      </c>
      <c r="D535" s="12">
        <v>42</v>
      </c>
      <c r="E535" s="106">
        <v>26.91</v>
      </c>
      <c r="F535" s="12">
        <v>41</v>
      </c>
      <c r="G535" s="12">
        <v>44.99</v>
      </c>
      <c r="H535" s="12">
        <f t="shared" si="23"/>
        <v>18.080000000000002</v>
      </c>
    </row>
    <row r="536" spans="2:8" ht="21" hidden="1" customHeight="1" x14ac:dyDescent="0.25">
      <c r="B536" s="92" t="str">
        <f t="shared" si="22"/>
        <v>Arizona</v>
      </c>
      <c r="C536" s="11" t="s">
        <v>83</v>
      </c>
      <c r="D536" s="12">
        <v>42</v>
      </c>
      <c r="E536" s="106">
        <v>26.91</v>
      </c>
      <c r="F536" s="12">
        <v>41</v>
      </c>
      <c r="G536" s="12">
        <v>45.99</v>
      </c>
      <c r="H536" s="12">
        <f t="shared" si="23"/>
        <v>19.080000000000002</v>
      </c>
    </row>
    <row r="537" spans="2:8" ht="21" hidden="1" customHeight="1" x14ac:dyDescent="0.25">
      <c r="B537" s="92" t="str">
        <f t="shared" si="22"/>
        <v>Arizona</v>
      </c>
      <c r="C537" s="11" t="s">
        <v>83</v>
      </c>
      <c r="D537" s="12">
        <v>42</v>
      </c>
      <c r="E537" s="106">
        <v>26.91</v>
      </c>
      <c r="F537" s="12">
        <v>41</v>
      </c>
      <c r="G537" s="12">
        <v>45.99</v>
      </c>
      <c r="H537" s="12">
        <f t="shared" si="23"/>
        <v>19.080000000000002</v>
      </c>
    </row>
    <row r="538" spans="2:8" ht="21" hidden="1" customHeight="1" x14ac:dyDescent="0.25">
      <c r="B538" s="92" t="str">
        <f t="shared" si="22"/>
        <v>Arizona</v>
      </c>
      <c r="C538" s="11" t="s">
        <v>83</v>
      </c>
      <c r="D538" s="12">
        <v>43</v>
      </c>
      <c r="E538" s="106">
        <v>26.91</v>
      </c>
      <c r="F538" s="12">
        <v>41</v>
      </c>
      <c r="G538" s="12">
        <v>41.99</v>
      </c>
      <c r="H538" s="12">
        <f t="shared" si="23"/>
        <v>15.080000000000002</v>
      </c>
    </row>
    <row r="539" spans="2:8" ht="21" hidden="1" customHeight="1" x14ac:dyDescent="0.25">
      <c r="B539" s="92" t="str">
        <f t="shared" si="22"/>
        <v>Arizona</v>
      </c>
      <c r="C539" s="11" t="s">
        <v>83</v>
      </c>
      <c r="D539" s="12">
        <v>43</v>
      </c>
      <c r="E539" s="106">
        <v>26.91</v>
      </c>
      <c r="F539" s="12">
        <v>41</v>
      </c>
      <c r="G539" s="12">
        <v>41.99</v>
      </c>
      <c r="H539" s="12">
        <f t="shared" si="23"/>
        <v>15.080000000000002</v>
      </c>
    </row>
    <row r="540" spans="2:8" ht="21" hidden="1" customHeight="1" x14ac:dyDescent="0.25">
      <c r="B540" s="92" t="str">
        <f t="shared" si="22"/>
        <v>Arizona</v>
      </c>
      <c r="C540" s="11" t="s">
        <v>83</v>
      </c>
      <c r="D540" s="12">
        <v>43</v>
      </c>
      <c r="E540" s="106">
        <v>26.91</v>
      </c>
      <c r="F540" s="12">
        <v>41</v>
      </c>
      <c r="G540" s="12">
        <v>41.99</v>
      </c>
      <c r="H540" s="12">
        <f t="shared" si="23"/>
        <v>15.080000000000002</v>
      </c>
    </row>
    <row r="541" spans="2:8" ht="21" hidden="1" customHeight="1" x14ac:dyDescent="0.25">
      <c r="B541" s="92" t="str">
        <f t="shared" si="22"/>
        <v>Arizona</v>
      </c>
      <c r="C541" s="11" t="s">
        <v>83</v>
      </c>
      <c r="D541" s="12">
        <v>43</v>
      </c>
      <c r="E541" s="106">
        <v>26.91</v>
      </c>
      <c r="F541" s="12">
        <v>41</v>
      </c>
      <c r="G541" s="12">
        <v>41.99</v>
      </c>
      <c r="H541" s="12">
        <f t="shared" si="23"/>
        <v>15.080000000000002</v>
      </c>
    </row>
    <row r="542" spans="2:8" ht="21" hidden="1" customHeight="1" x14ac:dyDescent="0.25">
      <c r="B542" s="92" t="str">
        <f t="shared" si="22"/>
        <v>Arizona</v>
      </c>
      <c r="C542" s="11" t="s">
        <v>83</v>
      </c>
      <c r="D542" s="12">
        <v>43</v>
      </c>
      <c r="E542" s="106">
        <v>26.91</v>
      </c>
      <c r="F542" s="12">
        <v>41</v>
      </c>
      <c r="G542" s="12">
        <v>41.99</v>
      </c>
      <c r="H542" s="12">
        <f t="shared" si="23"/>
        <v>15.080000000000002</v>
      </c>
    </row>
    <row r="543" spans="2:8" ht="21" hidden="1" customHeight="1" x14ac:dyDescent="0.25">
      <c r="B543" s="92" t="str">
        <f t="shared" si="22"/>
        <v>Arizona</v>
      </c>
      <c r="C543" s="11" t="s">
        <v>83</v>
      </c>
      <c r="D543" s="12">
        <v>43</v>
      </c>
      <c r="E543" s="106">
        <v>26.91</v>
      </c>
      <c r="F543" s="12">
        <v>41</v>
      </c>
      <c r="G543" s="12">
        <v>41.99</v>
      </c>
      <c r="H543" s="12">
        <f t="shared" si="23"/>
        <v>15.080000000000002</v>
      </c>
    </row>
    <row r="544" spans="2:8" ht="21" hidden="1" customHeight="1" x14ac:dyDescent="0.25">
      <c r="B544" s="92" t="str">
        <f t="shared" si="22"/>
        <v>Arizona</v>
      </c>
      <c r="C544" s="11" t="s">
        <v>83</v>
      </c>
      <c r="D544" s="12">
        <v>43</v>
      </c>
      <c r="E544" s="106">
        <v>26.91</v>
      </c>
      <c r="F544" s="12">
        <v>41</v>
      </c>
      <c r="G544" s="12">
        <v>41.99</v>
      </c>
      <c r="H544" s="12">
        <f t="shared" si="23"/>
        <v>15.080000000000002</v>
      </c>
    </row>
    <row r="545" spans="2:14" ht="21" hidden="1" customHeight="1" x14ac:dyDescent="0.25">
      <c r="B545" s="92" t="str">
        <f t="shared" si="22"/>
        <v>Arizona</v>
      </c>
      <c r="C545" s="11" t="s">
        <v>83</v>
      </c>
      <c r="D545" s="12">
        <v>43</v>
      </c>
      <c r="E545" s="106">
        <v>26.91</v>
      </c>
      <c r="F545" s="12">
        <v>41</v>
      </c>
      <c r="G545" s="12">
        <v>41.99</v>
      </c>
      <c r="H545" s="12">
        <f t="shared" si="23"/>
        <v>15.080000000000002</v>
      </c>
      <c r="N545" s="76"/>
    </row>
    <row r="546" spans="2:14" ht="21" hidden="1" customHeight="1" x14ac:dyDescent="0.25">
      <c r="B546" s="92" t="str">
        <f t="shared" si="22"/>
        <v>Arizona</v>
      </c>
      <c r="C546" s="11" t="s">
        <v>83</v>
      </c>
      <c r="D546" s="12">
        <v>43</v>
      </c>
      <c r="E546" s="106">
        <v>26.91</v>
      </c>
      <c r="F546" s="12">
        <v>41</v>
      </c>
      <c r="G546" s="12">
        <v>41.99</v>
      </c>
      <c r="H546" s="12">
        <f t="shared" si="23"/>
        <v>15.080000000000002</v>
      </c>
      <c r="N546" s="76"/>
    </row>
    <row r="547" spans="2:14" ht="21" hidden="1" customHeight="1" x14ac:dyDescent="0.25">
      <c r="B547" s="92" t="str">
        <f t="shared" si="22"/>
        <v>Arizona</v>
      </c>
      <c r="C547" s="11" t="s">
        <v>83</v>
      </c>
      <c r="D547" s="12">
        <v>43</v>
      </c>
      <c r="E547" s="106">
        <v>26.91</v>
      </c>
      <c r="F547" s="12">
        <v>41</v>
      </c>
      <c r="G547" s="12">
        <v>41.99</v>
      </c>
      <c r="H547" s="12">
        <f t="shared" si="23"/>
        <v>15.080000000000002</v>
      </c>
      <c r="N547" s="76"/>
    </row>
    <row r="548" spans="2:14" ht="21" hidden="1" customHeight="1" x14ac:dyDescent="0.25">
      <c r="B548" s="92" t="str">
        <f t="shared" si="22"/>
        <v>Arizona</v>
      </c>
      <c r="C548" s="11" t="s">
        <v>83</v>
      </c>
      <c r="D548" s="12">
        <v>43</v>
      </c>
      <c r="E548" s="106">
        <v>26.91</v>
      </c>
      <c r="F548" s="12">
        <v>41</v>
      </c>
      <c r="G548" s="12">
        <v>41.99</v>
      </c>
      <c r="H548" s="12">
        <f t="shared" si="23"/>
        <v>15.080000000000002</v>
      </c>
      <c r="N548" s="76"/>
    </row>
    <row r="549" spans="2:14" ht="21" hidden="1" customHeight="1" x14ac:dyDescent="0.25">
      <c r="B549" s="92" t="str">
        <f t="shared" si="22"/>
        <v>Arizona</v>
      </c>
      <c r="C549" s="11" t="s">
        <v>83</v>
      </c>
      <c r="D549" s="12">
        <v>43</v>
      </c>
      <c r="E549" s="106">
        <v>26.91</v>
      </c>
      <c r="F549" s="12">
        <v>41</v>
      </c>
      <c r="G549" s="12">
        <v>41.99</v>
      </c>
      <c r="H549" s="12">
        <f t="shared" si="23"/>
        <v>15.080000000000002</v>
      </c>
      <c r="N549" s="76" t="s">
        <v>6</v>
      </c>
    </row>
    <row r="550" spans="2:14" ht="21" hidden="1" customHeight="1" x14ac:dyDescent="0.25">
      <c r="B550" s="92" t="str">
        <f t="shared" si="22"/>
        <v>Arizona</v>
      </c>
      <c r="C550" s="17" t="s">
        <v>83</v>
      </c>
      <c r="D550" s="18">
        <v>43</v>
      </c>
      <c r="E550" s="106">
        <v>26.91</v>
      </c>
      <c r="F550" s="18">
        <v>41</v>
      </c>
      <c r="G550" s="18">
        <v>42.99</v>
      </c>
      <c r="H550" s="18">
        <f t="shared" si="23"/>
        <v>16.080000000000002</v>
      </c>
      <c r="N550" s="76"/>
    </row>
    <row r="551" spans="2:14" ht="21" hidden="1" customHeight="1" x14ac:dyDescent="0.25">
      <c r="B551" s="92" t="str">
        <f t="shared" si="22"/>
        <v>Arizona</v>
      </c>
      <c r="C551" s="11" t="s">
        <v>83</v>
      </c>
      <c r="D551" s="12">
        <v>43</v>
      </c>
      <c r="E551" s="106">
        <v>26.91</v>
      </c>
      <c r="F551" s="12">
        <v>41</v>
      </c>
      <c r="G551" s="12">
        <v>42.99</v>
      </c>
      <c r="H551" s="12">
        <f t="shared" si="23"/>
        <v>16.080000000000002</v>
      </c>
      <c r="N551" s="76"/>
    </row>
    <row r="552" spans="2:14" ht="21" hidden="1" customHeight="1" x14ac:dyDescent="0.25">
      <c r="B552" s="92" t="str">
        <f t="shared" si="22"/>
        <v>Arizona</v>
      </c>
      <c r="C552" s="11" t="s">
        <v>83</v>
      </c>
      <c r="D552" s="12">
        <v>43</v>
      </c>
      <c r="E552" s="106">
        <v>26.91</v>
      </c>
      <c r="F552" s="12">
        <v>41</v>
      </c>
      <c r="G552" s="12">
        <v>41.99</v>
      </c>
      <c r="H552" s="12">
        <f t="shared" si="23"/>
        <v>15.080000000000002</v>
      </c>
      <c r="N552" s="76"/>
    </row>
    <row r="553" spans="2:14" ht="21" hidden="1" customHeight="1" x14ac:dyDescent="0.25">
      <c r="B553" s="92" t="str">
        <f t="shared" si="22"/>
        <v>Arizona</v>
      </c>
      <c r="C553" s="11" t="s">
        <v>83</v>
      </c>
      <c r="D553" s="12">
        <v>43</v>
      </c>
      <c r="E553" s="106">
        <v>26.91</v>
      </c>
      <c r="F553" s="12">
        <v>41</v>
      </c>
      <c r="G553" s="12">
        <v>42.99</v>
      </c>
      <c r="H553" s="12">
        <f t="shared" si="23"/>
        <v>16.080000000000002</v>
      </c>
      <c r="N553" s="76"/>
    </row>
    <row r="554" spans="2:14" ht="21" hidden="1" customHeight="1" x14ac:dyDescent="0.25">
      <c r="B554" s="92" t="str">
        <f t="shared" si="22"/>
        <v>Arizona</v>
      </c>
      <c r="C554" s="17" t="s">
        <v>83</v>
      </c>
      <c r="D554" s="18">
        <v>43</v>
      </c>
      <c r="E554" s="106">
        <v>26.91</v>
      </c>
      <c r="F554" s="18">
        <v>41</v>
      </c>
      <c r="G554" s="18">
        <v>43.99</v>
      </c>
      <c r="H554" s="18">
        <f t="shared" si="23"/>
        <v>17.080000000000002</v>
      </c>
      <c r="N554" s="76"/>
    </row>
    <row r="555" spans="2:14" ht="21" hidden="1" customHeight="1" x14ac:dyDescent="0.25">
      <c r="B555" s="92" t="str">
        <f t="shared" si="22"/>
        <v>Arizona</v>
      </c>
      <c r="C555" s="17" t="s">
        <v>83</v>
      </c>
      <c r="D555" s="18">
        <v>43</v>
      </c>
      <c r="E555" s="106">
        <v>26.91</v>
      </c>
      <c r="F555" s="18">
        <v>41</v>
      </c>
      <c r="G555" s="18">
        <v>44.99</v>
      </c>
      <c r="H555" s="18">
        <f t="shared" si="23"/>
        <v>18.080000000000002</v>
      </c>
      <c r="N555" s="76"/>
    </row>
    <row r="556" spans="2:14" ht="21" hidden="1" customHeight="1" x14ac:dyDescent="0.25">
      <c r="B556" s="92" t="str">
        <f t="shared" si="22"/>
        <v>Arizona</v>
      </c>
      <c r="C556" s="17" t="s">
        <v>83</v>
      </c>
      <c r="D556" s="18">
        <v>43</v>
      </c>
      <c r="E556" s="106">
        <v>26.91</v>
      </c>
      <c r="F556" s="18">
        <v>41</v>
      </c>
      <c r="G556" s="18">
        <v>45.99</v>
      </c>
      <c r="H556" s="18">
        <f t="shared" si="23"/>
        <v>19.080000000000002</v>
      </c>
      <c r="N556" s="76"/>
    </row>
    <row r="557" spans="2:14" ht="21" hidden="1" customHeight="1" x14ac:dyDescent="0.25">
      <c r="B557" s="92" t="str">
        <f t="shared" si="22"/>
        <v>Arizona</v>
      </c>
      <c r="C557" s="17" t="s">
        <v>83</v>
      </c>
      <c r="D557" s="18">
        <v>43</v>
      </c>
      <c r="E557" s="106">
        <v>26.91</v>
      </c>
      <c r="F557" s="18">
        <v>41</v>
      </c>
      <c r="G557" s="18">
        <v>46.99</v>
      </c>
      <c r="H557" s="18">
        <f t="shared" si="23"/>
        <v>20.080000000000002</v>
      </c>
      <c r="N557" s="76"/>
    </row>
    <row r="558" spans="2:14" ht="21" hidden="1" customHeight="1" x14ac:dyDescent="0.25">
      <c r="B558" s="92" t="str">
        <f t="shared" si="22"/>
        <v>Arizona</v>
      </c>
      <c r="C558" s="11" t="s">
        <v>83</v>
      </c>
      <c r="D558" s="12">
        <v>44</v>
      </c>
      <c r="E558" s="106">
        <v>26.91</v>
      </c>
      <c r="F558" s="12">
        <v>41</v>
      </c>
      <c r="G558" s="12">
        <v>41.99</v>
      </c>
      <c r="H558" s="12">
        <f t="shared" si="23"/>
        <v>15.080000000000002</v>
      </c>
      <c r="N558" s="76"/>
    </row>
    <row r="559" spans="2:14" ht="21" hidden="1" customHeight="1" x14ac:dyDescent="0.25">
      <c r="B559" s="92" t="str">
        <f t="shared" si="22"/>
        <v>Arizona</v>
      </c>
      <c r="C559" s="11" t="s">
        <v>83</v>
      </c>
      <c r="D559" s="12">
        <v>44</v>
      </c>
      <c r="E559" s="106">
        <v>26.91</v>
      </c>
      <c r="F559" s="12">
        <v>41</v>
      </c>
      <c r="G559" s="12">
        <v>41.99</v>
      </c>
      <c r="H559" s="12">
        <f t="shared" si="23"/>
        <v>15.080000000000002</v>
      </c>
      <c r="N559" s="76"/>
    </row>
    <row r="560" spans="2:14" ht="21" hidden="1" customHeight="1" x14ac:dyDescent="0.25">
      <c r="B560" s="92" t="str">
        <f t="shared" si="22"/>
        <v>Arizona</v>
      </c>
      <c r="C560" s="11" t="s">
        <v>83</v>
      </c>
      <c r="D560" s="12">
        <v>44</v>
      </c>
      <c r="E560" s="106">
        <v>26.91</v>
      </c>
      <c r="F560" s="12">
        <v>41</v>
      </c>
      <c r="G560" s="12">
        <v>41.99</v>
      </c>
      <c r="H560" s="12">
        <f t="shared" si="23"/>
        <v>15.080000000000002</v>
      </c>
      <c r="N560" s="76"/>
    </row>
    <row r="561" spans="2:8" ht="21" hidden="1" customHeight="1" x14ac:dyDescent="0.25">
      <c r="B561" s="92" t="str">
        <f t="shared" si="22"/>
        <v>Arizona</v>
      </c>
      <c r="C561" s="17" t="s">
        <v>83</v>
      </c>
      <c r="D561" s="18">
        <v>44</v>
      </c>
      <c r="E561" s="106">
        <v>26.91</v>
      </c>
      <c r="F561" s="18">
        <v>41</v>
      </c>
      <c r="G561" s="18">
        <v>42.99</v>
      </c>
      <c r="H561" s="18">
        <f t="shared" si="23"/>
        <v>16.080000000000002</v>
      </c>
    </row>
    <row r="562" spans="2:8" ht="21" hidden="1" customHeight="1" x14ac:dyDescent="0.25">
      <c r="B562" s="92" t="str">
        <f t="shared" si="22"/>
        <v>Arizona</v>
      </c>
      <c r="C562" s="11" t="s">
        <v>83</v>
      </c>
      <c r="D562" s="12">
        <v>44</v>
      </c>
      <c r="E562" s="106">
        <v>26.91</v>
      </c>
      <c r="F562" s="12">
        <v>41</v>
      </c>
      <c r="G562" s="12">
        <v>41.99</v>
      </c>
      <c r="H562" s="12">
        <f t="shared" si="23"/>
        <v>15.080000000000002</v>
      </c>
    </row>
    <row r="563" spans="2:8" ht="21" hidden="1" customHeight="1" x14ac:dyDescent="0.25">
      <c r="B563" s="92" t="str">
        <f t="shared" si="22"/>
        <v>Arizona</v>
      </c>
      <c r="C563" s="11" t="s">
        <v>83</v>
      </c>
      <c r="D563" s="12">
        <v>44</v>
      </c>
      <c r="E563" s="106">
        <v>26.91</v>
      </c>
      <c r="F563" s="12">
        <v>41</v>
      </c>
      <c r="G563" s="12">
        <v>42.99</v>
      </c>
      <c r="H563" s="12">
        <f t="shared" si="23"/>
        <v>16.080000000000002</v>
      </c>
    </row>
    <row r="564" spans="2:8" ht="21" hidden="1" customHeight="1" x14ac:dyDescent="0.25">
      <c r="B564" s="92" t="str">
        <f t="shared" si="22"/>
        <v>Arizona</v>
      </c>
      <c r="C564" s="11" t="s">
        <v>83</v>
      </c>
      <c r="D564" s="12">
        <v>44</v>
      </c>
      <c r="E564" s="106">
        <v>26.91</v>
      </c>
      <c r="F564" s="12">
        <v>41</v>
      </c>
      <c r="G564" s="12">
        <v>42.99</v>
      </c>
      <c r="H564" s="12">
        <f t="shared" si="23"/>
        <v>16.080000000000002</v>
      </c>
    </row>
    <row r="565" spans="2:8" ht="21" hidden="1" customHeight="1" x14ac:dyDescent="0.25">
      <c r="B565" s="92" t="str">
        <f t="shared" si="22"/>
        <v>Arizona</v>
      </c>
      <c r="C565" s="11" t="s">
        <v>83</v>
      </c>
      <c r="D565" s="12">
        <v>44</v>
      </c>
      <c r="E565" s="106">
        <v>26.91</v>
      </c>
      <c r="F565" s="12">
        <v>41</v>
      </c>
      <c r="G565" s="12">
        <v>43.99</v>
      </c>
      <c r="H565" s="12">
        <f t="shared" si="23"/>
        <v>17.080000000000002</v>
      </c>
    </row>
    <row r="566" spans="2:8" ht="21" hidden="1" customHeight="1" x14ac:dyDescent="0.25">
      <c r="B566" s="92" t="str">
        <f t="shared" si="22"/>
        <v>Arizona</v>
      </c>
      <c r="C566" s="11" t="s">
        <v>83</v>
      </c>
      <c r="D566" s="12">
        <v>44</v>
      </c>
      <c r="E566" s="106">
        <v>26.91</v>
      </c>
      <c r="F566" s="12">
        <v>41</v>
      </c>
      <c r="G566" s="12">
        <v>43.99</v>
      </c>
      <c r="H566" s="12">
        <f t="shared" si="23"/>
        <v>17.080000000000002</v>
      </c>
    </row>
    <row r="567" spans="2:8" ht="21" hidden="1" customHeight="1" x14ac:dyDescent="0.25">
      <c r="B567" s="92" t="str">
        <f t="shared" si="22"/>
        <v>Arizona</v>
      </c>
      <c r="C567" s="11" t="s">
        <v>83</v>
      </c>
      <c r="D567" s="12">
        <v>44</v>
      </c>
      <c r="E567" s="106">
        <v>26.91</v>
      </c>
      <c r="F567" s="12">
        <v>41</v>
      </c>
      <c r="G567" s="12">
        <v>43.99</v>
      </c>
      <c r="H567" s="12">
        <f t="shared" si="23"/>
        <v>17.080000000000002</v>
      </c>
    </row>
    <row r="568" spans="2:8" ht="21" hidden="1" customHeight="1" x14ac:dyDescent="0.25">
      <c r="B568" s="92" t="str">
        <f t="shared" si="22"/>
        <v>Arizona</v>
      </c>
      <c r="C568" s="11" t="s">
        <v>83</v>
      </c>
      <c r="D568" s="12">
        <v>44</v>
      </c>
      <c r="E568" s="106">
        <v>26.91</v>
      </c>
      <c r="F568" s="12">
        <v>41</v>
      </c>
      <c r="G568" s="12">
        <v>43.99</v>
      </c>
      <c r="H568" s="12">
        <f t="shared" si="23"/>
        <v>17.080000000000002</v>
      </c>
    </row>
    <row r="569" spans="2:8" ht="21" hidden="1" customHeight="1" x14ac:dyDescent="0.25">
      <c r="B569" s="92" t="str">
        <f t="shared" si="22"/>
        <v>Arizona</v>
      </c>
      <c r="C569" s="11" t="s">
        <v>83</v>
      </c>
      <c r="D569" s="12">
        <v>44</v>
      </c>
      <c r="E569" s="106">
        <v>26.91</v>
      </c>
      <c r="F569" s="12">
        <v>41</v>
      </c>
      <c r="G569" s="12">
        <v>43.99</v>
      </c>
      <c r="H569" s="12">
        <f t="shared" si="23"/>
        <v>17.080000000000002</v>
      </c>
    </row>
    <row r="570" spans="2:8" ht="21" hidden="1" customHeight="1" x14ac:dyDescent="0.25">
      <c r="B570" s="92" t="str">
        <f t="shared" si="22"/>
        <v>Arizona</v>
      </c>
      <c r="C570" s="11" t="s">
        <v>83</v>
      </c>
      <c r="D570" s="12">
        <v>44</v>
      </c>
      <c r="E570" s="106">
        <v>26.91</v>
      </c>
      <c r="F570" s="12">
        <v>41</v>
      </c>
      <c r="G570" s="12">
        <v>45</v>
      </c>
      <c r="H570" s="12">
        <f t="shared" si="23"/>
        <v>18.09</v>
      </c>
    </row>
    <row r="571" spans="2:8" ht="21" hidden="1" customHeight="1" x14ac:dyDescent="0.25">
      <c r="B571" s="92" t="str">
        <f t="shared" si="22"/>
        <v>Arizona</v>
      </c>
      <c r="C571" s="11" t="s">
        <v>83</v>
      </c>
      <c r="D571" s="12">
        <v>44</v>
      </c>
      <c r="E571" s="106">
        <v>26.91</v>
      </c>
      <c r="F571" s="12">
        <v>41</v>
      </c>
      <c r="G571" s="12">
        <v>43.99</v>
      </c>
      <c r="H571" s="12">
        <f t="shared" si="23"/>
        <v>17.080000000000002</v>
      </c>
    </row>
    <row r="572" spans="2:8" ht="21" hidden="1" customHeight="1" x14ac:dyDescent="0.25">
      <c r="B572" s="92" t="str">
        <f t="shared" si="22"/>
        <v>Arizona</v>
      </c>
      <c r="C572" s="7" t="s">
        <v>83</v>
      </c>
      <c r="D572" s="8">
        <v>44</v>
      </c>
      <c r="E572" s="106">
        <v>26.91</v>
      </c>
      <c r="F572" s="8">
        <v>41</v>
      </c>
      <c r="G572" s="8">
        <v>43.99</v>
      </c>
      <c r="H572" s="8">
        <f t="shared" si="23"/>
        <v>17.080000000000002</v>
      </c>
    </row>
    <row r="573" spans="2:8" ht="21" hidden="1" customHeight="1" x14ac:dyDescent="0.25">
      <c r="B573" s="92" t="str">
        <f t="shared" si="22"/>
        <v>Arizona</v>
      </c>
      <c r="C573" s="11" t="s">
        <v>83</v>
      </c>
      <c r="D573" s="12">
        <v>44</v>
      </c>
      <c r="E573" s="106">
        <v>26.91</v>
      </c>
      <c r="F573" s="12">
        <v>41</v>
      </c>
      <c r="G573" s="12">
        <v>44.99</v>
      </c>
      <c r="H573" s="12">
        <f t="shared" si="23"/>
        <v>18.080000000000002</v>
      </c>
    </row>
    <row r="574" spans="2:8" ht="21" hidden="1" customHeight="1" x14ac:dyDescent="0.25">
      <c r="B574" s="92" t="str">
        <f t="shared" si="22"/>
        <v>Arizona</v>
      </c>
      <c r="C574" s="11" t="s">
        <v>83</v>
      </c>
      <c r="D574" s="12">
        <v>44</v>
      </c>
      <c r="E574" s="106">
        <v>26.91</v>
      </c>
      <c r="F574" s="12">
        <v>41</v>
      </c>
      <c r="G574" s="12">
        <v>45.99</v>
      </c>
      <c r="H574" s="12">
        <f t="shared" si="23"/>
        <v>19.080000000000002</v>
      </c>
    </row>
    <row r="575" spans="2:8" ht="21" hidden="1" customHeight="1" x14ac:dyDescent="0.25">
      <c r="B575" s="92" t="str">
        <f t="shared" si="22"/>
        <v>Arizona</v>
      </c>
      <c r="C575" s="11" t="s">
        <v>83</v>
      </c>
      <c r="D575" s="12">
        <v>44</v>
      </c>
      <c r="E575" s="106">
        <v>26.91</v>
      </c>
      <c r="F575" s="12">
        <v>41</v>
      </c>
      <c r="G575" s="12">
        <v>45.99</v>
      </c>
      <c r="H575" s="12">
        <f t="shared" si="23"/>
        <v>19.080000000000002</v>
      </c>
    </row>
    <row r="576" spans="2:8" ht="21" hidden="1" customHeight="1" x14ac:dyDescent="0.25">
      <c r="B576" s="92" t="str">
        <f t="shared" si="22"/>
        <v>Arizona</v>
      </c>
      <c r="C576" s="9" t="s">
        <v>83</v>
      </c>
      <c r="D576" s="10">
        <v>44</v>
      </c>
      <c r="E576" s="81">
        <v>26.91</v>
      </c>
      <c r="F576" s="10">
        <v>41</v>
      </c>
      <c r="G576" s="10">
        <v>46</v>
      </c>
      <c r="H576" s="10">
        <f t="shared" si="23"/>
        <v>19.09</v>
      </c>
    </row>
    <row r="577" spans="1:16" ht="21" hidden="1" customHeight="1" x14ac:dyDescent="0.25">
      <c r="A577" s="61">
        <v>45024</v>
      </c>
      <c r="B577" s="92" t="str">
        <f t="shared" si="22"/>
        <v>Barbados</v>
      </c>
      <c r="C577" s="13" t="s">
        <v>54</v>
      </c>
      <c r="D577" s="14">
        <v>39</v>
      </c>
      <c r="E577" s="106">
        <v>19.989999999999998</v>
      </c>
      <c r="F577" s="14">
        <v>41</v>
      </c>
      <c r="G577" s="14">
        <v>38.99</v>
      </c>
      <c r="H577" s="14">
        <f t="shared" si="23"/>
        <v>19.000000000000004</v>
      </c>
      <c r="N577" s="76" t="s">
        <v>9</v>
      </c>
      <c r="O577" s="76"/>
    </row>
    <row r="578" spans="1:16" ht="21" hidden="1" customHeight="1" x14ac:dyDescent="0.25">
      <c r="B578" s="92" t="str">
        <f t="shared" si="22"/>
        <v>Barbados</v>
      </c>
      <c r="C578" s="13" t="s">
        <v>54</v>
      </c>
      <c r="D578" s="14">
        <v>40</v>
      </c>
      <c r="E578" s="106">
        <v>19.989999999999998</v>
      </c>
      <c r="F578" s="14">
        <v>41</v>
      </c>
      <c r="G578" s="14">
        <v>37.99</v>
      </c>
      <c r="H578" s="14">
        <f t="shared" si="23"/>
        <v>18.000000000000004</v>
      </c>
      <c r="N578" s="76"/>
      <c r="O578" s="76"/>
    </row>
    <row r="579" spans="1:16" ht="21" hidden="1" customHeight="1" x14ac:dyDescent="0.25">
      <c r="B579" s="92" t="str">
        <f t="shared" si="22"/>
        <v>Barbados</v>
      </c>
      <c r="C579" s="13" t="s">
        <v>54</v>
      </c>
      <c r="D579" s="14">
        <v>40</v>
      </c>
      <c r="E579" s="106">
        <v>19.989999999999998</v>
      </c>
      <c r="F579" s="14">
        <v>41</v>
      </c>
      <c r="G579" s="14">
        <v>37.99</v>
      </c>
      <c r="H579" s="14">
        <f t="shared" si="23"/>
        <v>18.000000000000004</v>
      </c>
      <c r="N579" s="76"/>
      <c r="O579" s="76"/>
    </row>
    <row r="580" spans="1:16" ht="21" hidden="1" customHeight="1" x14ac:dyDescent="0.25">
      <c r="B580" s="92" t="str">
        <f t="shared" si="22"/>
        <v>Barbados</v>
      </c>
      <c r="C580" s="13" t="s">
        <v>54</v>
      </c>
      <c r="D580" s="14">
        <v>40</v>
      </c>
      <c r="E580" s="106">
        <v>19.989999999999998</v>
      </c>
      <c r="F580" s="14">
        <v>41</v>
      </c>
      <c r="G580" s="14">
        <v>38.99</v>
      </c>
      <c r="H580" s="14">
        <f t="shared" si="23"/>
        <v>19.000000000000004</v>
      </c>
      <c r="N580" s="76"/>
      <c r="O580" s="76"/>
    </row>
    <row r="581" spans="1:16" ht="21" hidden="1" customHeight="1" x14ac:dyDescent="0.25">
      <c r="B581" s="92" t="str">
        <f t="shared" si="22"/>
        <v>Barbados</v>
      </c>
      <c r="C581" s="15" t="s">
        <v>357</v>
      </c>
      <c r="D581" s="16">
        <v>41</v>
      </c>
      <c r="E581" s="81">
        <v>29.99</v>
      </c>
      <c r="F581" s="16">
        <v>41</v>
      </c>
      <c r="G581" s="16">
        <v>41.99</v>
      </c>
      <c r="H581" s="16">
        <f t="shared" si="23"/>
        <v>12.000000000000004</v>
      </c>
      <c r="N581" s="76"/>
      <c r="O581" s="76"/>
    </row>
    <row r="582" spans="1:16" ht="21" hidden="1" customHeight="1" x14ac:dyDescent="0.25">
      <c r="A582" s="61">
        <v>45025</v>
      </c>
      <c r="B582" s="92" t="str">
        <f t="shared" si="22"/>
        <v>Madrid</v>
      </c>
      <c r="C582" s="11" t="s">
        <v>150</v>
      </c>
      <c r="D582" s="12">
        <v>37</v>
      </c>
      <c r="E582" s="106">
        <v>28.8</v>
      </c>
      <c r="F582" s="12">
        <v>41</v>
      </c>
      <c r="G582" s="12">
        <v>40.99</v>
      </c>
      <c r="H582" s="12">
        <f t="shared" si="23"/>
        <v>12.190000000000001</v>
      </c>
      <c r="N582" s="76"/>
      <c r="O582" s="76"/>
    </row>
    <row r="583" spans="1:16" ht="21" hidden="1" customHeight="1" x14ac:dyDescent="0.25">
      <c r="B583" s="92" t="str">
        <f t="shared" si="22"/>
        <v>Madrid</v>
      </c>
      <c r="C583" s="17" t="s">
        <v>150</v>
      </c>
      <c r="D583" s="18">
        <v>37</v>
      </c>
      <c r="E583" s="106">
        <v>28.8</v>
      </c>
      <c r="F583" s="18">
        <v>41</v>
      </c>
      <c r="G583" s="18">
        <v>40.99</v>
      </c>
      <c r="H583" s="18">
        <f t="shared" si="23"/>
        <v>12.190000000000001</v>
      </c>
      <c r="N583" s="76"/>
      <c r="O583" s="76"/>
    </row>
    <row r="584" spans="1:16" ht="21" hidden="1" customHeight="1" x14ac:dyDescent="0.25">
      <c r="B584" s="92" t="str">
        <f t="shared" si="22"/>
        <v>Madrid</v>
      </c>
      <c r="C584" s="17" t="s">
        <v>150</v>
      </c>
      <c r="D584" s="18">
        <v>37</v>
      </c>
      <c r="E584" s="106">
        <v>28.8</v>
      </c>
      <c r="F584" s="18">
        <v>41</v>
      </c>
      <c r="G584" s="18">
        <v>39.99</v>
      </c>
      <c r="H584" s="18">
        <f t="shared" si="23"/>
        <v>11.190000000000001</v>
      </c>
      <c r="N584" s="76"/>
      <c r="O584" s="76"/>
    </row>
    <row r="585" spans="1:16" ht="21" hidden="1" customHeight="1" x14ac:dyDescent="0.25">
      <c r="B585" s="92" t="str">
        <f t="shared" si="22"/>
        <v>Madrid</v>
      </c>
      <c r="C585" s="17" t="s">
        <v>150</v>
      </c>
      <c r="D585" s="18">
        <v>37</v>
      </c>
      <c r="E585" s="106">
        <v>28.8</v>
      </c>
      <c r="F585" s="18">
        <v>41</v>
      </c>
      <c r="G585" s="18">
        <v>39.99</v>
      </c>
      <c r="H585" s="18">
        <f t="shared" si="23"/>
        <v>11.190000000000001</v>
      </c>
      <c r="N585" s="76"/>
      <c r="O585" s="76"/>
    </row>
    <row r="586" spans="1:16" ht="21" hidden="1" customHeight="1" x14ac:dyDescent="0.25">
      <c r="B586" s="92" t="str">
        <f t="shared" si="22"/>
        <v>Madrid</v>
      </c>
      <c r="C586" s="17" t="s">
        <v>150</v>
      </c>
      <c r="D586" s="18">
        <v>37</v>
      </c>
      <c r="E586" s="106">
        <v>28.8</v>
      </c>
      <c r="F586" s="18">
        <v>41</v>
      </c>
      <c r="G586" s="18">
        <v>39.99</v>
      </c>
      <c r="H586" s="18">
        <f t="shared" si="23"/>
        <v>11.190000000000001</v>
      </c>
      <c r="N586" s="76"/>
      <c r="O586" s="76"/>
      <c r="P586" t="s">
        <v>6</v>
      </c>
    </row>
    <row r="587" spans="1:16" ht="21" hidden="1" customHeight="1" x14ac:dyDescent="0.25">
      <c r="B587" s="92" t="str">
        <f t="shared" si="22"/>
        <v>Madrid</v>
      </c>
      <c r="C587" s="17" t="s">
        <v>150</v>
      </c>
      <c r="D587" s="18">
        <v>37</v>
      </c>
      <c r="E587" s="106">
        <v>28.8</v>
      </c>
      <c r="F587" s="18">
        <v>41</v>
      </c>
      <c r="G587" s="18">
        <v>38.99</v>
      </c>
      <c r="H587" s="18">
        <f t="shared" si="23"/>
        <v>10.190000000000001</v>
      </c>
      <c r="N587" s="76"/>
      <c r="O587" s="76"/>
    </row>
    <row r="588" spans="1:16" ht="21" hidden="1" customHeight="1" x14ac:dyDescent="0.25">
      <c r="B588" s="92" t="str">
        <f t="shared" si="22"/>
        <v>Madrid</v>
      </c>
      <c r="C588" s="17" t="s">
        <v>150</v>
      </c>
      <c r="D588" s="18">
        <v>37</v>
      </c>
      <c r="E588" s="106">
        <v>28.8</v>
      </c>
      <c r="F588" s="18">
        <v>41</v>
      </c>
      <c r="G588" s="18">
        <v>37.99</v>
      </c>
      <c r="H588" s="18">
        <f t="shared" si="23"/>
        <v>9.1900000000000013</v>
      </c>
      <c r="N588" s="76"/>
      <c r="O588" s="76"/>
    </row>
    <row r="589" spans="1:16" ht="21" hidden="1" customHeight="1" x14ac:dyDescent="0.25">
      <c r="B589" s="92" t="str">
        <f t="shared" ref="B589:B652" si="24">LEFT(C589,FIND(" ",C589)-1)</f>
        <v>Madrid</v>
      </c>
      <c r="C589" s="7" t="s">
        <v>150</v>
      </c>
      <c r="D589" s="8">
        <v>37</v>
      </c>
      <c r="E589" s="106">
        <v>28.8</v>
      </c>
      <c r="F589" s="8">
        <v>41</v>
      </c>
      <c r="G589" s="8">
        <v>37.99</v>
      </c>
      <c r="H589" s="8">
        <f t="shared" ref="H589:H652" si="25">IF(G589&gt;=1,G589-E589)</f>
        <v>9.1900000000000013</v>
      </c>
      <c r="N589" s="76"/>
      <c r="O589" s="76"/>
    </row>
    <row r="590" spans="1:16" ht="21" hidden="1" customHeight="1" x14ac:dyDescent="0.25">
      <c r="B590" s="92" t="str">
        <f t="shared" si="24"/>
        <v>Madrid</v>
      </c>
      <c r="C590" s="13" t="s">
        <v>150</v>
      </c>
      <c r="D590" s="14">
        <v>37</v>
      </c>
      <c r="E590" s="106">
        <v>28.8</v>
      </c>
      <c r="F590" s="14">
        <v>41</v>
      </c>
      <c r="G590" s="14">
        <v>42</v>
      </c>
      <c r="H590" s="14">
        <f t="shared" si="25"/>
        <v>13.2</v>
      </c>
      <c r="N590" s="76"/>
      <c r="O590" s="76"/>
    </row>
    <row r="591" spans="1:16" ht="21" hidden="1" customHeight="1" x14ac:dyDescent="0.25">
      <c r="B591" s="92" t="str">
        <f t="shared" si="24"/>
        <v>Madrid</v>
      </c>
      <c r="C591" s="9" t="s">
        <v>150</v>
      </c>
      <c r="D591" s="10">
        <v>37</v>
      </c>
      <c r="E591" s="81">
        <v>28.8</v>
      </c>
      <c r="F591" s="10">
        <v>41</v>
      </c>
      <c r="G591" s="10">
        <v>40.99</v>
      </c>
      <c r="H591" s="10">
        <f t="shared" si="25"/>
        <v>12.190000000000001</v>
      </c>
      <c r="N591" s="76"/>
      <c r="O591" s="76"/>
    </row>
    <row r="592" spans="1:16" ht="21" hidden="1" customHeight="1" x14ac:dyDescent="0.25">
      <c r="A592" s="61">
        <v>45035</v>
      </c>
      <c r="B592" s="92" t="str">
        <f t="shared" si="24"/>
        <v>Madrid</v>
      </c>
      <c r="C592" s="17" t="s">
        <v>154</v>
      </c>
      <c r="D592" s="18">
        <v>37</v>
      </c>
      <c r="E592" s="106">
        <v>24.99</v>
      </c>
      <c r="F592" s="18">
        <v>65</v>
      </c>
      <c r="G592" s="18">
        <v>55.99</v>
      </c>
      <c r="H592" s="18">
        <f t="shared" si="25"/>
        <v>31.000000000000004</v>
      </c>
      <c r="N592" s="76"/>
      <c r="O592" s="76"/>
    </row>
    <row r="593" spans="1:8" ht="21" hidden="1" customHeight="1" x14ac:dyDescent="0.25">
      <c r="B593" s="92" t="str">
        <f t="shared" si="24"/>
        <v>Madrid</v>
      </c>
      <c r="C593" s="17" t="s">
        <v>154</v>
      </c>
      <c r="D593" s="18">
        <v>37</v>
      </c>
      <c r="E593" s="106">
        <v>24.99</v>
      </c>
      <c r="F593" s="18">
        <v>65</v>
      </c>
      <c r="G593" s="18">
        <v>55.99</v>
      </c>
      <c r="H593" s="18">
        <f t="shared" si="25"/>
        <v>31.000000000000004</v>
      </c>
    </row>
    <row r="594" spans="1:8" ht="21" hidden="1" customHeight="1" x14ac:dyDescent="0.25">
      <c r="B594" s="92" t="str">
        <f t="shared" si="24"/>
        <v>Madrid</v>
      </c>
      <c r="C594" s="17" t="s">
        <v>154</v>
      </c>
      <c r="D594" s="18">
        <v>37</v>
      </c>
      <c r="E594" s="106">
        <v>24.99</v>
      </c>
      <c r="F594" s="18">
        <v>65</v>
      </c>
      <c r="G594" s="18">
        <v>63</v>
      </c>
      <c r="H594" s="18">
        <f t="shared" si="25"/>
        <v>38.010000000000005</v>
      </c>
    </row>
    <row r="595" spans="1:8" ht="21" hidden="1" customHeight="1" x14ac:dyDescent="0.25">
      <c r="B595" s="92" t="str">
        <f t="shared" si="24"/>
        <v>Madrid</v>
      </c>
      <c r="C595" s="17" t="s">
        <v>154</v>
      </c>
      <c r="D595" s="18">
        <v>38</v>
      </c>
      <c r="E595" s="106">
        <v>24.99</v>
      </c>
      <c r="F595" s="18">
        <v>65</v>
      </c>
      <c r="G595" s="18">
        <v>57</v>
      </c>
      <c r="H595" s="18">
        <f t="shared" si="25"/>
        <v>32.010000000000005</v>
      </c>
    </row>
    <row r="596" spans="1:8" ht="21" hidden="1" customHeight="1" x14ac:dyDescent="0.25">
      <c r="B596" s="92" t="str">
        <f t="shared" si="24"/>
        <v>Madrid</v>
      </c>
      <c r="C596" s="9" t="s">
        <v>154</v>
      </c>
      <c r="D596" s="10">
        <v>39</v>
      </c>
      <c r="E596" s="81">
        <v>24.99</v>
      </c>
      <c r="F596" s="10">
        <v>65</v>
      </c>
      <c r="G596" s="10">
        <v>65.989999999999995</v>
      </c>
      <c r="H596" s="10">
        <f t="shared" si="25"/>
        <v>41</v>
      </c>
    </row>
    <row r="597" spans="1:8" ht="21" hidden="1" customHeight="1" x14ac:dyDescent="0.25">
      <c r="A597" s="61">
        <v>45036</v>
      </c>
      <c r="B597" s="92" t="str">
        <f t="shared" si="24"/>
        <v>Madrid</v>
      </c>
      <c r="C597" s="17" t="s">
        <v>150</v>
      </c>
      <c r="D597" s="18">
        <v>36</v>
      </c>
      <c r="E597" s="106">
        <v>20</v>
      </c>
      <c r="F597" s="18">
        <v>41</v>
      </c>
      <c r="G597" s="18">
        <v>40.99</v>
      </c>
      <c r="H597" s="18">
        <f t="shared" si="25"/>
        <v>20.990000000000002</v>
      </c>
    </row>
    <row r="598" spans="1:8" ht="21" hidden="1" customHeight="1" x14ac:dyDescent="0.25">
      <c r="B598" s="92" t="str">
        <f t="shared" si="24"/>
        <v>Madrid</v>
      </c>
      <c r="C598" s="17" t="s">
        <v>150</v>
      </c>
      <c r="D598" s="18">
        <v>36</v>
      </c>
      <c r="E598" s="106">
        <v>20</v>
      </c>
      <c r="F598" s="18">
        <v>41</v>
      </c>
      <c r="G598" s="18">
        <v>39.99</v>
      </c>
      <c r="H598" s="18">
        <f t="shared" si="25"/>
        <v>19.990000000000002</v>
      </c>
    </row>
    <row r="599" spans="1:8" ht="21" hidden="1" customHeight="1" x14ac:dyDescent="0.25">
      <c r="B599" s="92" t="str">
        <f t="shared" si="24"/>
        <v>Madrid</v>
      </c>
      <c r="C599" s="17" t="s">
        <v>150</v>
      </c>
      <c r="D599" s="18">
        <v>36</v>
      </c>
      <c r="E599" s="106">
        <v>20</v>
      </c>
      <c r="F599" s="18">
        <v>41</v>
      </c>
      <c r="G599" s="18">
        <v>39.99</v>
      </c>
      <c r="H599" s="18">
        <f t="shared" si="25"/>
        <v>19.990000000000002</v>
      </c>
    </row>
    <row r="600" spans="1:8" ht="21" hidden="1" customHeight="1" x14ac:dyDescent="0.25">
      <c r="B600" s="92" t="str">
        <f t="shared" si="24"/>
        <v>Madrid</v>
      </c>
      <c r="C600" s="17" t="s">
        <v>150</v>
      </c>
      <c r="D600" s="18">
        <v>36</v>
      </c>
      <c r="E600" s="106">
        <v>20</v>
      </c>
      <c r="F600" s="18">
        <v>41</v>
      </c>
      <c r="G600" s="18">
        <v>39.99</v>
      </c>
      <c r="H600" s="18">
        <f t="shared" si="25"/>
        <v>19.990000000000002</v>
      </c>
    </row>
    <row r="601" spans="1:8" ht="21" hidden="1" customHeight="1" x14ac:dyDescent="0.25">
      <c r="B601" s="92" t="str">
        <f t="shared" si="24"/>
        <v>Madrid</v>
      </c>
      <c r="C601" s="26" t="s">
        <v>150</v>
      </c>
      <c r="D601" s="27">
        <v>36</v>
      </c>
      <c r="E601" s="81">
        <v>20</v>
      </c>
      <c r="F601" s="27">
        <v>41</v>
      </c>
      <c r="G601" s="27">
        <v>40.99</v>
      </c>
      <c r="H601" s="27">
        <f t="shared" si="25"/>
        <v>20.990000000000002</v>
      </c>
    </row>
    <row r="602" spans="1:8" ht="21" hidden="1" customHeight="1" x14ac:dyDescent="0.25">
      <c r="A602" s="61">
        <v>45040</v>
      </c>
      <c r="B602" s="92" t="str">
        <f t="shared" si="24"/>
        <v>Madrid</v>
      </c>
      <c r="C602" s="17" t="s">
        <v>150</v>
      </c>
      <c r="D602" s="18">
        <v>37</v>
      </c>
      <c r="E602" s="106">
        <v>20</v>
      </c>
      <c r="F602" s="18">
        <v>41</v>
      </c>
      <c r="G602" s="18">
        <v>38.99</v>
      </c>
      <c r="H602" s="18">
        <f t="shared" si="25"/>
        <v>18.990000000000002</v>
      </c>
    </row>
    <row r="603" spans="1:8" ht="21" hidden="1" customHeight="1" x14ac:dyDescent="0.25">
      <c r="B603" s="92" t="str">
        <f t="shared" si="24"/>
        <v>Madrid</v>
      </c>
      <c r="C603" s="17" t="s">
        <v>150</v>
      </c>
      <c r="D603" s="18">
        <v>37</v>
      </c>
      <c r="E603" s="106">
        <v>20</v>
      </c>
      <c r="F603" s="18">
        <v>41</v>
      </c>
      <c r="G603" s="18">
        <v>38.99</v>
      </c>
      <c r="H603" s="18">
        <f t="shared" si="25"/>
        <v>18.990000000000002</v>
      </c>
    </row>
    <row r="604" spans="1:8" ht="21" hidden="1" customHeight="1" x14ac:dyDescent="0.25">
      <c r="B604" s="92" t="str">
        <f t="shared" si="24"/>
        <v>Madrid</v>
      </c>
      <c r="C604" s="17" t="s">
        <v>150</v>
      </c>
      <c r="D604" s="18">
        <v>37</v>
      </c>
      <c r="E604" s="106">
        <v>20</v>
      </c>
      <c r="F604" s="18">
        <v>41</v>
      </c>
      <c r="G604" s="18">
        <v>38.99</v>
      </c>
      <c r="H604" s="18">
        <f t="shared" si="25"/>
        <v>18.990000000000002</v>
      </c>
    </row>
    <row r="605" spans="1:8" ht="21" hidden="1" customHeight="1" x14ac:dyDescent="0.25">
      <c r="B605" s="92" t="str">
        <f t="shared" si="24"/>
        <v>Madrid</v>
      </c>
      <c r="C605" s="11" t="s">
        <v>150</v>
      </c>
      <c r="D605" s="12">
        <v>37</v>
      </c>
      <c r="E605" s="106">
        <v>20</v>
      </c>
      <c r="F605" s="12">
        <v>41</v>
      </c>
      <c r="G605" s="12">
        <v>39.99</v>
      </c>
      <c r="H605" s="12">
        <f t="shared" si="25"/>
        <v>19.990000000000002</v>
      </c>
    </row>
    <row r="606" spans="1:8" ht="21" hidden="1" customHeight="1" x14ac:dyDescent="0.25">
      <c r="B606" s="92" t="str">
        <f t="shared" si="24"/>
        <v>Madrid</v>
      </c>
      <c r="C606" s="11" t="s">
        <v>150</v>
      </c>
      <c r="D606" s="12">
        <v>37</v>
      </c>
      <c r="E606" s="106">
        <v>20</v>
      </c>
      <c r="F606" s="12">
        <v>41</v>
      </c>
      <c r="G606" s="12">
        <v>39.99</v>
      </c>
      <c r="H606" s="12">
        <f t="shared" si="25"/>
        <v>19.990000000000002</v>
      </c>
    </row>
    <row r="607" spans="1:8" ht="21" hidden="1" customHeight="1" x14ac:dyDescent="0.25">
      <c r="B607" s="92" t="str">
        <f t="shared" si="24"/>
        <v>Madrid</v>
      </c>
      <c r="C607" s="11" t="s">
        <v>385</v>
      </c>
      <c r="D607" s="12">
        <v>37</v>
      </c>
      <c r="E607" s="106">
        <v>32.5</v>
      </c>
      <c r="F607" s="12">
        <v>65</v>
      </c>
      <c r="G607" s="12">
        <v>55</v>
      </c>
      <c r="H607" s="12">
        <f t="shared" si="25"/>
        <v>22.5</v>
      </c>
    </row>
    <row r="608" spans="1:8" ht="21" hidden="1" customHeight="1" x14ac:dyDescent="0.25">
      <c r="B608" s="92" t="str">
        <f t="shared" si="24"/>
        <v>Madrid</v>
      </c>
      <c r="C608" s="11" t="s">
        <v>385</v>
      </c>
      <c r="D608" s="12">
        <v>37</v>
      </c>
      <c r="E608" s="106">
        <v>32.5</v>
      </c>
      <c r="F608" s="12">
        <v>65</v>
      </c>
      <c r="G608" s="12">
        <v>61</v>
      </c>
      <c r="H608" s="12">
        <f t="shared" si="25"/>
        <v>28.5</v>
      </c>
    </row>
    <row r="609" spans="1:14" ht="21" hidden="1" customHeight="1" x14ac:dyDescent="0.25">
      <c r="B609" s="92" t="str">
        <f t="shared" si="24"/>
        <v>Madrid</v>
      </c>
      <c r="C609" s="17" t="s">
        <v>141</v>
      </c>
      <c r="D609" s="18">
        <v>37</v>
      </c>
      <c r="E609" s="106">
        <v>32.5</v>
      </c>
      <c r="F609" s="18">
        <v>65</v>
      </c>
      <c r="G609" s="18">
        <v>40.99</v>
      </c>
      <c r="H609" s="18">
        <f t="shared" si="25"/>
        <v>8.490000000000002</v>
      </c>
      <c r="N609" s="76"/>
    </row>
    <row r="610" spans="1:14" ht="21" hidden="1" customHeight="1" x14ac:dyDescent="0.25">
      <c r="B610" s="92" t="str">
        <f t="shared" si="24"/>
        <v>Madrid</v>
      </c>
      <c r="C610" s="17" t="s">
        <v>141</v>
      </c>
      <c r="D610" s="18">
        <v>37</v>
      </c>
      <c r="E610" s="106">
        <v>32.5</v>
      </c>
      <c r="F610" s="18">
        <v>65</v>
      </c>
      <c r="G610" s="18">
        <v>55</v>
      </c>
      <c r="H610" s="18">
        <f t="shared" si="25"/>
        <v>22.5</v>
      </c>
      <c r="N610" s="76"/>
    </row>
    <row r="611" spans="1:14" ht="21" hidden="1" customHeight="1" x14ac:dyDescent="0.25">
      <c r="B611" s="92" t="str">
        <f t="shared" si="24"/>
        <v>Madrid</v>
      </c>
      <c r="C611" s="9" t="s">
        <v>141</v>
      </c>
      <c r="D611" s="10">
        <v>37</v>
      </c>
      <c r="E611" s="81">
        <v>32.5</v>
      </c>
      <c r="F611" s="10">
        <v>65</v>
      </c>
      <c r="G611" s="10">
        <v>55.99</v>
      </c>
      <c r="H611" s="10">
        <f t="shared" si="25"/>
        <v>23.490000000000002</v>
      </c>
      <c r="N611" s="76"/>
    </row>
    <row r="612" spans="1:14" ht="21" hidden="1" customHeight="1" x14ac:dyDescent="0.25">
      <c r="B612" s="92" t="str">
        <f t="shared" si="24"/>
        <v>Madrid</v>
      </c>
      <c r="C612" s="11" t="s">
        <v>150</v>
      </c>
      <c r="D612" s="12">
        <v>37</v>
      </c>
      <c r="E612" s="106">
        <v>20</v>
      </c>
      <c r="F612" s="12">
        <v>41</v>
      </c>
      <c r="G612" s="12">
        <v>39.99</v>
      </c>
      <c r="H612" s="12">
        <f t="shared" si="25"/>
        <v>19.990000000000002</v>
      </c>
      <c r="N612" s="76"/>
    </row>
    <row r="613" spans="1:14" ht="21" hidden="1" customHeight="1" x14ac:dyDescent="0.25">
      <c r="B613" s="92" t="str">
        <f t="shared" si="24"/>
        <v>Madrid</v>
      </c>
      <c r="C613" s="17" t="s">
        <v>150</v>
      </c>
      <c r="D613" s="18">
        <v>37</v>
      </c>
      <c r="E613" s="106">
        <v>20</v>
      </c>
      <c r="F613" s="18">
        <v>41</v>
      </c>
      <c r="G613" s="18">
        <v>38.99</v>
      </c>
      <c r="H613" s="18">
        <f t="shared" si="25"/>
        <v>18.990000000000002</v>
      </c>
      <c r="N613" s="76"/>
    </row>
    <row r="614" spans="1:14" ht="21" hidden="1" customHeight="1" x14ac:dyDescent="0.25">
      <c r="B614" s="92" t="str">
        <f t="shared" si="24"/>
        <v>Madrid</v>
      </c>
      <c r="C614" s="17" t="s">
        <v>150</v>
      </c>
      <c r="D614" s="18">
        <v>37</v>
      </c>
      <c r="E614" s="106">
        <v>20</v>
      </c>
      <c r="F614" s="18">
        <v>41</v>
      </c>
      <c r="G614" s="18">
        <v>38.99</v>
      </c>
      <c r="H614" s="18">
        <f t="shared" si="25"/>
        <v>18.990000000000002</v>
      </c>
      <c r="N614" s="76"/>
    </row>
    <row r="615" spans="1:14" ht="21" hidden="1" customHeight="1" x14ac:dyDescent="0.25">
      <c r="B615" s="92" t="str">
        <f t="shared" si="24"/>
        <v>Madrid</v>
      </c>
      <c r="C615" s="17" t="s">
        <v>150</v>
      </c>
      <c r="D615" s="18">
        <v>37</v>
      </c>
      <c r="E615" s="106">
        <v>20</v>
      </c>
      <c r="F615" s="18">
        <v>41</v>
      </c>
      <c r="G615" s="18">
        <v>38.99</v>
      </c>
      <c r="H615" s="18">
        <f t="shared" si="25"/>
        <v>18.990000000000002</v>
      </c>
      <c r="N615" s="76"/>
    </row>
    <row r="616" spans="1:14" ht="21" hidden="1" customHeight="1" x14ac:dyDescent="0.25">
      <c r="B616" s="92" t="str">
        <f t="shared" si="24"/>
        <v>Madrid</v>
      </c>
      <c r="C616" s="17" t="s">
        <v>150</v>
      </c>
      <c r="D616" s="18">
        <v>37</v>
      </c>
      <c r="E616" s="106">
        <v>20</v>
      </c>
      <c r="F616" s="18">
        <v>41</v>
      </c>
      <c r="G616" s="18">
        <v>38.99</v>
      </c>
      <c r="H616" s="18">
        <f t="shared" si="25"/>
        <v>18.990000000000002</v>
      </c>
      <c r="N616" s="76"/>
    </row>
    <row r="617" spans="1:14" ht="21" hidden="1" customHeight="1" x14ac:dyDescent="0.25">
      <c r="B617" s="92" t="str">
        <f t="shared" si="24"/>
        <v>Madrid</v>
      </c>
      <c r="C617" s="17" t="s">
        <v>150</v>
      </c>
      <c r="D617" s="18">
        <v>37</v>
      </c>
      <c r="E617" s="106">
        <v>20</v>
      </c>
      <c r="F617" s="18">
        <v>41</v>
      </c>
      <c r="G617" s="18">
        <v>38.99</v>
      </c>
      <c r="H617" s="18">
        <f t="shared" si="25"/>
        <v>18.990000000000002</v>
      </c>
      <c r="N617" s="76"/>
    </row>
    <row r="618" spans="1:14" ht="21" hidden="1" customHeight="1" x14ac:dyDescent="0.25">
      <c r="B618" s="92" t="str">
        <f t="shared" si="24"/>
        <v>Madrid</v>
      </c>
      <c r="C618" s="26" t="s">
        <v>150</v>
      </c>
      <c r="D618" s="27">
        <v>37</v>
      </c>
      <c r="E618" s="81">
        <v>20</v>
      </c>
      <c r="F618" s="27">
        <v>41</v>
      </c>
      <c r="G618" s="27">
        <v>39.99</v>
      </c>
      <c r="H618" s="27">
        <f t="shared" si="25"/>
        <v>19.990000000000002</v>
      </c>
      <c r="N618" s="76"/>
    </row>
    <row r="619" spans="1:14" ht="21" hidden="1" customHeight="1" x14ac:dyDescent="0.25">
      <c r="A619" s="61">
        <v>45040</v>
      </c>
      <c r="B619" s="92" t="str">
        <f t="shared" si="24"/>
        <v>Arizona</v>
      </c>
      <c r="C619" s="7" t="s">
        <v>83</v>
      </c>
      <c r="D619" s="8">
        <v>45</v>
      </c>
      <c r="E619" s="106">
        <v>24.97</v>
      </c>
      <c r="F619" s="8">
        <v>41</v>
      </c>
      <c r="G619" s="8">
        <v>42.99</v>
      </c>
      <c r="H619" s="8">
        <f t="shared" si="25"/>
        <v>18.020000000000003</v>
      </c>
      <c r="N619" s="76"/>
    </row>
    <row r="620" spans="1:14" ht="21" hidden="1" customHeight="1" x14ac:dyDescent="0.25">
      <c r="B620" s="92" t="str">
        <f t="shared" si="24"/>
        <v>Arizona</v>
      </c>
      <c r="C620" s="11" t="s">
        <v>83</v>
      </c>
      <c r="D620" s="12">
        <v>45</v>
      </c>
      <c r="E620" s="106">
        <v>26.91</v>
      </c>
      <c r="F620" s="12">
        <v>41</v>
      </c>
      <c r="G620" s="12">
        <v>41.99</v>
      </c>
      <c r="H620" s="12">
        <f t="shared" si="25"/>
        <v>15.080000000000002</v>
      </c>
      <c r="N620" s="76"/>
    </row>
    <row r="621" spans="1:14" ht="21" hidden="1" customHeight="1" x14ac:dyDescent="0.25">
      <c r="B621" s="92" t="str">
        <f t="shared" si="24"/>
        <v>Arizona</v>
      </c>
      <c r="C621" s="11" t="s">
        <v>83</v>
      </c>
      <c r="D621" s="12">
        <v>45</v>
      </c>
      <c r="E621" s="106">
        <v>26.91</v>
      </c>
      <c r="F621" s="12">
        <v>41</v>
      </c>
      <c r="G621" s="12">
        <v>41.99</v>
      </c>
      <c r="H621" s="12">
        <f t="shared" si="25"/>
        <v>15.080000000000002</v>
      </c>
      <c r="N621" s="76"/>
    </row>
    <row r="622" spans="1:14" ht="21" hidden="1" customHeight="1" x14ac:dyDescent="0.25">
      <c r="B622" s="92" t="str">
        <f t="shared" si="24"/>
        <v>Arizona</v>
      </c>
      <c r="C622" s="11" t="s">
        <v>83</v>
      </c>
      <c r="D622" s="12">
        <v>45</v>
      </c>
      <c r="E622" s="106">
        <v>26.91</v>
      </c>
      <c r="F622" s="12">
        <v>41</v>
      </c>
      <c r="G622" s="12">
        <v>41.99</v>
      </c>
      <c r="H622" s="12">
        <f t="shared" si="25"/>
        <v>15.080000000000002</v>
      </c>
      <c r="N622" s="76"/>
    </row>
    <row r="623" spans="1:14" ht="21" hidden="1" customHeight="1" x14ac:dyDescent="0.25">
      <c r="B623" s="92" t="str">
        <f t="shared" si="24"/>
        <v>Arizona</v>
      </c>
      <c r="C623" s="11" t="s">
        <v>83</v>
      </c>
      <c r="D623" s="12">
        <v>45</v>
      </c>
      <c r="E623" s="106">
        <v>26.91</v>
      </c>
      <c r="F623" s="12">
        <v>41</v>
      </c>
      <c r="G623" s="12">
        <v>41.99</v>
      </c>
      <c r="H623" s="12">
        <f t="shared" si="25"/>
        <v>15.080000000000002</v>
      </c>
      <c r="N623" s="76"/>
    </row>
    <row r="624" spans="1:14" ht="21" hidden="1" customHeight="1" x14ac:dyDescent="0.25">
      <c r="B624" s="92" t="str">
        <f t="shared" si="24"/>
        <v>Arizona</v>
      </c>
      <c r="C624" s="11" t="s">
        <v>83</v>
      </c>
      <c r="D624" s="12">
        <v>45</v>
      </c>
      <c r="E624" s="106">
        <v>26.91</v>
      </c>
      <c r="F624" s="12">
        <v>41</v>
      </c>
      <c r="G624" s="12">
        <v>41.99</v>
      </c>
      <c r="H624" s="12">
        <f t="shared" si="25"/>
        <v>15.080000000000002</v>
      </c>
      <c r="N624" s="76"/>
    </row>
    <row r="625" spans="1:14" ht="21" hidden="1" customHeight="1" x14ac:dyDescent="0.25">
      <c r="B625" s="92" t="str">
        <f t="shared" si="24"/>
        <v>Arizona</v>
      </c>
      <c r="C625" s="17" t="s">
        <v>83</v>
      </c>
      <c r="D625" s="18">
        <v>45</v>
      </c>
      <c r="E625" s="106">
        <v>26.91</v>
      </c>
      <c r="F625" s="18">
        <v>41</v>
      </c>
      <c r="G625" s="18">
        <v>40.99</v>
      </c>
      <c r="H625" s="18">
        <f t="shared" si="25"/>
        <v>14.080000000000002</v>
      </c>
      <c r="N625" s="76"/>
    </row>
    <row r="626" spans="1:14" ht="21" hidden="1" customHeight="1" x14ac:dyDescent="0.25">
      <c r="B626" s="92" t="str">
        <f t="shared" si="24"/>
        <v>Arizona</v>
      </c>
      <c r="C626" s="17" t="s">
        <v>83</v>
      </c>
      <c r="D626" s="18">
        <v>45</v>
      </c>
      <c r="E626" s="106">
        <v>26.91</v>
      </c>
      <c r="F626" s="18">
        <v>41</v>
      </c>
      <c r="G626" s="18">
        <v>40.99</v>
      </c>
      <c r="H626" s="18">
        <f t="shared" si="25"/>
        <v>14.080000000000002</v>
      </c>
      <c r="N626" s="76"/>
    </row>
    <row r="627" spans="1:14" ht="21" hidden="1" customHeight="1" x14ac:dyDescent="0.25">
      <c r="B627" s="92" t="str">
        <f t="shared" si="24"/>
        <v>Arizona</v>
      </c>
      <c r="C627" s="17" t="s">
        <v>83</v>
      </c>
      <c r="D627" s="18">
        <v>45</v>
      </c>
      <c r="E627" s="106">
        <v>26.91</v>
      </c>
      <c r="F627" s="18">
        <v>41</v>
      </c>
      <c r="G627" s="18">
        <v>40.99</v>
      </c>
      <c r="H627" s="18">
        <f t="shared" si="25"/>
        <v>14.080000000000002</v>
      </c>
      <c r="N627" s="76"/>
    </row>
    <row r="628" spans="1:14" ht="21" hidden="1" customHeight="1" x14ac:dyDescent="0.25">
      <c r="B628" s="92" t="str">
        <f t="shared" si="24"/>
        <v>Arizona</v>
      </c>
      <c r="C628" s="26" t="s">
        <v>83</v>
      </c>
      <c r="D628" s="27">
        <v>45</v>
      </c>
      <c r="E628" s="81">
        <v>26.91</v>
      </c>
      <c r="F628" s="27">
        <v>41</v>
      </c>
      <c r="G628" s="27">
        <v>42.99</v>
      </c>
      <c r="H628" s="27">
        <f t="shared" si="25"/>
        <v>16.080000000000002</v>
      </c>
      <c r="N628" s="76"/>
    </row>
    <row r="629" spans="1:14" ht="21" hidden="1" customHeight="1" x14ac:dyDescent="0.25">
      <c r="A629" s="61">
        <v>45051</v>
      </c>
      <c r="B629" s="92" t="str">
        <f t="shared" si="24"/>
        <v>Madrid</v>
      </c>
      <c r="C629" s="28" t="s">
        <v>141</v>
      </c>
      <c r="D629" s="29">
        <v>37</v>
      </c>
      <c r="E629" s="79">
        <v>25</v>
      </c>
      <c r="F629" s="29">
        <v>65</v>
      </c>
      <c r="G629" s="29">
        <v>55.99</v>
      </c>
      <c r="H629" s="29">
        <f t="shared" si="25"/>
        <v>30.990000000000002</v>
      </c>
      <c r="N629" s="76"/>
    </row>
    <row r="630" spans="1:14" ht="21" hidden="1" customHeight="1" x14ac:dyDescent="0.25">
      <c r="A630" s="61">
        <v>45054</v>
      </c>
      <c r="B630" s="92" t="str">
        <f t="shared" si="24"/>
        <v>Arizona</v>
      </c>
      <c r="C630" s="31" t="s">
        <v>83</v>
      </c>
      <c r="D630" s="32">
        <v>41</v>
      </c>
      <c r="E630" s="79">
        <v>29.9</v>
      </c>
      <c r="F630" s="32">
        <v>41</v>
      </c>
      <c r="G630" s="32">
        <v>41.99</v>
      </c>
      <c r="H630" s="32">
        <f t="shared" si="25"/>
        <v>12.090000000000003</v>
      </c>
      <c r="N630" s="76"/>
    </row>
    <row r="631" spans="1:14" ht="21" hidden="1" customHeight="1" x14ac:dyDescent="0.25">
      <c r="A631" s="61">
        <v>45062</v>
      </c>
      <c r="B631" s="92" t="str">
        <f t="shared" si="24"/>
        <v>Arizona</v>
      </c>
      <c r="C631" s="11" t="s">
        <v>83</v>
      </c>
      <c r="D631" s="12">
        <v>45</v>
      </c>
      <c r="E631" s="106">
        <v>28.65</v>
      </c>
      <c r="F631" s="12">
        <v>41</v>
      </c>
      <c r="G631" s="12">
        <v>46.99</v>
      </c>
      <c r="H631" s="12">
        <f t="shared" si="25"/>
        <v>18.340000000000003</v>
      </c>
      <c r="N631" s="76"/>
    </row>
    <row r="632" spans="1:14" ht="21" hidden="1" customHeight="1" x14ac:dyDescent="0.25">
      <c r="B632" s="92" t="str">
        <f t="shared" si="24"/>
        <v>Arizona</v>
      </c>
      <c r="C632" s="17" t="s">
        <v>83</v>
      </c>
      <c r="D632" s="18">
        <v>45</v>
      </c>
      <c r="E632" s="106">
        <v>29.9</v>
      </c>
      <c r="F632" s="18">
        <v>41</v>
      </c>
      <c r="G632" s="18">
        <v>43.99</v>
      </c>
      <c r="H632" s="18">
        <f t="shared" si="25"/>
        <v>14.090000000000003</v>
      </c>
      <c r="N632" s="76"/>
    </row>
    <row r="633" spans="1:14" ht="21" hidden="1" customHeight="1" x14ac:dyDescent="0.25">
      <c r="B633" s="92" t="str">
        <f t="shared" si="24"/>
        <v>Arizona</v>
      </c>
      <c r="C633" s="11" t="s">
        <v>83</v>
      </c>
      <c r="D633" s="12">
        <v>45</v>
      </c>
      <c r="E633" s="106">
        <v>29.9</v>
      </c>
      <c r="F633" s="12">
        <v>41</v>
      </c>
      <c r="G633" s="12">
        <v>43.99</v>
      </c>
      <c r="H633" s="12">
        <f t="shared" si="25"/>
        <v>14.090000000000003</v>
      </c>
      <c r="N633" s="76"/>
    </row>
    <row r="634" spans="1:14" ht="21" hidden="1" customHeight="1" x14ac:dyDescent="0.25">
      <c r="B634" s="92" t="str">
        <f t="shared" si="24"/>
        <v>Arizona</v>
      </c>
      <c r="C634" s="11" t="s">
        <v>83</v>
      </c>
      <c r="D634" s="12">
        <v>45</v>
      </c>
      <c r="E634" s="106">
        <v>29.9</v>
      </c>
      <c r="F634" s="12">
        <v>41</v>
      </c>
      <c r="G634" s="12">
        <v>43.99</v>
      </c>
      <c r="H634" s="12">
        <f t="shared" si="25"/>
        <v>14.090000000000003</v>
      </c>
      <c r="N634" s="76"/>
    </row>
    <row r="635" spans="1:14" ht="21" hidden="1" customHeight="1" x14ac:dyDescent="0.25">
      <c r="B635" s="92" t="str">
        <f t="shared" si="24"/>
        <v>Arizona</v>
      </c>
      <c r="C635" s="9" t="s">
        <v>83</v>
      </c>
      <c r="D635" s="10">
        <v>45</v>
      </c>
      <c r="E635" s="81">
        <v>29.9</v>
      </c>
      <c r="F635" s="10">
        <v>41</v>
      </c>
      <c r="G635" s="10">
        <v>45.99</v>
      </c>
      <c r="H635" s="10">
        <f t="shared" si="25"/>
        <v>16.090000000000003</v>
      </c>
      <c r="N635" s="76"/>
    </row>
    <row r="636" spans="1:14" ht="21" hidden="1" customHeight="1" x14ac:dyDescent="0.25">
      <c r="A636" s="61">
        <v>45066</v>
      </c>
      <c r="B636" s="92" t="str">
        <f t="shared" si="24"/>
        <v>Arizona</v>
      </c>
      <c r="C636" s="11" t="s">
        <v>81</v>
      </c>
      <c r="D636" s="12">
        <v>38</v>
      </c>
      <c r="E636" s="106">
        <v>49.95</v>
      </c>
      <c r="F636" s="12">
        <v>75</v>
      </c>
      <c r="G636" s="12">
        <v>65</v>
      </c>
      <c r="H636" s="12">
        <f t="shared" si="25"/>
        <v>15.049999999999997</v>
      </c>
      <c r="N636" s="76"/>
    </row>
    <row r="637" spans="1:14" ht="21" hidden="1" customHeight="1" x14ac:dyDescent="0.25">
      <c r="B637" s="92" t="str">
        <f t="shared" si="24"/>
        <v>Arizona</v>
      </c>
      <c r="C637" s="11" t="s">
        <v>81</v>
      </c>
      <c r="D637" s="12">
        <v>38</v>
      </c>
      <c r="E637" s="106">
        <v>49.95</v>
      </c>
      <c r="F637" s="12">
        <v>75</v>
      </c>
      <c r="G637" s="12">
        <v>70</v>
      </c>
      <c r="H637" s="12">
        <f t="shared" si="25"/>
        <v>20.049999999999997</v>
      </c>
      <c r="N637" s="76"/>
    </row>
    <row r="638" spans="1:14" ht="21" hidden="1" customHeight="1" x14ac:dyDescent="0.25">
      <c r="B638" s="92" t="str">
        <f t="shared" si="24"/>
        <v>Arizona</v>
      </c>
      <c r="C638" s="9" t="s">
        <v>81</v>
      </c>
      <c r="D638" s="10">
        <v>38</v>
      </c>
      <c r="E638" s="81">
        <v>49.95</v>
      </c>
      <c r="F638" s="10">
        <v>75</v>
      </c>
      <c r="G638" s="10">
        <v>70</v>
      </c>
      <c r="H638" s="10">
        <f t="shared" si="25"/>
        <v>20.049999999999997</v>
      </c>
      <c r="N638" s="76"/>
    </row>
    <row r="639" spans="1:14" ht="21" hidden="1" customHeight="1" x14ac:dyDescent="0.25">
      <c r="A639" s="61">
        <v>45069</v>
      </c>
      <c r="B639" s="92" t="str">
        <f t="shared" si="24"/>
        <v>Arizona</v>
      </c>
      <c r="C639" s="13" t="s">
        <v>83</v>
      </c>
      <c r="D639" s="14">
        <v>46</v>
      </c>
      <c r="E639" s="106">
        <v>28.9</v>
      </c>
      <c r="F639" s="14">
        <v>41</v>
      </c>
      <c r="G639" s="14">
        <v>45.99</v>
      </c>
      <c r="H639" s="14">
        <f t="shared" si="25"/>
        <v>17.090000000000003</v>
      </c>
      <c r="N639" s="76"/>
    </row>
    <row r="640" spans="1:14" ht="21" hidden="1" customHeight="1" x14ac:dyDescent="0.25">
      <c r="B640" s="92" t="str">
        <f t="shared" si="24"/>
        <v>Arizona</v>
      </c>
      <c r="C640" s="15" t="s">
        <v>83</v>
      </c>
      <c r="D640" s="16">
        <v>46</v>
      </c>
      <c r="E640" s="81">
        <v>29.9</v>
      </c>
      <c r="F640" s="16">
        <v>41</v>
      </c>
      <c r="G640" s="16">
        <v>45.99</v>
      </c>
      <c r="H640" s="16">
        <f t="shared" si="25"/>
        <v>16.090000000000003</v>
      </c>
      <c r="N640" s="76"/>
    </row>
    <row r="641" spans="1:14" ht="21" customHeight="1" x14ac:dyDescent="0.25">
      <c r="A641" s="61">
        <v>45078</v>
      </c>
      <c r="B641" s="92" t="str">
        <f t="shared" si="24"/>
        <v>Madrid</v>
      </c>
      <c r="C641" s="42" t="s">
        <v>55</v>
      </c>
      <c r="D641" s="76">
        <v>37</v>
      </c>
      <c r="E641" s="106">
        <v>32.840000000000003</v>
      </c>
      <c r="F641" s="76">
        <v>65</v>
      </c>
      <c r="G641" s="76"/>
      <c r="H641" s="76" t="b">
        <f t="shared" si="25"/>
        <v>0</v>
      </c>
      <c r="N641" s="76"/>
    </row>
    <row r="642" spans="1:14" ht="21" customHeight="1" x14ac:dyDescent="0.25">
      <c r="B642" s="92" t="str">
        <f t="shared" si="24"/>
        <v>Madrid</v>
      </c>
      <c r="C642" s="43" t="s">
        <v>56</v>
      </c>
      <c r="D642" s="4">
        <v>37</v>
      </c>
      <c r="E642" s="81">
        <v>32.840000000000003</v>
      </c>
      <c r="F642" s="4">
        <v>65</v>
      </c>
      <c r="G642" s="4"/>
      <c r="H642" s="4" t="b">
        <f t="shared" si="25"/>
        <v>0</v>
      </c>
      <c r="M642" t="s">
        <v>6</v>
      </c>
      <c r="N642" s="76"/>
    </row>
    <row r="643" spans="1:14" ht="21" hidden="1" customHeight="1" x14ac:dyDescent="0.25">
      <c r="A643" s="61">
        <v>45083</v>
      </c>
      <c r="B643" s="92" t="str">
        <f t="shared" si="24"/>
        <v>Bali</v>
      </c>
      <c r="C643" s="21" t="s">
        <v>156</v>
      </c>
      <c r="D643" s="22">
        <v>37</v>
      </c>
      <c r="E643" s="107">
        <v>51</v>
      </c>
      <c r="F643" s="22">
        <v>81</v>
      </c>
      <c r="G643" s="22">
        <v>75</v>
      </c>
      <c r="H643" s="12">
        <f t="shared" si="25"/>
        <v>24</v>
      </c>
      <c r="N643" s="76"/>
    </row>
    <row r="644" spans="1:14" ht="21" hidden="1" customHeight="1" x14ac:dyDescent="0.25">
      <c r="B644" s="92" t="str">
        <f t="shared" si="24"/>
        <v>Sydney</v>
      </c>
      <c r="C644" s="13" t="s">
        <v>157</v>
      </c>
      <c r="D644" s="14">
        <v>35</v>
      </c>
      <c r="E644" s="106">
        <v>52.5</v>
      </c>
      <c r="F644" s="14">
        <v>75</v>
      </c>
      <c r="G644" s="14">
        <v>70</v>
      </c>
      <c r="H644" s="14">
        <f t="shared" si="25"/>
        <v>17.5</v>
      </c>
      <c r="N644" s="76"/>
    </row>
    <row r="645" spans="1:14" ht="21" hidden="1" customHeight="1" x14ac:dyDescent="0.25">
      <c r="B645" s="92" t="str">
        <f t="shared" si="24"/>
        <v>Bali</v>
      </c>
      <c r="C645" s="11" t="s">
        <v>158</v>
      </c>
      <c r="D645" s="12">
        <v>37</v>
      </c>
      <c r="E645" s="106">
        <v>42.5</v>
      </c>
      <c r="F645" s="12">
        <v>81</v>
      </c>
      <c r="G645" s="12">
        <v>75</v>
      </c>
      <c r="H645" s="12">
        <f t="shared" si="25"/>
        <v>32.5</v>
      </c>
      <c r="N645" s="76"/>
    </row>
    <row r="646" spans="1:14" ht="21" hidden="1" customHeight="1" x14ac:dyDescent="0.25">
      <c r="B646" s="92" t="str">
        <f t="shared" si="24"/>
        <v>Gizeh</v>
      </c>
      <c r="C646" s="17" t="s">
        <v>159</v>
      </c>
      <c r="D646" s="18">
        <v>37</v>
      </c>
      <c r="E646" s="106">
        <v>57</v>
      </c>
      <c r="F646" s="18">
        <v>105</v>
      </c>
      <c r="G646" s="18">
        <v>90</v>
      </c>
      <c r="H646" s="18">
        <f t="shared" si="25"/>
        <v>33</v>
      </c>
      <c r="N646" s="76"/>
    </row>
    <row r="647" spans="1:14" ht="21" hidden="1" customHeight="1" x14ac:dyDescent="0.25">
      <c r="B647" s="92" t="str">
        <f t="shared" si="24"/>
        <v>New-York</v>
      </c>
      <c r="C647" s="13" t="s">
        <v>322</v>
      </c>
      <c r="D647" s="14">
        <v>24</v>
      </c>
      <c r="E647" s="106">
        <v>27.5</v>
      </c>
      <c r="F647" s="14">
        <v>50</v>
      </c>
      <c r="G647" s="14">
        <v>39.99</v>
      </c>
      <c r="H647" s="14">
        <f t="shared" si="25"/>
        <v>12.490000000000002</v>
      </c>
      <c r="N647" s="76"/>
    </row>
    <row r="648" spans="1:14" ht="21" hidden="1" customHeight="1" x14ac:dyDescent="0.25">
      <c r="B648" s="92" t="str">
        <f t="shared" si="24"/>
        <v>Bali</v>
      </c>
      <c r="C648" s="13" t="s">
        <v>158</v>
      </c>
      <c r="D648" s="14">
        <v>35</v>
      </c>
      <c r="E648" s="106">
        <v>42.5</v>
      </c>
      <c r="F648" s="14">
        <v>81</v>
      </c>
      <c r="G648" s="14">
        <v>70.989999999999995</v>
      </c>
      <c r="H648" s="14">
        <f t="shared" si="25"/>
        <v>28.489999999999995</v>
      </c>
      <c r="N648" s="76"/>
    </row>
    <row r="649" spans="1:14" ht="21" hidden="1" customHeight="1" x14ac:dyDescent="0.25">
      <c r="B649" s="92" t="str">
        <f t="shared" si="24"/>
        <v>Yao</v>
      </c>
      <c r="C649" s="17" t="s">
        <v>160</v>
      </c>
      <c r="D649" s="18">
        <v>37</v>
      </c>
      <c r="E649" s="106">
        <v>57</v>
      </c>
      <c r="F649" s="18">
        <v>95</v>
      </c>
      <c r="G649" s="18">
        <v>95</v>
      </c>
      <c r="H649" s="18">
        <f t="shared" si="25"/>
        <v>38</v>
      </c>
      <c r="N649" s="76"/>
    </row>
    <row r="650" spans="1:14" ht="21" hidden="1" customHeight="1" x14ac:dyDescent="0.25">
      <c r="B650" s="92" t="str">
        <f t="shared" si="24"/>
        <v>Gizeh</v>
      </c>
      <c r="C650" s="17" t="s">
        <v>161</v>
      </c>
      <c r="D650" s="18">
        <v>37</v>
      </c>
      <c r="E650" s="106">
        <v>57</v>
      </c>
      <c r="F650" s="18">
        <v>99</v>
      </c>
      <c r="G650" s="18">
        <v>99.99</v>
      </c>
      <c r="H650" s="18">
        <f t="shared" si="25"/>
        <v>42.989999999999995</v>
      </c>
      <c r="N650" s="76"/>
    </row>
    <row r="651" spans="1:14" ht="21" hidden="1" customHeight="1" x14ac:dyDescent="0.25">
      <c r="B651" s="92" t="str">
        <f t="shared" si="24"/>
        <v>Yao</v>
      </c>
      <c r="C651" s="17" t="s">
        <v>160</v>
      </c>
      <c r="D651" s="18">
        <v>36</v>
      </c>
      <c r="E651" s="106">
        <v>57</v>
      </c>
      <c r="F651" s="18">
        <v>95</v>
      </c>
      <c r="G651" s="18">
        <v>90</v>
      </c>
      <c r="H651" s="18">
        <f t="shared" si="25"/>
        <v>33</v>
      </c>
      <c r="N651" s="76"/>
    </row>
    <row r="652" spans="1:14" ht="21" hidden="1" customHeight="1" x14ac:dyDescent="0.25">
      <c r="B652" s="92" t="str">
        <f t="shared" si="24"/>
        <v>Bali</v>
      </c>
      <c r="C652" s="13" t="s">
        <v>360</v>
      </c>
      <c r="D652" s="14">
        <v>35</v>
      </c>
      <c r="E652" s="106">
        <v>51</v>
      </c>
      <c r="F652" s="14">
        <v>75</v>
      </c>
      <c r="G652" s="14">
        <v>70</v>
      </c>
      <c r="H652" s="14">
        <f t="shared" si="25"/>
        <v>19</v>
      </c>
      <c r="N652" s="76"/>
    </row>
    <row r="653" spans="1:14" ht="21" hidden="1" customHeight="1" x14ac:dyDescent="0.25">
      <c r="B653" s="92" t="str">
        <f t="shared" ref="B653:B716" si="26">LEFT(C653,FIND(" ",C653)-1)</f>
        <v>Bali</v>
      </c>
      <c r="C653" s="15" t="s">
        <v>156</v>
      </c>
      <c r="D653" s="16">
        <v>35</v>
      </c>
      <c r="E653" s="81">
        <v>51</v>
      </c>
      <c r="F653" s="16">
        <v>75</v>
      </c>
      <c r="G653" s="16">
        <v>65.989999999999995</v>
      </c>
      <c r="H653" s="14">
        <f t="shared" ref="H653:H716" si="27">IF(G653&gt;=1,G653-E653)</f>
        <v>14.989999999999995</v>
      </c>
      <c r="N653" s="76"/>
    </row>
    <row r="654" spans="1:14" ht="21" hidden="1" customHeight="1" x14ac:dyDescent="0.25">
      <c r="A654" s="61">
        <v>45085</v>
      </c>
      <c r="B654" s="92" t="str">
        <f t="shared" si="26"/>
        <v>Madrid</v>
      </c>
      <c r="C654" s="11" t="s">
        <v>139</v>
      </c>
      <c r="D654" s="12">
        <v>37</v>
      </c>
      <c r="E654" s="106">
        <v>35</v>
      </c>
      <c r="F654" s="12">
        <v>65</v>
      </c>
      <c r="G654" s="12">
        <v>65.989999999999995</v>
      </c>
      <c r="H654" s="22">
        <f t="shared" si="27"/>
        <v>30.989999999999995</v>
      </c>
      <c r="N654" s="76"/>
    </row>
    <row r="655" spans="1:14" ht="21" hidden="1" customHeight="1" x14ac:dyDescent="0.25">
      <c r="B655" s="92" t="str">
        <f t="shared" si="26"/>
        <v>Madrid</v>
      </c>
      <c r="C655" s="11" t="s">
        <v>126</v>
      </c>
      <c r="D655" s="12">
        <v>36</v>
      </c>
      <c r="E655" s="106">
        <v>45</v>
      </c>
      <c r="F655" s="12">
        <v>65</v>
      </c>
      <c r="G655" s="12">
        <v>55.99</v>
      </c>
      <c r="H655" s="12">
        <f t="shared" si="27"/>
        <v>10.990000000000002</v>
      </c>
      <c r="N655" s="76"/>
    </row>
    <row r="656" spans="1:14" ht="21" hidden="1" customHeight="1" x14ac:dyDescent="0.25">
      <c r="B656" s="92" t="str">
        <f t="shared" si="26"/>
        <v>Arizona</v>
      </c>
      <c r="C656" s="26" t="s">
        <v>140</v>
      </c>
      <c r="D656" s="27">
        <v>39</v>
      </c>
      <c r="E656" s="81">
        <v>35</v>
      </c>
      <c r="F656" s="27">
        <v>75</v>
      </c>
      <c r="G656" s="27">
        <v>68</v>
      </c>
      <c r="H656" s="27">
        <f t="shared" si="27"/>
        <v>33</v>
      </c>
      <c r="N656" s="76"/>
    </row>
    <row r="657" spans="1:15" ht="21" hidden="1" customHeight="1" x14ac:dyDescent="0.25">
      <c r="A657" s="61">
        <v>45085</v>
      </c>
      <c r="B657" s="92" t="str">
        <f t="shared" si="26"/>
        <v>Super-Birki</v>
      </c>
      <c r="C657" s="17" t="s">
        <v>57</v>
      </c>
      <c r="D657" s="18">
        <v>36</v>
      </c>
      <c r="E657" s="106">
        <v>27.22</v>
      </c>
      <c r="F657" s="18">
        <v>70</v>
      </c>
      <c r="G657" s="18">
        <v>55.99</v>
      </c>
      <c r="H657" s="18">
        <f t="shared" si="27"/>
        <v>28.770000000000003</v>
      </c>
      <c r="N657" s="76"/>
    </row>
    <row r="658" spans="1:15" ht="21" customHeight="1" x14ac:dyDescent="0.25">
      <c r="B658" s="92" t="str">
        <f t="shared" si="26"/>
        <v>Super-Birki</v>
      </c>
      <c r="C658" s="67" t="s">
        <v>57</v>
      </c>
      <c r="D658" s="57">
        <v>36</v>
      </c>
      <c r="E658" s="80">
        <v>27.22</v>
      </c>
      <c r="F658" s="57">
        <v>70</v>
      </c>
      <c r="G658" s="57"/>
      <c r="H658" s="57" t="b">
        <f t="shared" si="27"/>
        <v>0</v>
      </c>
      <c r="N658" s="76"/>
      <c r="O658" s="76"/>
    </row>
    <row r="659" spans="1:15" ht="21" hidden="1" customHeight="1" x14ac:dyDescent="0.25">
      <c r="B659" s="92" t="str">
        <f t="shared" si="26"/>
        <v>Super-Birki</v>
      </c>
      <c r="C659" s="17" t="s">
        <v>57</v>
      </c>
      <c r="D659" s="18">
        <v>36</v>
      </c>
      <c r="E659" s="106">
        <v>27.22</v>
      </c>
      <c r="F659" s="18">
        <v>70</v>
      </c>
      <c r="G659" s="18">
        <v>55.99</v>
      </c>
      <c r="H659" s="18">
        <f t="shared" si="27"/>
        <v>28.770000000000003</v>
      </c>
      <c r="N659" s="76"/>
    </row>
    <row r="660" spans="1:15" ht="21" hidden="1" customHeight="1" x14ac:dyDescent="0.25">
      <c r="B660" s="92" t="str">
        <f t="shared" si="26"/>
        <v>Super-Birki</v>
      </c>
      <c r="C660" s="17" t="s">
        <v>57</v>
      </c>
      <c r="D660" s="18">
        <v>38</v>
      </c>
      <c r="E660" s="106">
        <v>27.22</v>
      </c>
      <c r="F660" s="18">
        <v>70</v>
      </c>
      <c r="G660" s="18">
        <v>60</v>
      </c>
      <c r="H660" s="18">
        <f t="shared" si="27"/>
        <v>32.78</v>
      </c>
      <c r="J660" s="45"/>
      <c r="N660" s="76"/>
    </row>
    <row r="661" spans="1:15" ht="21" hidden="1" customHeight="1" x14ac:dyDescent="0.25">
      <c r="B661" s="92" t="str">
        <f t="shared" si="26"/>
        <v>Super-Birki</v>
      </c>
      <c r="C661" s="17" t="s">
        <v>57</v>
      </c>
      <c r="D661" s="18">
        <v>38</v>
      </c>
      <c r="E661" s="106">
        <v>27.22</v>
      </c>
      <c r="F661" s="18">
        <v>70</v>
      </c>
      <c r="G661" s="18">
        <v>65</v>
      </c>
      <c r="H661" s="18">
        <f t="shared" si="27"/>
        <v>37.78</v>
      </c>
      <c r="N661" s="76"/>
    </row>
    <row r="662" spans="1:15" ht="21" customHeight="1" x14ac:dyDescent="0.25">
      <c r="B662" s="92" t="str">
        <f t="shared" si="26"/>
        <v>Super-Birki</v>
      </c>
      <c r="C662" s="43" t="s">
        <v>57</v>
      </c>
      <c r="D662" s="4">
        <v>38</v>
      </c>
      <c r="E662" s="81">
        <v>27.22</v>
      </c>
      <c r="F662" s="4">
        <v>70</v>
      </c>
      <c r="G662" s="4"/>
      <c r="H662" s="4" t="b">
        <f t="shared" si="27"/>
        <v>0</v>
      </c>
      <c r="N662" s="76"/>
    </row>
    <row r="663" spans="1:15" ht="21" customHeight="1" x14ac:dyDescent="0.25">
      <c r="A663" s="61" t="s">
        <v>12</v>
      </c>
      <c r="B663" s="92" t="str">
        <f t="shared" si="26"/>
        <v>Super-Birki</v>
      </c>
      <c r="C663" s="42" t="s">
        <v>57</v>
      </c>
      <c r="D663" s="76">
        <v>38</v>
      </c>
      <c r="E663" s="106">
        <v>26.13</v>
      </c>
      <c r="F663" s="76">
        <v>70</v>
      </c>
      <c r="G663" s="76"/>
      <c r="H663" s="76" t="b">
        <f t="shared" si="27"/>
        <v>0</v>
      </c>
      <c r="N663" s="76"/>
    </row>
    <row r="664" spans="1:15" ht="21" customHeight="1" x14ac:dyDescent="0.25">
      <c r="B664" s="92" t="str">
        <f t="shared" si="26"/>
        <v>Super-Birki</v>
      </c>
      <c r="C664" s="42" t="s">
        <v>57</v>
      </c>
      <c r="D664" s="76">
        <v>38</v>
      </c>
      <c r="E664" s="106">
        <v>27.51</v>
      </c>
      <c r="F664" s="76">
        <v>70</v>
      </c>
      <c r="G664" s="76"/>
      <c r="H664" s="76" t="b">
        <f t="shared" si="27"/>
        <v>0</v>
      </c>
      <c r="N664" s="76"/>
    </row>
    <row r="665" spans="1:15" ht="21" customHeight="1" x14ac:dyDescent="0.25">
      <c r="B665" s="92" t="str">
        <f t="shared" si="26"/>
        <v>Super-Birki</v>
      </c>
      <c r="C665" s="42" t="s">
        <v>57</v>
      </c>
      <c r="D665" s="76">
        <v>38</v>
      </c>
      <c r="E665" s="106">
        <v>27.51</v>
      </c>
      <c r="F665" s="76">
        <v>70</v>
      </c>
      <c r="G665" s="76"/>
      <c r="H665" s="76" t="b">
        <f t="shared" si="27"/>
        <v>0</v>
      </c>
      <c r="N665" s="76"/>
    </row>
    <row r="666" spans="1:15" ht="21" customHeight="1" x14ac:dyDescent="0.25">
      <c r="B666" s="92" t="str">
        <f t="shared" si="26"/>
        <v>Super-Birki</v>
      </c>
      <c r="C666" s="67" t="s">
        <v>57</v>
      </c>
      <c r="D666" s="57">
        <v>40</v>
      </c>
      <c r="E666" s="80">
        <v>27.53</v>
      </c>
      <c r="F666" s="57">
        <v>70</v>
      </c>
      <c r="G666" s="57"/>
      <c r="H666" s="57" t="b">
        <f t="shared" si="27"/>
        <v>0</v>
      </c>
      <c r="N666" s="76"/>
    </row>
    <row r="667" spans="1:15" ht="21" customHeight="1" x14ac:dyDescent="0.25">
      <c r="B667" s="92" t="str">
        <f t="shared" si="26"/>
        <v>Super-Birki</v>
      </c>
      <c r="C667" s="43" t="s">
        <v>57</v>
      </c>
      <c r="D667" s="4">
        <v>40</v>
      </c>
      <c r="E667" s="81">
        <v>27.53</v>
      </c>
      <c r="F667" s="4">
        <v>70</v>
      </c>
      <c r="G667" s="4"/>
      <c r="H667" s="4" t="b">
        <f t="shared" si="27"/>
        <v>0</v>
      </c>
      <c r="M667" t="s">
        <v>6</v>
      </c>
      <c r="N667" s="76"/>
    </row>
    <row r="668" spans="1:15" ht="21" hidden="1" customHeight="1" x14ac:dyDescent="0.25">
      <c r="A668" s="61" t="s">
        <v>12</v>
      </c>
      <c r="B668" s="92" t="str">
        <f t="shared" si="26"/>
        <v>Super-Birki</v>
      </c>
      <c r="C668" s="17" t="s">
        <v>57</v>
      </c>
      <c r="D668" s="18">
        <v>36</v>
      </c>
      <c r="E668" s="106">
        <v>26.81</v>
      </c>
      <c r="F668" s="18">
        <v>70</v>
      </c>
      <c r="G668" s="18">
        <v>50.99</v>
      </c>
      <c r="H668" s="18">
        <f t="shared" si="27"/>
        <v>24.180000000000003</v>
      </c>
      <c r="N668" s="76"/>
    </row>
    <row r="669" spans="1:15" ht="21" hidden="1" customHeight="1" x14ac:dyDescent="0.25">
      <c r="B669" s="92" t="str">
        <f t="shared" si="26"/>
        <v>Super-Birki</v>
      </c>
      <c r="C669" s="17" t="s">
        <v>57</v>
      </c>
      <c r="D669" s="18">
        <v>36</v>
      </c>
      <c r="E669" s="106">
        <v>26.8</v>
      </c>
      <c r="F669" s="18">
        <v>70</v>
      </c>
      <c r="G669" s="18">
        <v>65</v>
      </c>
      <c r="H669" s="18">
        <f t="shared" si="27"/>
        <v>38.200000000000003</v>
      </c>
      <c r="N669" s="76"/>
    </row>
    <row r="670" spans="1:15" ht="21" hidden="1" customHeight="1" x14ac:dyDescent="0.25">
      <c r="B670" s="92" t="str">
        <f t="shared" si="26"/>
        <v>Super-Birki</v>
      </c>
      <c r="C670" s="17" t="s">
        <v>57</v>
      </c>
      <c r="D670" s="18">
        <v>36</v>
      </c>
      <c r="E670" s="106">
        <v>26.8</v>
      </c>
      <c r="F670" s="18">
        <v>70</v>
      </c>
      <c r="G670" s="18">
        <v>55.99</v>
      </c>
      <c r="H670" s="18">
        <f t="shared" si="27"/>
        <v>29.19</v>
      </c>
      <c r="N670" s="76"/>
    </row>
    <row r="671" spans="1:15" ht="21" hidden="1" customHeight="1" x14ac:dyDescent="0.25">
      <c r="B671" s="92" t="str">
        <f t="shared" si="26"/>
        <v>Super-Birki</v>
      </c>
      <c r="C671" s="11" t="s">
        <v>57</v>
      </c>
      <c r="D671" s="12">
        <v>38</v>
      </c>
      <c r="E671" s="106">
        <v>26.8</v>
      </c>
      <c r="F671" s="12">
        <v>70</v>
      </c>
      <c r="G671" s="12">
        <v>55</v>
      </c>
      <c r="H671" s="12">
        <f t="shared" si="27"/>
        <v>28.2</v>
      </c>
      <c r="N671" s="76"/>
    </row>
    <row r="672" spans="1:15" ht="21" hidden="1" customHeight="1" x14ac:dyDescent="0.25">
      <c r="B672" s="92" t="str">
        <f t="shared" si="26"/>
        <v>Super-Birki</v>
      </c>
      <c r="C672" s="17" t="s">
        <v>57</v>
      </c>
      <c r="D672" s="18">
        <v>38</v>
      </c>
      <c r="E672" s="106">
        <v>26.8</v>
      </c>
      <c r="F672" s="18">
        <v>70</v>
      </c>
      <c r="G672" s="18">
        <v>55.99</v>
      </c>
      <c r="H672" s="18">
        <f t="shared" si="27"/>
        <v>29.19</v>
      </c>
      <c r="N672" s="76"/>
    </row>
    <row r="673" spans="1:13" ht="21" customHeight="1" x14ac:dyDescent="0.25">
      <c r="B673" s="92" t="str">
        <f t="shared" si="26"/>
        <v>Super-Birki</v>
      </c>
      <c r="C673" s="42" t="s">
        <v>57</v>
      </c>
      <c r="D673" s="76">
        <v>38</v>
      </c>
      <c r="E673" s="106">
        <v>26.8</v>
      </c>
      <c r="F673" s="76">
        <v>70</v>
      </c>
      <c r="G673" s="76"/>
      <c r="H673" s="76" t="b">
        <f t="shared" si="27"/>
        <v>0</v>
      </c>
      <c r="M673" t="s">
        <v>6</v>
      </c>
    </row>
    <row r="674" spans="1:13" ht="21" customHeight="1" x14ac:dyDescent="0.25">
      <c r="B674" s="92" t="str">
        <f t="shared" si="26"/>
        <v>Super-Birki</v>
      </c>
      <c r="C674" s="42" t="s">
        <v>57</v>
      </c>
      <c r="D674" s="76">
        <v>40</v>
      </c>
      <c r="E674" s="106">
        <v>26.8</v>
      </c>
      <c r="F674" s="76">
        <v>70</v>
      </c>
      <c r="G674" s="76"/>
      <c r="H674" s="76" t="b">
        <f t="shared" si="27"/>
        <v>0</v>
      </c>
    </row>
    <row r="675" spans="1:13" ht="21" hidden="1" customHeight="1" x14ac:dyDescent="0.25">
      <c r="B675" s="92" t="str">
        <f t="shared" si="26"/>
        <v>Super-Birki</v>
      </c>
      <c r="C675" s="11" t="s">
        <v>57</v>
      </c>
      <c r="D675" s="12">
        <v>40</v>
      </c>
      <c r="E675" s="106">
        <v>26.8</v>
      </c>
      <c r="F675" s="12">
        <v>70</v>
      </c>
      <c r="G675" s="12">
        <v>65.989999999999995</v>
      </c>
      <c r="H675" s="12">
        <f t="shared" si="27"/>
        <v>39.19</v>
      </c>
    </row>
    <row r="676" spans="1:13" ht="21" hidden="1" customHeight="1" x14ac:dyDescent="0.25">
      <c r="B676" s="92" t="str">
        <f t="shared" si="26"/>
        <v>Super-Birki</v>
      </c>
      <c r="C676" s="11" t="s">
        <v>57</v>
      </c>
      <c r="D676" s="12">
        <v>40</v>
      </c>
      <c r="E676" s="106">
        <v>26.8</v>
      </c>
      <c r="F676" s="12">
        <v>70</v>
      </c>
      <c r="G676" s="12">
        <v>52.99</v>
      </c>
      <c r="H676" s="12">
        <f t="shared" si="27"/>
        <v>26.19</v>
      </c>
    </row>
    <row r="677" spans="1:13" ht="21" customHeight="1" x14ac:dyDescent="0.25">
      <c r="B677" s="92" t="str">
        <f t="shared" si="26"/>
        <v>Super-Birki</v>
      </c>
      <c r="C677" s="42" t="s">
        <v>57</v>
      </c>
      <c r="D677" s="76">
        <v>41</v>
      </c>
      <c r="E677" s="106">
        <v>26.8</v>
      </c>
      <c r="F677" s="76">
        <v>70</v>
      </c>
      <c r="G677" s="76"/>
      <c r="H677" s="76" t="b">
        <f t="shared" si="27"/>
        <v>0</v>
      </c>
    </row>
    <row r="678" spans="1:13" ht="21" customHeight="1" x14ac:dyDescent="0.25">
      <c r="B678" s="92" t="str">
        <f t="shared" si="26"/>
        <v>Super-Birki</v>
      </c>
      <c r="C678" s="42" t="s">
        <v>57</v>
      </c>
      <c r="D678" s="76">
        <v>41</v>
      </c>
      <c r="E678" s="106">
        <v>26.8</v>
      </c>
      <c r="F678" s="76">
        <v>70</v>
      </c>
      <c r="G678" s="76"/>
      <c r="H678" s="76" t="b">
        <f t="shared" si="27"/>
        <v>0</v>
      </c>
    </row>
    <row r="679" spans="1:13" ht="21" customHeight="1" x14ac:dyDescent="0.25">
      <c r="B679" s="92" t="str">
        <f t="shared" si="26"/>
        <v>Super-Birki</v>
      </c>
      <c r="C679" s="54" t="s">
        <v>57</v>
      </c>
      <c r="D679" s="57">
        <v>41</v>
      </c>
      <c r="E679" s="80">
        <v>26.8</v>
      </c>
      <c r="F679" s="57">
        <v>70</v>
      </c>
      <c r="G679" s="57"/>
      <c r="H679" s="57" t="b">
        <f t="shared" si="27"/>
        <v>0</v>
      </c>
    </row>
    <row r="680" spans="1:13" ht="21" hidden="1" customHeight="1" x14ac:dyDescent="0.25">
      <c r="A680" s="61" t="s">
        <v>12</v>
      </c>
      <c r="B680" s="92" t="str">
        <f t="shared" si="26"/>
        <v>Arizona</v>
      </c>
      <c r="C680" s="19" t="s">
        <v>83</v>
      </c>
      <c r="D680" s="20">
        <v>45</v>
      </c>
      <c r="E680" s="79">
        <v>29.4</v>
      </c>
      <c r="F680" s="20">
        <v>45</v>
      </c>
      <c r="G680" s="20">
        <v>45.99</v>
      </c>
      <c r="H680" s="10">
        <f t="shared" si="27"/>
        <v>16.590000000000003</v>
      </c>
      <c r="I680" s="101" t="s">
        <v>14</v>
      </c>
    </row>
    <row r="681" spans="1:13" ht="21" hidden="1" customHeight="1" x14ac:dyDescent="0.25">
      <c r="A681" s="61">
        <v>45086</v>
      </c>
      <c r="B681" s="92" t="str">
        <f t="shared" si="26"/>
        <v>Arizona</v>
      </c>
      <c r="C681" s="21" t="s">
        <v>83</v>
      </c>
      <c r="D681" s="22">
        <v>45</v>
      </c>
      <c r="E681" s="107">
        <v>26.01</v>
      </c>
      <c r="F681" s="22">
        <v>45</v>
      </c>
      <c r="G681" s="22">
        <v>45.99</v>
      </c>
      <c r="H681" s="22">
        <f t="shared" si="27"/>
        <v>19.98</v>
      </c>
      <c r="I681" s="101" t="s">
        <v>13</v>
      </c>
    </row>
    <row r="682" spans="1:13" ht="21" hidden="1" customHeight="1" x14ac:dyDescent="0.25">
      <c r="B682" s="92" t="str">
        <f t="shared" si="26"/>
        <v>Arizona</v>
      </c>
      <c r="C682" s="9" t="s">
        <v>83</v>
      </c>
      <c r="D682" s="10">
        <v>45</v>
      </c>
      <c r="E682" s="81">
        <v>26.91</v>
      </c>
      <c r="F682" s="10">
        <v>45</v>
      </c>
      <c r="G682" s="10">
        <v>45.99</v>
      </c>
      <c r="H682" s="10">
        <f t="shared" si="27"/>
        <v>19.080000000000002</v>
      </c>
    </row>
    <row r="683" spans="1:13" ht="21" hidden="1" customHeight="1" x14ac:dyDescent="0.25">
      <c r="A683" s="61">
        <v>45089</v>
      </c>
      <c r="B683" s="92" t="str">
        <f t="shared" si="26"/>
        <v>Madrid</v>
      </c>
      <c r="C683" s="28" t="s">
        <v>192</v>
      </c>
      <c r="D683" s="29">
        <v>39</v>
      </c>
      <c r="E683" s="79">
        <v>23.87</v>
      </c>
      <c r="F683" s="29">
        <v>65</v>
      </c>
      <c r="G683" s="29">
        <v>65.989999999999995</v>
      </c>
      <c r="H683" s="29">
        <f t="shared" si="27"/>
        <v>42.11999999999999</v>
      </c>
    </row>
    <row r="684" spans="1:13" ht="21" hidden="1" customHeight="1" x14ac:dyDescent="0.25">
      <c r="A684" s="61">
        <v>45090</v>
      </c>
      <c r="B684" s="92" t="str">
        <f t="shared" si="26"/>
        <v>Madrid</v>
      </c>
      <c r="C684" s="17" t="s">
        <v>367</v>
      </c>
      <c r="D684" s="18">
        <v>37</v>
      </c>
      <c r="E684" s="106">
        <v>32.64</v>
      </c>
      <c r="F684" s="18">
        <v>65</v>
      </c>
      <c r="G684" s="18">
        <v>65.989999999999995</v>
      </c>
      <c r="H684" s="18">
        <f t="shared" si="27"/>
        <v>33.349999999999994</v>
      </c>
    </row>
    <row r="685" spans="1:13" ht="21" hidden="1" customHeight="1" x14ac:dyDescent="0.25">
      <c r="B685" s="92" t="str">
        <f t="shared" si="26"/>
        <v>Madrid</v>
      </c>
      <c r="C685" s="26" t="s">
        <v>193</v>
      </c>
      <c r="D685" s="27">
        <v>38</v>
      </c>
      <c r="E685" s="81">
        <v>32.64</v>
      </c>
      <c r="F685" s="27">
        <v>65</v>
      </c>
      <c r="G685" s="27">
        <v>55.99</v>
      </c>
      <c r="H685" s="27">
        <f t="shared" si="27"/>
        <v>23.35</v>
      </c>
    </row>
    <row r="686" spans="1:13" ht="21" hidden="1" customHeight="1" x14ac:dyDescent="0.25">
      <c r="A686" s="61">
        <v>45095</v>
      </c>
      <c r="B686" s="92" t="str">
        <f t="shared" si="26"/>
        <v>Gizeh</v>
      </c>
      <c r="C686" s="31" t="s">
        <v>59</v>
      </c>
      <c r="D686" s="32">
        <v>36</v>
      </c>
      <c r="E686" s="79">
        <v>34.08</v>
      </c>
      <c r="F686" s="32">
        <v>75</v>
      </c>
      <c r="G686" s="32">
        <v>65</v>
      </c>
      <c r="H686" s="16">
        <f t="shared" si="27"/>
        <v>30.92</v>
      </c>
    </row>
    <row r="687" spans="1:13" ht="21" hidden="1" customHeight="1" x14ac:dyDescent="0.25">
      <c r="A687" s="61">
        <v>45095</v>
      </c>
      <c r="B687" s="92" t="str">
        <f t="shared" si="26"/>
        <v>Arizona</v>
      </c>
      <c r="C687" s="17" t="s">
        <v>81</v>
      </c>
      <c r="D687" s="18">
        <v>37</v>
      </c>
      <c r="E687" s="106">
        <v>49.4</v>
      </c>
      <c r="F687" s="18">
        <v>80</v>
      </c>
      <c r="G687" s="18">
        <v>70.989999999999995</v>
      </c>
      <c r="H687" s="18">
        <f t="shared" si="27"/>
        <v>21.589999999999996</v>
      </c>
    </row>
    <row r="688" spans="1:13" ht="21" hidden="1" customHeight="1" x14ac:dyDescent="0.25">
      <c r="B688" s="92" t="str">
        <f t="shared" si="26"/>
        <v>Arizona</v>
      </c>
      <c r="C688" s="17" t="s">
        <v>81</v>
      </c>
      <c r="D688" s="18">
        <v>37</v>
      </c>
      <c r="E688" s="106">
        <v>55.92</v>
      </c>
      <c r="F688" s="18">
        <v>80</v>
      </c>
      <c r="G688" s="18">
        <v>70</v>
      </c>
      <c r="H688" s="18">
        <f t="shared" si="27"/>
        <v>14.079999999999998</v>
      </c>
    </row>
    <row r="689" spans="1:8" ht="21" hidden="1" customHeight="1" x14ac:dyDescent="0.25">
      <c r="B689" s="92" t="str">
        <f t="shared" si="26"/>
        <v>Arizona</v>
      </c>
      <c r="C689" s="17" t="s">
        <v>81</v>
      </c>
      <c r="D689" s="18">
        <v>37</v>
      </c>
      <c r="E689" s="106">
        <v>55.92</v>
      </c>
      <c r="F689" s="18">
        <v>80</v>
      </c>
      <c r="G689" s="18">
        <v>80.989999999999995</v>
      </c>
      <c r="H689" s="18">
        <f t="shared" si="27"/>
        <v>25.069999999999993</v>
      </c>
    </row>
    <row r="690" spans="1:8" ht="21" hidden="1" customHeight="1" x14ac:dyDescent="0.25">
      <c r="B690" s="92" t="str">
        <f t="shared" si="26"/>
        <v>Arizona</v>
      </c>
      <c r="C690" s="17" t="s">
        <v>81</v>
      </c>
      <c r="D690" s="18">
        <v>37</v>
      </c>
      <c r="E690" s="106">
        <v>55.92</v>
      </c>
      <c r="F690" s="18">
        <v>80</v>
      </c>
      <c r="G690" s="18">
        <v>70</v>
      </c>
      <c r="H690" s="18">
        <f t="shared" si="27"/>
        <v>14.079999999999998</v>
      </c>
    </row>
    <row r="691" spans="1:8" ht="21" hidden="1" customHeight="1" x14ac:dyDescent="0.25">
      <c r="B691" s="92" t="str">
        <f t="shared" si="26"/>
        <v>Arizona</v>
      </c>
      <c r="C691" s="17" t="s">
        <v>81</v>
      </c>
      <c r="D691" s="18">
        <v>37</v>
      </c>
      <c r="E691" s="106">
        <v>55.92</v>
      </c>
      <c r="F691" s="18">
        <v>80</v>
      </c>
      <c r="G691" s="18">
        <v>75</v>
      </c>
      <c r="H691" s="18">
        <f t="shared" si="27"/>
        <v>19.079999999999998</v>
      </c>
    </row>
    <row r="692" spans="1:8" ht="21" hidden="1" customHeight="1" x14ac:dyDescent="0.25">
      <c r="B692" s="92" t="str">
        <f t="shared" si="26"/>
        <v>Arizona</v>
      </c>
      <c r="C692" s="17" t="s">
        <v>81</v>
      </c>
      <c r="D692" s="18">
        <v>38</v>
      </c>
      <c r="E692" s="106">
        <v>55.92</v>
      </c>
      <c r="F692" s="18">
        <v>80</v>
      </c>
      <c r="G692" s="18">
        <v>70</v>
      </c>
      <c r="H692" s="18">
        <f t="shared" si="27"/>
        <v>14.079999999999998</v>
      </c>
    </row>
    <row r="693" spans="1:8" ht="21" hidden="1" customHeight="1" x14ac:dyDescent="0.25">
      <c r="B693" s="92" t="str">
        <f t="shared" si="26"/>
        <v>Arizona</v>
      </c>
      <c r="C693" s="17" t="s">
        <v>81</v>
      </c>
      <c r="D693" s="18">
        <v>38</v>
      </c>
      <c r="E693" s="106">
        <v>55.92</v>
      </c>
      <c r="F693" s="18">
        <v>80</v>
      </c>
      <c r="G693" s="18">
        <v>70</v>
      </c>
      <c r="H693" s="18">
        <f t="shared" si="27"/>
        <v>14.079999999999998</v>
      </c>
    </row>
    <row r="694" spans="1:8" ht="21" hidden="1" customHeight="1" x14ac:dyDescent="0.25">
      <c r="B694" s="92" t="str">
        <f t="shared" si="26"/>
        <v>Arizona</v>
      </c>
      <c r="C694" s="17" t="s">
        <v>81</v>
      </c>
      <c r="D694" s="18">
        <v>38</v>
      </c>
      <c r="E694" s="106">
        <v>55.92</v>
      </c>
      <c r="F694" s="18">
        <v>80</v>
      </c>
      <c r="G694" s="18">
        <v>80.989999999999995</v>
      </c>
      <c r="H694" s="18">
        <f t="shared" si="27"/>
        <v>25.069999999999993</v>
      </c>
    </row>
    <row r="695" spans="1:8" ht="21" hidden="1" customHeight="1" x14ac:dyDescent="0.25">
      <c r="B695" s="92" t="str">
        <f t="shared" si="26"/>
        <v>Arizona</v>
      </c>
      <c r="C695" s="17" t="s">
        <v>81</v>
      </c>
      <c r="D695" s="18">
        <v>38</v>
      </c>
      <c r="E695" s="106">
        <v>55.92</v>
      </c>
      <c r="F695" s="18">
        <v>80</v>
      </c>
      <c r="G695" s="18">
        <v>70</v>
      </c>
      <c r="H695" s="18">
        <f t="shared" si="27"/>
        <v>14.079999999999998</v>
      </c>
    </row>
    <row r="696" spans="1:8" ht="21" hidden="1" customHeight="1" x14ac:dyDescent="0.25">
      <c r="B696" s="92" t="str">
        <f t="shared" si="26"/>
        <v>Arizona</v>
      </c>
      <c r="C696" s="17" t="s">
        <v>81</v>
      </c>
      <c r="D696" s="18">
        <v>38</v>
      </c>
      <c r="E696" s="106">
        <v>55.92</v>
      </c>
      <c r="F696" s="18">
        <v>80</v>
      </c>
      <c r="G696" s="18">
        <v>70</v>
      </c>
      <c r="H696" s="18">
        <f t="shared" si="27"/>
        <v>14.079999999999998</v>
      </c>
    </row>
    <row r="697" spans="1:8" ht="21" hidden="1" customHeight="1" x14ac:dyDescent="0.25">
      <c r="B697" s="92" t="str">
        <f t="shared" si="26"/>
        <v>Arizona</v>
      </c>
      <c r="C697" s="17" t="s">
        <v>81</v>
      </c>
      <c r="D697" s="18">
        <v>39</v>
      </c>
      <c r="E697" s="106">
        <v>55.92</v>
      </c>
      <c r="F697" s="18">
        <v>80</v>
      </c>
      <c r="G697" s="18">
        <v>70</v>
      </c>
      <c r="H697" s="18">
        <f t="shared" si="27"/>
        <v>14.079999999999998</v>
      </c>
    </row>
    <row r="698" spans="1:8" ht="21" hidden="1" customHeight="1" x14ac:dyDescent="0.25">
      <c r="B698" s="92" t="str">
        <f t="shared" si="26"/>
        <v>Arizona</v>
      </c>
      <c r="C698" s="17" t="s">
        <v>81</v>
      </c>
      <c r="D698" s="18">
        <v>39</v>
      </c>
      <c r="E698" s="106">
        <v>55.92</v>
      </c>
      <c r="F698" s="18">
        <v>80</v>
      </c>
      <c r="G698" s="18">
        <v>70</v>
      </c>
      <c r="H698" s="18">
        <f t="shared" si="27"/>
        <v>14.079999999999998</v>
      </c>
    </row>
    <row r="699" spans="1:8" ht="21" hidden="1" customHeight="1" x14ac:dyDescent="0.25">
      <c r="B699" s="92" t="str">
        <f t="shared" si="26"/>
        <v>Arizona</v>
      </c>
      <c r="C699" s="11" t="s">
        <v>81</v>
      </c>
      <c r="D699" s="12">
        <v>40</v>
      </c>
      <c r="E699" s="106">
        <v>55.92</v>
      </c>
      <c r="F699" s="12">
        <v>80</v>
      </c>
      <c r="G699" s="12">
        <v>70.989999999999995</v>
      </c>
      <c r="H699" s="12">
        <f t="shared" si="27"/>
        <v>15.069999999999993</v>
      </c>
    </row>
    <row r="700" spans="1:8" ht="21" hidden="1" customHeight="1" x14ac:dyDescent="0.25">
      <c r="B700" s="92" t="str">
        <f t="shared" si="26"/>
        <v>Arizona</v>
      </c>
      <c r="C700" s="9" t="s">
        <v>81</v>
      </c>
      <c r="D700" s="10">
        <v>43</v>
      </c>
      <c r="E700" s="81">
        <v>55.92</v>
      </c>
      <c r="F700" s="10">
        <v>80</v>
      </c>
      <c r="G700" s="10">
        <v>70</v>
      </c>
      <c r="H700" s="10">
        <f t="shared" si="27"/>
        <v>14.079999999999998</v>
      </c>
    </row>
    <row r="701" spans="1:8" ht="21" hidden="1" customHeight="1" x14ac:dyDescent="0.25">
      <c r="A701" s="61">
        <v>45095</v>
      </c>
      <c r="B701" s="92" t="str">
        <f t="shared" si="26"/>
        <v>Arizona</v>
      </c>
      <c r="C701" s="11" t="s">
        <v>81</v>
      </c>
      <c r="D701" s="12">
        <v>43</v>
      </c>
      <c r="E701" s="106">
        <v>53.59</v>
      </c>
      <c r="F701" s="12">
        <v>80</v>
      </c>
      <c r="G701" s="12">
        <v>70</v>
      </c>
      <c r="H701" s="12">
        <f t="shared" si="27"/>
        <v>16.409999999999997</v>
      </c>
    </row>
    <row r="702" spans="1:8" ht="21" hidden="1" customHeight="1" x14ac:dyDescent="0.25">
      <c r="B702" s="92" t="str">
        <f t="shared" si="26"/>
        <v>Arizona</v>
      </c>
      <c r="C702" s="11" t="s">
        <v>81</v>
      </c>
      <c r="D702" s="12">
        <v>44</v>
      </c>
      <c r="E702" s="106">
        <v>55.92</v>
      </c>
      <c r="F702" s="12">
        <v>80</v>
      </c>
      <c r="G702" s="12">
        <v>70</v>
      </c>
      <c r="H702" s="12">
        <f t="shared" si="27"/>
        <v>14.079999999999998</v>
      </c>
    </row>
    <row r="703" spans="1:8" ht="21" hidden="1" customHeight="1" x14ac:dyDescent="0.25">
      <c r="B703" s="92" t="str">
        <f t="shared" si="26"/>
        <v>Arizona</v>
      </c>
      <c r="C703" s="11" t="s">
        <v>81</v>
      </c>
      <c r="D703" s="12">
        <v>44</v>
      </c>
      <c r="E703" s="106">
        <v>55.92</v>
      </c>
      <c r="F703" s="12">
        <v>80</v>
      </c>
      <c r="G703" s="12">
        <v>78</v>
      </c>
      <c r="H703" s="12">
        <f t="shared" si="27"/>
        <v>22.08</v>
      </c>
    </row>
    <row r="704" spans="1:8" ht="21" hidden="1" customHeight="1" x14ac:dyDescent="0.25">
      <c r="B704" s="92" t="str">
        <f t="shared" si="26"/>
        <v>Arizona</v>
      </c>
      <c r="C704" s="11" t="s">
        <v>81</v>
      </c>
      <c r="D704" s="12">
        <v>44</v>
      </c>
      <c r="E704" s="106">
        <v>55.92</v>
      </c>
      <c r="F704" s="12">
        <v>80</v>
      </c>
      <c r="G704" s="12">
        <v>70.989999999999995</v>
      </c>
      <c r="H704" s="12">
        <f t="shared" si="27"/>
        <v>15.069999999999993</v>
      </c>
    </row>
    <row r="705" spans="1:14" ht="21" hidden="1" customHeight="1" x14ac:dyDescent="0.25">
      <c r="B705" s="92" t="str">
        <f t="shared" si="26"/>
        <v>Arizona</v>
      </c>
      <c r="C705" s="9" t="s">
        <v>304</v>
      </c>
      <c r="D705" s="10">
        <v>44</v>
      </c>
      <c r="E705" s="81">
        <v>55.92</v>
      </c>
      <c r="F705" s="10">
        <v>80</v>
      </c>
      <c r="G705" s="10">
        <v>74</v>
      </c>
      <c r="H705" s="10">
        <f t="shared" si="27"/>
        <v>18.079999999999998</v>
      </c>
      <c r="N705" s="76"/>
    </row>
    <row r="706" spans="1:14" ht="21" hidden="1" customHeight="1" x14ac:dyDescent="0.25">
      <c r="A706" s="61">
        <v>45099</v>
      </c>
      <c r="B706" s="92" t="str">
        <f t="shared" si="26"/>
        <v>Yao</v>
      </c>
      <c r="C706" s="13" t="s">
        <v>162</v>
      </c>
      <c r="D706" s="14">
        <v>35</v>
      </c>
      <c r="E706" s="106">
        <v>40.5</v>
      </c>
      <c r="F706" s="14">
        <v>90</v>
      </c>
      <c r="G706" s="14">
        <v>80.989999999999995</v>
      </c>
      <c r="H706" s="14">
        <f t="shared" si="27"/>
        <v>40.489999999999995</v>
      </c>
      <c r="N706" s="76"/>
    </row>
    <row r="707" spans="1:14" ht="21" hidden="1" customHeight="1" x14ac:dyDescent="0.25">
      <c r="B707" s="92" t="str">
        <f t="shared" si="26"/>
        <v>Yao</v>
      </c>
      <c r="C707" s="13" t="s">
        <v>163</v>
      </c>
      <c r="D707" s="14">
        <v>35</v>
      </c>
      <c r="E707" s="106">
        <v>40.5</v>
      </c>
      <c r="F707" s="14">
        <v>80</v>
      </c>
      <c r="G707" s="14">
        <v>70.989999999999995</v>
      </c>
      <c r="H707" s="14">
        <f t="shared" si="27"/>
        <v>30.489999999999995</v>
      </c>
      <c r="N707" s="76"/>
    </row>
    <row r="708" spans="1:14" ht="21" hidden="1" customHeight="1" x14ac:dyDescent="0.25">
      <c r="B708" s="92" t="str">
        <f t="shared" si="26"/>
        <v>Medina</v>
      </c>
      <c r="C708" s="11" t="s">
        <v>164</v>
      </c>
      <c r="D708" s="12">
        <v>41</v>
      </c>
      <c r="E708" s="106">
        <v>40.5</v>
      </c>
      <c r="F708" s="12">
        <v>75</v>
      </c>
      <c r="G708" s="12">
        <v>65</v>
      </c>
      <c r="H708" s="12">
        <f t="shared" si="27"/>
        <v>24.5</v>
      </c>
      <c r="N708" s="76" t="s">
        <v>6</v>
      </c>
    </row>
    <row r="709" spans="1:14" ht="21" hidden="1" customHeight="1" x14ac:dyDescent="0.25">
      <c r="B709" s="92" t="str">
        <f t="shared" si="26"/>
        <v>Medina</v>
      </c>
      <c r="C709" s="11" t="s">
        <v>165</v>
      </c>
      <c r="D709" s="12">
        <v>41</v>
      </c>
      <c r="E709" s="106">
        <v>54</v>
      </c>
      <c r="F709" s="12">
        <v>90</v>
      </c>
      <c r="G709" s="12">
        <v>78.989999999999995</v>
      </c>
      <c r="H709" s="12">
        <f t="shared" si="27"/>
        <v>24.989999999999995</v>
      </c>
      <c r="N709" s="76"/>
    </row>
    <row r="710" spans="1:14" ht="21" customHeight="1" x14ac:dyDescent="0.25">
      <c r="B710" s="92" t="str">
        <f t="shared" si="26"/>
        <v>Gizeh</v>
      </c>
      <c r="C710" s="43" t="s">
        <v>58</v>
      </c>
      <c r="D710" s="4">
        <v>35</v>
      </c>
      <c r="E710" s="81">
        <v>51.3</v>
      </c>
      <c r="F710" s="4">
        <v>90</v>
      </c>
      <c r="G710" s="4"/>
      <c r="H710" s="4" t="b">
        <f t="shared" si="27"/>
        <v>0</v>
      </c>
      <c r="N710" s="76"/>
    </row>
    <row r="711" spans="1:14" ht="21" hidden="1" customHeight="1" x14ac:dyDescent="0.25">
      <c r="A711" s="61">
        <v>45101</v>
      </c>
      <c r="B711" s="92" t="str">
        <f t="shared" si="26"/>
        <v>Gizeh</v>
      </c>
      <c r="C711" s="17" t="s">
        <v>166</v>
      </c>
      <c r="D711" s="18">
        <v>35</v>
      </c>
      <c r="E711" s="106">
        <v>40.5</v>
      </c>
      <c r="F711" s="18">
        <v>75</v>
      </c>
      <c r="G711" s="18">
        <v>60</v>
      </c>
      <c r="H711" s="18">
        <f t="shared" si="27"/>
        <v>19.5</v>
      </c>
      <c r="N711" s="76"/>
    </row>
    <row r="712" spans="1:14" ht="21" hidden="1" customHeight="1" x14ac:dyDescent="0.25">
      <c r="B712" s="92" t="str">
        <f t="shared" si="26"/>
        <v>Gizeh</v>
      </c>
      <c r="C712" s="11" t="s">
        <v>167</v>
      </c>
      <c r="D712" s="12">
        <v>36</v>
      </c>
      <c r="E712" s="106">
        <v>40.5</v>
      </c>
      <c r="F712" s="12">
        <v>75</v>
      </c>
      <c r="G712" s="12">
        <v>65.989999999999995</v>
      </c>
      <c r="H712" s="12">
        <f t="shared" si="27"/>
        <v>25.489999999999995</v>
      </c>
      <c r="N712" s="76"/>
    </row>
    <row r="713" spans="1:14" ht="21" hidden="1" customHeight="1" x14ac:dyDescent="0.25">
      <c r="B713" s="92" t="str">
        <f t="shared" si="26"/>
        <v>Gizeh</v>
      </c>
      <c r="C713" s="17" t="s">
        <v>168</v>
      </c>
      <c r="D713" s="18">
        <v>37</v>
      </c>
      <c r="E713" s="106">
        <v>51.3</v>
      </c>
      <c r="F713" s="18">
        <v>100</v>
      </c>
      <c r="G713" s="18">
        <v>85.99</v>
      </c>
      <c r="H713" s="18">
        <f t="shared" si="27"/>
        <v>34.69</v>
      </c>
      <c r="N713" s="76"/>
    </row>
    <row r="714" spans="1:14" ht="21" hidden="1" customHeight="1" x14ac:dyDescent="0.25">
      <c r="B714" s="92" t="str">
        <f t="shared" si="26"/>
        <v>Mayari</v>
      </c>
      <c r="C714" s="26" t="s">
        <v>169</v>
      </c>
      <c r="D714" s="27">
        <v>35</v>
      </c>
      <c r="E714" s="81">
        <v>40.5</v>
      </c>
      <c r="F714" s="27">
        <v>75</v>
      </c>
      <c r="G714" s="27">
        <v>65</v>
      </c>
      <c r="H714" s="27">
        <f t="shared" si="27"/>
        <v>24.5</v>
      </c>
      <c r="N714" s="76"/>
    </row>
    <row r="715" spans="1:14" ht="21" customHeight="1" x14ac:dyDescent="0.25">
      <c r="A715" s="61">
        <v>45105</v>
      </c>
      <c r="B715" s="92" t="str">
        <f t="shared" si="26"/>
        <v>Madrid</v>
      </c>
      <c r="C715" s="42" t="s">
        <v>27</v>
      </c>
      <c r="D715" s="76">
        <v>37</v>
      </c>
      <c r="E715" s="106">
        <v>33.75</v>
      </c>
      <c r="F715" s="76">
        <v>65</v>
      </c>
      <c r="G715" s="76"/>
      <c r="H715" s="76" t="b">
        <f t="shared" si="27"/>
        <v>0</v>
      </c>
      <c r="N715" s="76"/>
    </row>
    <row r="716" spans="1:14" ht="21" customHeight="1" x14ac:dyDescent="0.25">
      <c r="B716" s="92" t="str">
        <f t="shared" si="26"/>
        <v>Madrid</v>
      </c>
      <c r="C716" s="42" t="s">
        <v>27</v>
      </c>
      <c r="D716" s="76">
        <v>37</v>
      </c>
      <c r="E716" s="106">
        <v>33.75</v>
      </c>
      <c r="F716" s="76">
        <v>65</v>
      </c>
      <c r="G716" s="76"/>
      <c r="H716" s="76" t="b">
        <f t="shared" si="27"/>
        <v>0</v>
      </c>
      <c r="N716" s="76"/>
    </row>
    <row r="717" spans="1:14" ht="21" customHeight="1" x14ac:dyDescent="0.25">
      <c r="B717" s="92" t="str">
        <f t="shared" ref="B717:B780" si="28">LEFT(C717,FIND(" ",C717)-1)</f>
        <v>Madrid</v>
      </c>
      <c r="C717" s="42" t="s">
        <v>27</v>
      </c>
      <c r="D717" s="76">
        <v>37</v>
      </c>
      <c r="E717" s="106">
        <v>33.75</v>
      </c>
      <c r="F717" s="76">
        <v>65</v>
      </c>
      <c r="G717" s="76"/>
      <c r="H717" s="76" t="b">
        <f t="shared" ref="H717:H780" si="29">IF(G717&gt;=1,G717-E717)</f>
        <v>0</v>
      </c>
      <c r="N717" s="76"/>
    </row>
    <row r="718" spans="1:14" ht="21" customHeight="1" x14ac:dyDescent="0.25">
      <c r="B718" s="92" t="str">
        <f t="shared" si="28"/>
        <v>Madrid</v>
      </c>
      <c r="C718" s="42" t="s">
        <v>29</v>
      </c>
      <c r="D718" s="76">
        <v>37</v>
      </c>
      <c r="E718" s="106">
        <v>33.75</v>
      </c>
      <c r="F718" s="76">
        <v>65</v>
      </c>
      <c r="G718" s="76"/>
      <c r="H718" s="57" t="b">
        <f t="shared" si="29"/>
        <v>0</v>
      </c>
      <c r="N718" s="76"/>
    </row>
    <row r="719" spans="1:14" ht="21" customHeight="1" x14ac:dyDescent="0.25">
      <c r="B719" s="92" t="str">
        <f t="shared" si="28"/>
        <v>Madrid</v>
      </c>
      <c r="C719" s="67" t="s">
        <v>29</v>
      </c>
      <c r="D719" s="57">
        <v>37</v>
      </c>
      <c r="E719" s="80">
        <v>33.75</v>
      </c>
      <c r="F719" s="57">
        <v>65</v>
      </c>
      <c r="G719" s="57"/>
      <c r="H719" s="57" t="b">
        <f t="shared" si="29"/>
        <v>0</v>
      </c>
      <c r="N719" s="76"/>
    </row>
    <row r="720" spans="1:14" ht="21" customHeight="1" x14ac:dyDescent="0.25">
      <c r="B720" s="92" t="str">
        <f t="shared" si="28"/>
        <v>Madrid</v>
      </c>
      <c r="C720" s="43" t="s">
        <v>29</v>
      </c>
      <c r="D720" s="4">
        <v>37</v>
      </c>
      <c r="E720" s="81">
        <v>33.75</v>
      </c>
      <c r="F720" s="4">
        <v>65</v>
      </c>
      <c r="G720" s="4"/>
      <c r="H720" s="4" t="b">
        <f t="shared" si="29"/>
        <v>0</v>
      </c>
      <c r="N720" s="76"/>
    </row>
    <row r="721" spans="1:17" ht="21" hidden="1" customHeight="1" x14ac:dyDescent="0.25">
      <c r="A721" s="61">
        <v>45105</v>
      </c>
      <c r="B721" s="92" t="str">
        <f t="shared" si="28"/>
        <v>Arizona</v>
      </c>
      <c r="C721" s="26" t="s">
        <v>102</v>
      </c>
      <c r="D721" s="27">
        <v>37</v>
      </c>
      <c r="E721" s="81">
        <v>47.39</v>
      </c>
      <c r="F721" s="27">
        <v>80</v>
      </c>
      <c r="G721" s="27">
        <v>80.989999999999995</v>
      </c>
      <c r="H721" s="27">
        <f t="shared" si="29"/>
        <v>33.599999999999994</v>
      </c>
      <c r="N721" s="76"/>
      <c r="O721" s="76"/>
    </row>
    <row r="722" spans="1:17" ht="21" hidden="1" customHeight="1" x14ac:dyDescent="0.25">
      <c r="A722" s="61">
        <v>45105</v>
      </c>
      <c r="B722" s="92" t="str">
        <f t="shared" si="28"/>
        <v>Arizona</v>
      </c>
      <c r="C722" s="26" t="s">
        <v>102</v>
      </c>
      <c r="D722" s="27">
        <v>38</v>
      </c>
      <c r="E722" s="81">
        <v>47.39</v>
      </c>
      <c r="F722" s="27">
        <v>80</v>
      </c>
      <c r="G722" s="27">
        <v>70.989999999999995</v>
      </c>
      <c r="H722" s="27">
        <f t="shared" si="29"/>
        <v>23.599999999999994</v>
      </c>
      <c r="N722" s="76"/>
      <c r="O722" s="76"/>
    </row>
    <row r="723" spans="1:17" ht="21" hidden="1" customHeight="1" x14ac:dyDescent="0.25">
      <c r="A723" s="61">
        <v>45105</v>
      </c>
      <c r="B723" s="92" t="str">
        <f t="shared" si="28"/>
        <v>Arizona</v>
      </c>
      <c r="C723" s="9" t="s">
        <v>102</v>
      </c>
      <c r="D723" s="10">
        <v>40</v>
      </c>
      <c r="E723" s="81">
        <v>47.39</v>
      </c>
      <c r="F723" s="10">
        <v>80</v>
      </c>
      <c r="G723" s="10">
        <v>70</v>
      </c>
      <c r="H723" s="10">
        <f t="shared" si="29"/>
        <v>22.61</v>
      </c>
      <c r="N723" s="76"/>
      <c r="O723" s="76"/>
    </row>
    <row r="724" spans="1:17" ht="21" hidden="1" customHeight="1" x14ac:dyDescent="0.25">
      <c r="A724" s="61">
        <v>45105</v>
      </c>
      <c r="B724" s="92" t="str">
        <f t="shared" si="28"/>
        <v>Arizona</v>
      </c>
      <c r="C724" s="17" t="s">
        <v>305</v>
      </c>
      <c r="D724" s="18">
        <v>37</v>
      </c>
      <c r="E724" s="106">
        <v>62.93</v>
      </c>
      <c r="F724" s="18">
        <v>100</v>
      </c>
      <c r="G724" s="18">
        <v>89.99</v>
      </c>
      <c r="H724" s="18">
        <f t="shared" si="29"/>
        <v>27.059999999999995</v>
      </c>
      <c r="N724" s="76"/>
      <c r="O724" s="76"/>
    </row>
    <row r="725" spans="1:17" ht="21" hidden="1" customHeight="1" x14ac:dyDescent="0.25">
      <c r="B725" s="92" t="str">
        <f t="shared" si="28"/>
        <v>Arizona</v>
      </c>
      <c r="C725" s="17" t="s">
        <v>331</v>
      </c>
      <c r="D725" s="18">
        <v>37</v>
      </c>
      <c r="E725" s="106">
        <v>62.93</v>
      </c>
      <c r="F725" s="18">
        <v>130</v>
      </c>
      <c r="G725" s="18">
        <v>110.99</v>
      </c>
      <c r="H725" s="18">
        <f t="shared" si="29"/>
        <v>48.059999999999995</v>
      </c>
      <c r="N725" s="76"/>
      <c r="O725" s="76"/>
      <c r="Q725" s="53"/>
    </row>
    <row r="726" spans="1:17" ht="21" hidden="1" customHeight="1" x14ac:dyDescent="0.25">
      <c r="B726" s="92" t="str">
        <f t="shared" si="28"/>
        <v>Madrid</v>
      </c>
      <c r="C726" s="26" t="s">
        <v>337</v>
      </c>
      <c r="D726" s="27">
        <v>39</v>
      </c>
      <c r="E726" s="81">
        <v>55.93</v>
      </c>
      <c r="F726" s="27">
        <v>120</v>
      </c>
      <c r="G726" s="27">
        <v>100</v>
      </c>
      <c r="H726" s="27">
        <f t="shared" si="29"/>
        <v>44.07</v>
      </c>
      <c r="N726" s="76"/>
      <c r="O726" s="76"/>
      <c r="Q726" s="53"/>
    </row>
    <row r="727" spans="1:17" ht="21" hidden="1" customHeight="1" x14ac:dyDescent="0.25">
      <c r="A727" s="61">
        <v>45105</v>
      </c>
      <c r="B727" s="92" t="str">
        <f t="shared" si="28"/>
        <v>Ibiza</v>
      </c>
      <c r="C727" s="11" t="s">
        <v>60</v>
      </c>
      <c r="D727" s="12">
        <v>41</v>
      </c>
      <c r="E727" s="106">
        <v>25</v>
      </c>
      <c r="F727" s="12">
        <v>65</v>
      </c>
      <c r="G727" s="12">
        <v>50</v>
      </c>
      <c r="H727" s="12">
        <f t="shared" si="29"/>
        <v>25</v>
      </c>
      <c r="N727" s="76"/>
      <c r="O727" s="76"/>
      <c r="Q727" s="53"/>
    </row>
    <row r="728" spans="1:17" ht="21" hidden="1" customHeight="1" x14ac:dyDescent="0.25">
      <c r="B728" s="92" t="str">
        <f t="shared" si="28"/>
        <v>Ibiza</v>
      </c>
      <c r="C728" s="13" t="s">
        <v>60</v>
      </c>
      <c r="D728" s="14">
        <v>41</v>
      </c>
      <c r="E728" s="106">
        <v>25</v>
      </c>
      <c r="F728" s="14">
        <v>65</v>
      </c>
      <c r="G728" s="14">
        <v>55.99</v>
      </c>
      <c r="H728" s="14">
        <f t="shared" si="29"/>
        <v>30.990000000000002</v>
      </c>
      <c r="N728" s="76"/>
      <c r="O728" s="76"/>
      <c r="Q728" s="53"/>
    </row>
    <row r="729" spans="1:17" ht="21" hidden="1" customHeight="1" x14ac:dyDescent="0.25">
      <c r="B729" s="92" t="str">
        <f t="shared" si="28"/>
        <v>Ibiza</v>
      </c>
      <c r="C729" s="15" t="s">
        <v>60</v>
      </c>
      <c r="D729" s="16">
        <v>41</v>
      </c>
      <c r="E729" s="81">
        <v>25</v>
      </c>
      <c r="F729" s="16">
        <v>65</v>
      </c>
      <c r="G729" s="16">
        <v>55</v>
      </c>
      <c r="H729" s="16">
        <f t="shared" si="29"/>
        <v>30</v>
      </c>
      <c r="N729" s="76"/>
      <c r="O729" s="76"/>
      <c r="Q729" s="53"/>
    </row>
    <row r="730" spans="1:17" ht="21" customHeight="1" x14ac:dyDescent="0.25">
      <c r="A730" s="61">
        <v>45106</v>
      </c>
      <c r="B730" s="92" t="str">
        <f t="shared" si="28"/>
        <v>Arizona</v>
      </c>
      <c r="C730" s="42" t="s">
        <v>346</v>
      </c>
      <c r="D730" s="76">
        <v>40</v>
      </c>
      <c r="E730" s="106">
        <v>53.6</v>
      </c>
      <c r="F730" s="76">
        <v>100</v>
      </c>
      <c r="G730" s="76"/>
      <c r="H730" s="76" t="b">
        <f t="shared" si="29"/>
        <v>0</v>
      </c>
      <c r="N730" s="76"/>
      <c r="O730" s="76"/>
      <c r="Q730" s="53"/>
    </row>
    <row r="731" spans="1:17" ht="21" customHeight="1" x14ac:dyDescent="0.25">
      <c r="B731" s="92" t="str">
        <f t="shared" si="28"/>
        <v>Arizona</v>
      </c>
      <c r="C731" s="42" t="s">
        <v>346</v>
      </c>
      <c r="D731" s="76">
        <v>42</v>
      </c>
      <c r="E731" s="106">
        <v>55.93</v>
      </c>
      <c r="F731" s="76">
        <v>100</v>
      </c>
      <c r="G731" s="76"/>
      <c r="H731" s="76" t="b">
        <f t="shared" si="29"/>
        <v>0</v>
      </c>
      <c r="N731" s="76"/>
      <c r="O731" s="76"/>
      <c r="Q731" s="53"/>
    </row>
    <row r="732" spans="1:17" ht="21" customHeight="1" x14ac:dyDescent="0.25">
      <c r="B732" s="92" t="str">
        <f t="shared" si="28"/>
        <v>Arizona</v>
      </c>
      <c r="C732" s="42" t="s">
        <v>346</v>
      </c>
      <c r="D732" s="76">
        <v>42</v>
      </c>
      <c r="E732" s="106">
        <v>55.93</v>
      </c>
      <c r="F732" s="76">
        <v>100</v>
      </c>
      <c r="G732" s="76"/>
      <c r="H732" s="76" t="b">
        <f t="shared" si="29"/>
        <v>0</v>
      </c>
      <c r="N732" s="76"/>
      <c r="O732" s="76"/>
      <c r="Q732" s="53"/>
    </row>
    <row r="733" spans="1:17" ht="21" customHeight="1" x14ac:dyDescent="0.25">
      <c r="B733" s="92" t="str">
        <f t="shared" si="28"/>
        <v>Arizona</v>
      </c>
      <c r="C733" s="67" t="s">
        <v>346</v>
      </c>
      <c r="D733" s="76">
        <v>42</v>
      </c>
      <c r="E733" s="106">
        <v>55.93</v>
      </c>
      <c r="F733" s="76">
        <v>100</v>
      </c>
      <c r="G733" s="76"/>
      <c r="H733" s="57" t="b">
        <f t="shared" si="29"/>
        <v>0</v>
      </c>
      <c r="N733" s="76"/>
      <c r="O733" s="76"/>
    </row>
    <row r="734" spans="1:17" ht="21" hidden="1" customHeight="1" x14ac:dyDescent="0.25">
      <c r="B734" s="92" t="str">
        <f t="shared" si="28"/>
        <v>Madrid</v>
      </c>
      <c r="C734" s="26" t="s">
        <v>340</v>
      </c>
      <c r="D734" s="27">
        <v>40</v>
      </c>
      <c r="E734" s="81">
        <v>55.93</v>
      </c>
      <c r="F734" s="27">
        <v>120</v>
      </c>
      <c r="G734" s="18">
        <v>85.99</v>
      </c>
      <c r="H734" s="18">
        <f t="shared" si="29"/>
        <v>30.059999999999995</v>
      </c>
      <c r="N734" s="76"/>
      <c r="O734" s="76"/>
    </row>
    <row r="735" spans="1:17" ht="21" hidden="1" customHeight="1" x14ac:dyDescent="0.25">
      <c r="A735" s="61">
        <v>45106</v>
      </c>
      <c r="B735" s="92" t="str">
        <f t="shared" si="28"/>
        <v>Arizona</v>
      </c>
      <c r="C735" s="19" t="s">
        <v>345</v>
      </c>
      <c r="D735" s="20">
        <v>42</v>
      </c>
      <c r="E735" s="79">
        <v>55.46</v>
      </c>
      <c r="F735" s="20">
        <v>90</v>
      </c>
      <c r="G735" s="20">
        <v>80</v>
      </c>
      <c r="H735" s="20">
        <f t="shared" si="29"/>
        <v>24.54</v>
      </c>
      <c r="N735" s="76"/>
      <c r="O735" s="76"/>
    </row>
    <row r="736" spans="1:17" ht="21" hidden="1" customHeight="1" x14ac:dyDescent="0.25">
      <c r="A736" s="61">
        <v>45107</v>
      </c>
      <c r="B736" s="92" t="str">
        <f t="shared" si="28"/>
        <v>Arizona</v>
      </c>
      <c r="C736" s="19" t="s">
        <v>344</v>
      </c>
      <c r="D736" s="20">
        <v>44</v>
      </c>
      <c r="E736" s="79">
        <v>55.46</v>
      </c>
      <c r="F736" s="20">
        <v>90</v>
      </c>
      <c r="G736" s="20">
        <v>80</v>
      </c>
      <c r="H736" s="20">
        <f t="shared" si="29"/>
        <v>24.54</v>
      </c>
      <c r="N736" s="76"/>
      <c r="O736" s="76"/>
    </row>
    <row r="737" spans="1:15" ht="21" hidden="1" customHeight="1" x14ac:dyDescent="0.25">
      <c r="A737" s="61">
        <v>45107</v>
      </c>
      <c r="B737" s="92" t="str">
        <f t="shared" si="28"/>
        <v>Arizona</v>
      </c>
      <c r="C737" s="28" t="s">
        <v>51</v>
      </c>
      <c r="D737" s="29">
        <v>45</v>
      </c>
      <c r="E737" s="79">
        <v>0</v>
      </c>
      <c r="F737" s="29">
        <v>46</v>
      </c>
      <c r="G737" s="29">
        <v>45.99</v>
      </c>
      <c r="H737" s="29">
        <f t="shared" si="29"/>
        <v>45.99</v>
      </c>
      <c r="N737" s="76"/>
      <c r="O737" s="76"/>
    </row>
    <row r="738" spans="1:15" ht="21" hidden="1" customHeight="1" x14ac:dyDescent="0.25">
      <c r="A738" s="61">
        <v>45107</v>
      </c>
      <c r="B738" s="92" t="str">
        <f t="shared" si="28"/>
        <v>Arizona</v>
      </c>
      <c r="C738" s="9" t="s">
        <v>102</v>
      </c>
      <c r="D738" s="20">
        <v>40</v>
      </c>
      <c r="E738" s="79">
        <v>47.39</v>
      </c>
      <c r="F738" s="20">
        <v>80</v>
      </c>
      <c r="G738" s="20">
        <v>70.989999999999995</v>
      </c>
      <c r="H738" s="20">
        <f t="shared" si="29"/>
        <v>23.599999999999994</v>
      </c>
      <c r="N738" s="76"/>
      <c r="O738" s="76"/>
    </row>
    <row r="739" spans="1:15" ht="21" hidden="1" customHeight="1" x14ac:dyDescent="0.25">
      <c r="B739" s="92" t="str">
        <f t="shared" si="28"/>
        <v>Milano</v>
      </c>
      <c r="C739" s="19" t="s">
        <v>61</v>
      </c>
      <c r="D739" s="20">
        <v>41</v>
      </c>
      <c r="E739" s="79">
        <v>47.39</v>
      </c>
      <c r="F739" s="20">
        <v>90</v>
      </c>
      <c r="G739" s="20">
        <v>80</v>
      </c>
      <c r="H739" s="20">
        <f t="shared" si="29"/>
        <v>32.61</v>
      </c>
      <c r="N739" s="76"/>
      <c r="O739" s="76"/>
    </row>
    <row r="740" spans="1:15" ht="21" customHeight="1" x14ac:dyDescent="0.25">
      <c r="A740" s="61">
        <v>45108</v>
      </c>
      <c r="B740" s="92" t="str">
        <f t="shared" si="28"/>
        <v>Arizona</v>
      </c>
      <c r="C740" s="67" t="s">
        <v>346</v>
      </c>
      <c r="D740" s="57">
        <v>42</v>
      </c>
      <c r="E740" s="80">
        <v>55</v>
      </c>
      <c r="F740" s="57">
        <v>90</v>
      </c>
      <c r="G740" s="57"/>
      <c r="H740" s="90" t="b">
        <f t="shared" si="29"/>
        <v>0</v>
      </c>
      <c r="N740" s="76"/>
      <c r="O740" s="76"/>
    </row>
    <row r="741" spans="1:15" ht="21" hidden="1" customHeight="1" x14ac:dyDescent="0.25">
      <c r="B741" s="92" t="str">
        <f t="shared" si="28"/>
        <v>Arizona</v>
      </c>
      <c r="C741" s="9" t="s">
        <v>345</v>
      </c>
      <c r="D741" s="10">
        <v>45</v>
      </c>
      <c r="E741" s="81">
        <v>55.93</v>
      </c>
      <c r="F741" s="10">
        <v>90</v>
      </c>
      <c r="G741" s="10">
        <v>75</v>
      </c>
      <c r="H741" s="10">
        <f t="shared" si="29"/>
        <v>19.07</v>
      </c>
      <c r="I741" s="60"/>
      <c r="N741" s="76"/>
      <c r="O741" s="76" t="s">
        <v>6</v>
      </c>
    </row>
    <row r="742" spans="1:15" ht="21" hidden="1" customHeight="1" x14ac:dyDescent="0.25">
      <c r="A742" s="61">
        <v>45108</v>
      </c>
      <c r="B742" s="92" t="str">
        <f t="shared" si="28"/>
        <v>Mayari</v>
      </c>
      <c r="C742" s="17" t="s">
        <v>169</v>
      </c>
      <c r="D742" s="18">
        <v>35</v>
      </c>
      <c r="E742" s="106">
        <v>38.25</v>
      </c>
      <c r="F742" s="18">
        <v>75</v>
      </c>
      <c r="G742" s="18">
        <v>60</v>
      </c>
      <c r="H742" s="18">
        <f t="shared" si="29"/>
        <v>21.75</v>
      </c>
      <c r="N742" s="76"/>
      <c r="O742" s="76"/>
    </row>
    <row r="743" spans="1:15" ht="21" hidden="1" customHeight="1" x14ac:dyDescent="0.25">
      <c r="B743" s="92" t="str">
        <f t="shared" si="28"/>
        <v>Mayari</v>
      </c>
      <c r="C743" s="13" t="s">
        <v>62</v>
      </c>
      <c r="D743" s="14">
        <v>35</v>
      </c>
      <c r="E743" s="106">
        <v>38.25</v>
      </c>
      <c r="F743" s="14">
        <v>75</v>
      </c>
      <c r="G743" s="14">
        <v>70</v>
      </c>
      <c r="H743" s="14">
        <f t="shared" si="29"/>
        <v>31.75</v>
      </c>
      <c r="K743" t="s">
        <v>6</v>
      </c>
      <c r="N743" s="76"/>
      <c r="O743" s="76"/>
    </row>
    <row r="744" spans="1:15" ht="21" hidden="1" customHeight="1" x14ac:dyDescent="0.25">
      <c r="B744" s="92" t="str">
        <f t="shared" si="28"/>
        <v>Mayari</v>
      </c>
      <c r="C744" s="17" t="s">
        <v>62</v>
      </c>
      <c r="D744" s="18">
        <v>35</v>
      </c>
      <c r="E744" s="106">
        <v>38.25</v>
      </c>
      <c r="F744" s="18">
        <v>75</v>
      </c>
      <c r="G744" s="18">
        <v>70</v>
      </c>
      <c r="H744" s="27">
        <f t="shared" si="29"/>
        <v>31.75</v>
      </c>
      <c r="N744" s="76"/>
      <c r="O744" s="76"/>
    </row>
    <row r="745" spans="1:15" ht="21" customHeight="1" x14ac:dyDescent="0.25">
      <c r="A745" s="61">
        <v>45116</v>
      </c>
      <c r="B745" s="92" t="str">
        <f t="shared" si="28"/>
        <v>Gizeh</v>
      </c>
      <c r="C745" s="71" t="s">
        <v>59</v>
      </c>
      <c r="D745" s="90">
        <v>36</v>
      </c>
      <c r="E745" s="79">
        <v>41.76</v>
      </c>
      <c r="F745" s="90">
        <v>75</v>
      </c>
      <c r="G745" s="90"/>
      <c r="H745" s="4" t="b">
        <f t="shared" si="29"/>
        <v>0</v>
      </c>
      <c r="N745" s="76"/>
      <c r="O745" s="76"/>
    </row>
    <row r="746" spans="1:15" ht="21" hidden="1" customHeight="1" x14ac:dyDescent="0.25">
      <c r="A746" s="61">
        <v>45118</v>
      </c>
      <c r="B746" s="92" t="str">
        <f t="shared" si="28"/>
        <v>Madrid</v>
      </c>
      <c r="C746" s="31" t="s">
        <v>37</v>
      </c>
      <c r="D746" s="32">
        <v>37</v>
      </c>
      <c r="E746" s="79">
        <v>39.68</v>
      </c>
      <c r="F746" s="32">
        <v>65</v>
      </c>
      <c r="G746" s="32">
        <v>55.99</v>
      </c>
      <c r="H746" s="16">
        <f t="shared" si="29"/>
        <v>16.310000000000002</v>
      </c>
      <c r="N746" s="76"/>
      <c r="O746" s="76"/>
    </row>
    <row r="747" spans="1:15" ht="21" hidden="1" customHeight="1" x14ac:dyDescent="0.25">
      <c r="A747" s="61">
        <v>45118</v>
      </c>
      <c r="B747" s="92" t="str">
        <f t="shared" si="28"/>
        <v>Madrid</v>
      </c>
      <c r="C747" s="28" t="s">
        <v>142</v>
      </c>
      <c r="D747" s="29">
        <v>37</v>
      </c>
      <c r="E747" s="79">
        <v>39.28</v>
      </c>
      <c r="F747" s="29">
        <v>65</v>
      </c>
      <c r="G747" s="29">
        <v>60</v>
      </c>
      <c r="H747" s="27">
        <f t="shared" si="29"/>
        <v>20.72</v>
      </c>
      <c r="N747" s="76"/>
      <c r="O747" s="76"/>
    </row>
    <row r="748" spans="1:15" ht="21" hidden="1" customHeight="1" x14ac:dyDescent="0.25">
      <c r="A748" s="61">
        <v>45119</v>
      </c>
      <c r="B748" s="92" t="str">
        <f t="shared" si="28"/>
        <v>Arizona</v>
      </c>
      <c r="C748" s="17" t="s">
        <v>350</v>
      </c>
      <c r="D748" s="18">
        <v>38</v>
      </c>
      <c r="E748" s="106">
        <v>76.42</v>
      </c>
      <c r="F748" s="18">
        <v>110</v>
      </c>
      <c r="G748" s="18">
        <v>89.99</v>
      </c>
      <c r="H748" s="18">
        <f t="shared" si="29"/>
        <v>13.569999999999993</v>
      </c>
      <c r="J748" s="34" t="s">
        <v>15</v>
      </c>
      <c r="N748" s="76"/>
      <c r="O748" s="76"/>
    </row>
    <row r="749" spans="1:15" ht="21" hidden="1" customHeight="1" x14ac:dyDescent="0.25">
      <c r="B749" s="92" t="str">
        <f t="shared" si="28"/>
        <v>Arizona</v>
      </c>
      <c r="C749" s="26" t="s">
        <v>358</v>
      </c>
      <c r="D749" s="27">
        <v>36</v>
      </c>
      <c r="E749" s="81">
        <v>34.9</v>
      </c>
      <c r="F749" s="27">
        <v>45</v>
      </c>
      <c r="G749" s="27">
        <v>39.99</v>
      </c>
      <c r="H749" s="27">
        <f t="shared" si="29"/>
        <v>5.0900000000000034</v>
      </c>
      <c r="N749" s="76"/>
      <c r="O749" s="76"/>
    </row>
    <row r="750" spans="1:15" ht="21" hidden="1" customHeight="1" x14ac:dyDescent="0.25">
      <c r="A750" s="61">
        <v>45120</v>
      </c>
      <c r="B750" s="92" t="str">
        <f t="shared" si="28"/>
        <v>Madrid</v>
      </c>
      <c r="C750" s="17" t="s">
        <v>143</v>
      </c>
      <c r="D750" s="18">
        <v>36</v>
      </c>
      <c r="E750" s="106">
        <v>34.19</v>
      </c>
      <c r="F750" s="18">
        <v>65</v>
      </c>
      <c r="G750" s="18">
        <v>55.99</v>
      </c>
      <c r="H750" s="18">
        <f t="shared" si="29"/>
        <v>21.800000000000004</v>
      </c>
      <c r="N750" s="76"/>
      <c r="O750" s="76"/>
    </row>
    <row r="751" spans="1:15" ht="21" hidden="1" customHeight="1" x14ac:dyDescent="0.25">
      <c r="B751" s="92" t="str">
        <f t="shared" si="28"/>
        <v>Madrid</v>
      </c>
      <c r="C751" s="17" t="s">
        <v>143</v>
      </c>
      <c r="D751" s="18">
        <v>37</v>
      </c>
      <c r="E751" s="106">
        <v>34.19</v>
      </c>
      <c r="F751" s="18">
        <v>65</v>
      </c>
      <c r="G751" s="18">
        <v>55</v>
      </c>
      <c r="H751" s="18">
        <f t="shared" si="29"/>
        <v>20.810000000000002</v>
      </c>
      <c r="N751" s="76"/>
      <c r="O751" s="76"/>
    </row>
    <row r="752" spans="1:15" ht="21" hidden="1" customHeight="1" x14ac:dyDescent="0.25">
      <c r="B752" s="92" t="str">
        <f t="shared" si="28"/>
        <v>Madrid</v>
      </c>
      <c r="C752" s="9" t="s">
        <v>368</v>
      </c>
      <c r="D752" s="10">
        <v>36</v>
      </c>
      <c r="E752" s="81">
        <v>34.200000000000003</v>
      </c>
      <c r="F752" s="12">
        <v>70</v>
      </c>
      <c r="G752" s="12">
        <v>60.99</v>
      </c>
      <c r="H752" s="10">
        <f t="shared" si="29"/>
        <v>26.79</v>
      </c>
      <c r="N752" s="76"/>
      <c r="O752" s="76"/>
    </row>
    <row r="753" spans="1:15" ht="21" customHeight="1" x14ac:dyDescent="0.25">
      <c r="A753" s="61">
        <v>45120</v>
      </c>
      <c r="B753" s="92" t="str">
        <f t="shared" si="28"/>
        <v>Madrid</v>
      </c>
      <c r="C753" s="71" t="s">
        <v>194</v>
      </c>
      <c r="D753" s="90">
        <v>37</v>
      </c>
      <c r="E753" s="79">
        <v>35.08</v>
      </c>
      <c r="F753" s="90">
        <v>65</v>
      </c>
      <c r="G753" s="90"/>
      <c r="H753" s="4" t="b">
        <f t="shared" si="29"/>
        <v>0</v>
      </c>
      <c r="N753" s="76"/>
      <c r="O753" s="76"/>
    </row>
    <row r="754" spans="1:15" ht="21" hidden="1" customHeight="1" x14ac:dyDescent="0.25">
      <c r="A754" s="61">
        <v>45121</v>
      </c>
      <c r="B754" s="92" t="str">
        <f t="shared" si="28"/>
        <v>Madrid</v>
      </c>
      <c r="C754" s="9" t="s">
        <v>36</v>
      </c>
      <c r="D754" s="10">
        <v>41</v>
      </c>
      <c r="E754" s="81">
        <v>34.479999999999997</v>
      </c>
      <c r="F754" s="10">
        <v>65</v>
      </c>
      <c r="G754" s="10">
        <v>58</v>
      </c>
      <c r="H754" s="10">
        <f t="shared" si="29"/>
        <v>23.520000000000003</v>
      </c>
      <c r="N754" s="76"/>
      <c r="O754" s="76"/>
    </row>
    <row r="755" spans="1:15" ht="21" customHeight="1" x14ac:dyDescent="0.25">
      <c r="A755" s="61" t="s">
        <v>16</v>
      </c>
      <c r="B755" s="92" t="str">
        <f t="shared" si="28"/>
        <v>Madrid</v>
      </c>
      <c r="C755" s="42" t="s">
        <v>338</v>
      </c>
      <c r="D755" s="76">
        <v>37</v>
      </c>
      <c r="E755" s="106">
        <v>50.18</v>
      </c>
      <c r="F755" s="58">
        <v>120</v>
      </c>
      <c r="G755" s="58"/>
      <c r="H755" s="58" t="b">
        <f t="shared" si="29"/>
        <v>0</v>
      </c>
      <c r="N755" s="76"/>
      <c r="O755" s="76"/>
    </row>
    <row r="756" spans="1:15" ht="21" customHeight="1" x14ac:dyDescent="0.25">
      <c r="B756" s="92" t="str">
        <f t="shared" si="28"/>
        <v>Madrid</v>
      </c>
      <c r="C756" s="42" t="s">
        <v>338</v>
      </c>
      <c r="D756" s="76">
        <v>37</v>
      </c>
      <c r="E756" s="106">
        <v>62.99</v>
      </c>
      <c r="F756" s="76">
        <v>120</v>
      </c>
      <c r="G756" s="76"/>
      <c r="H756" s="76" t="b">
        <f t="shared" si="29"/>
        <v>0</v>
      </c>
      <c r="N756" s="76"/>
      <c r="O756" s="76"/>
    </row>
    <row r="757" spans="1:15" ht="21" customHeight="1" x14ac:dyDescent="0.25">
      <c r="B757" s="92" t="str">
        <f t="shared" si="28"/>
        <v>Arizona</v>
      </c>
      <c r="C757" s="42" t="s">
        <v>63</v>
      </c>
      <c r="D757" s="76">
        <v>42</v>
      </c>
      <c r="E757" s="106">
        <v>46.99</v>
      </c>
      <c r="F757" s="76">
        <v>80</v>
      </c>
      <c r="G757" s="76"/>
      <c r="H757" s="76" t="b">
        <f t="shared" si="29"/>
        <v>0</v>
      </c>
      <c r="N757" s="76"/>
      <c r="O757" s="76"/>
    </row>
    <row r="758" spans="1:15" ht="21" customHeight="1" x14ac:dyDescent="0.25">
      <c r="B758" s="92" t="str">
        <f t="shared" si="28"/>
        <v>Arizona</v>
      </c>
      <c r="C758" s="42" t="s">
        <v>63</v>
      </c>
      <c r="D758" s="76">
        <v>43</v>
      </c>
      <c r="E758" s="106">
        <v>46.99</v>
      </c>
      <c r="F758" s="76">
        <v>80</v>
      </c>
      <c r="G758" s="76"/>
      <c r="H758" s="76" t="b">
        <f t="shared" si="29"/>
        <v>0</v>
      </c>
      <c r="N758" s="76"/>
      <c r="O758" s="76"/>
    </row>
    <row r="759" spans="1:15" ht="21" customHeight="1" x14ac:dyDescent="0.25">
      <c r="B759" s="92" t="str">
        <f t="shared" si="28"/>
        <v>Arizona</v>
      </c>
      <c r="C759" s="43" t="s">
        <v>63</v>
      </c>
      <c r="D759" s="4">
        <v>44</v>
      </c>
      <c r="E759" s="81">
        <v>46.98</v>
      </c>
      <c r="F759" s="4">
        <v>80</v>
      </c>
      <c r="G759" s="4"/>
      <c r="H759" s="4" t="b">
        <f t="shared" si="29"/>
        <v>0</v>
      </c>
      <c r="N759" s="76"/>
      <c r="O759" s="76"/>
    </row>
    <row r="760" spans="1:15" ht="21" hidden="1" customHeight="1" x14ac:dyDescent="0.25">
      <c r="A760" s="61">
        <v>45122</v>
      </c>
      <c r="B760" s="92" t="str">
        <f t="shared" si="28"/>
        <v>Arizona</v>
      </c>
      <c r="C760" s="11" t="s">
        <v>74</v>
      </c>
      <c r="D760" s="12">
        <v>42</v>
      </c>
      <c r="E760" s="106">
        <v>38</v>
      </c>
      <c r="F760" s="12">
        <v>80</v>
      </c>
      <c r="G760" s="12">
        <v>80.989999999999995</v>
      </c>
      <c r="H760" s="12">
        <f t="shared" si="29"/>
        <v>42.989999999999995</v>
      </c>
      <c r="N760" s="76"/>
      <c r="O760" s="76"/>
    </row>
    <row r="761" spans="1:15" ht="21" hidden="1" customHeight="1" x14ac:dyDescent="0.25">
      <c r="B761" s="92" t="str">
        <f t="shared" si="28"/>
        <v>Arizona</v>
      </c>
      <c r="C761" s="11" t="s">
        <v>74</v>
      </c>
      <c r="D761" s="12">
        <v>44</v>
      </c>
      <c r="E761" s="106">
        <v>38</v>
      </c>
      <c r="F761" s="12">
        <v>80</v>
      </c>
      <c r="G761" s="12">
        <v>80.989999999999995</v>
      </c>
      <c r="H761" s="12">
        <f t="shared" si="29"/>
        <v>42.989999999999995</v>
      </c>
      <c r="N761" s="76"/>
      <c r="O761" s="76"/>
    </row>
    <row r="762" spans="1:15" ht="21" hidden="1" customHeight="1" x14ac:dyDescent="0.25">
      <c r="B762" s="92" t="str">
        <f t="shared" si="28"/>
        <v>Madrid</v>
      </c>
      <c r="C762" s="11" t="s">
        <v>35</v>
      </c>
      <c r="D762" s="12">
        <v>42</v>
      </c>
      <c r="E762" s="106">
        <v>32</v>
      </c>
      <c r="F762" s="12">
        <v>65</v>
      </c>
      <c r="G762" s="12">
        <v>55.99</v>
      </c>
      <c r="H762" s="12">
        <f t="shared" si="29"/>
        <v>23.990000000000002</v>
      </c>
      <c r="N762" s="76"/>
      <c r="O762" s="76"/>
    </row>
    <row r="763" spans="1:15" ht="21" hidden="1" customHeight="1" x14ac:dyDescent="0.25">
      <c r="B763" s="92" t="str">
        <f t="shared" si="28"/>
        <v>Madrid</v>
      </c>
      <c r="C763" s="11" t="s">
        <v>35</v>
      </c>
      <c r="D763" s="12">
        <v>43</v>
      </c>
      <c r="E763" s="106">
        <v>32</v>
      </c>
      <c r="F763" s="12">
        <v>65</v>
      </c>
      <c r="G763" s="12">
        <v>65.989999999999995</v>
      </c>
      <c r="H763" s="12">
        <f t="shared" si="29"/>
        <v>33.989999999999995</v>
      </c>
      <c r="N763" s="76"/>
      <c r="O763" s="76"/>
    </row>
    <row r="764" spans="1:15" ht="21" hidden="1" customHeight="1" x14ac:dyDescent="0.25">
      <c r="B764" s="92" t="str">
        <f t="shared" si="28"/>
        <v>Madrid</v>
      </c>
      <c r="C764" s="11" t="s">
        <v>36</v>
      </c>
      <c r="D764" s="12">
        <v>41</v>
      </c>
      <c r="E764" s="106">
        <v>32</v>
      </c>
      <c r="F764" s="12">
        <v>65</v>
      </c>
      <c r="G764" s="12">
        <v>55</v>
      </c>
      <c r="H764" s="12">
        <f t="shared" si="29"/>
        <v>23</v>
      </c>
      <c r="N764" s="76"/>
      <c r="O764" s="76"/>
    </row>
    <row r="765" spans="1:15" ht="21" hidden="1" customHeight="1" x14ac:dyDescent="0.25">
      <c r="B765" s="92" t="str">
        <f t="shared" si="28"/>
        <v>Madrid</v>
      </c>
      <c r="C765" s="11" t="s">
        <v>36</v>
      </c>
      <c r="D765" s="12">
        <v>41</v>
      </c>
      <c r="E765" s="106">
        <v>32</v>
      </c>
      <c r="F765" s="12">
        <v>65</v>
      </c>
      <c r="G765" s="12">
        <v>60</v>
      </c>
      <c r="H765" s="12">
        <f t="shared" si="29"/>
        <v>28</v>
      </c>
      <c r="N765" s="76"/>
      <c r="O765" s="76"/>
    </row>
    <row r="766" spans="1:15" ht="21" hidden="1" customHeight="1" x14ac:dyDescent="0.25">
      <c r="B766" s="92" t="str">
        <f t="shared" si="28"/>
        <v>Madrid</v>
      </c>
      <c r="C766" s="11" t="s">
        <v>36</v>
      </c>
      <c r="D766" s="12">
        <v>42</v>
      </c>
      <c r="E766" s="106">
        <v>32</v>
      </c>
      <c r="F766" s="12">
        <v>65</v>
      </c>
      <c r="G766" s="12">
        <v>65.989999999999995</v>
      </c>
      <c r="H766" s="12">
        <f t="shared" si="29"/>
        <v>33.989999999999995</v>
      </c>
      <c r="N766" s="76"/>
      <c r="O766" s="76"/>
    </row>
    <row r="767" spans="1:15" ht="21" hidden="1" customHeight="1" x14ac:dyDescent="0.25">
      <c r="B767" s="92" t="str">
        <f t="shared" si="28"/>
        <v>Madrid</v>
      </c>
      <c r="C767" s="11" t="s">
        <v>36</v>
      </c>
      <c r="D767" s="12">
        <v>43</v>
      </c>
      <c r="E767" s="106">
        <v>32</v>
      </c>
      <c r="F767" s="12">
        <v>65</v>
      </c>
      <c r="G767" s="12">
        <v>59</v>
      </c>
      <c r="H767" s="12">
        <f t="shared" si="29"/>
        <v>27</v>
      </c>
      <c r="N767" s="76"/>
      <c r="O767" s="76"/>
    </row>
    <row r="768" spans="1:15" ht="21" hidden="1" customHeight="1" x14ac:dyDescent="0.25">
      <c r="B768" s="92" t="str">
        <f t="shared" si="28"/>
        <v>Arizona</v>
      </c>
      <c r="C768" s="9" t="s">
        <v>63</v>
      </c>
      <c r="D768" s="10">
        <v>43</v>
      </c>
      <c r="E768" s="81">
        <v>32</v>
      </c>
      <c r="F768" s="10">
        <v>65</v>
      </c>
      <c r="G768" s="10">
        <v>60</v>
      </c>
      <c r="H768" s="10">
        <f t="shared" si="29"/>
        <v>28</v>
      </c>
      <c r="N768" s="76"/>
      <c r="O768" s="76"/>
    </row>
    <row r="769" spans="1:19" ht="21" customHeight="1" x14ac:dyDescent="0.25">
      <c r="A769" s="61">
        <v>45123</v>
      </c>
      <c r="B769" s="92" t="str">
        <f t="shared" si="28"/>
        <v>Gizeh</v>
      </c>
      <c r="C769" s="67" t="s">
        <v>364</v>
      </c>
      <c r="D769" s="76">
        <v>35</v>
      </c>
      <c r="E769" s="106">
        <v>40.5</v>
      </c>
      <c r="F769" s="76">
        <v>80</v>
      </c>
      <c r="G769" s="76"/>
      <c r="H769" s="76" t="b">
        <f t="shared" si="29"/>
        <v>0</v>
      </c>
      <c r="M769" t="s">
        <v>6</v>
      </c>
      <c r="N769" s="76"/>
      <c r="O769" s="76"/>
    </row>
    <row r="770" spans="1:19" ht="21" customHeight="1" x14ac:dyDescent="0.25">
      <c r="B770" s="92" t="str">
        <f t="shared" si="28"/>
        <v>Gizeh</v>
      </c>
      <c r="C770" s="43" t="s">
        <v>376</v>
      </c>
      <c r="D770" s="4">
        <v>35</v>
      </c>
      <c r="E770" s="81">
        <v>47.25</v>
      </c>
      <c r="F770" s="4">
        <v>80</v>
      </c>
      <c r="G770" s="4"/>
      <c r="H770" s="4" t="b">
        <f t="shared" si="29"/>
        <v>0</v>
      </c>
      <c r="N770" s="76"/>
      <c r="O770" s="76"/>
    </row>
    <row r="771" spans="1:19" ht="21" customHeight="1" x14ac:dyDescent="0.25">
      <c r="A771" s="61">
        <v>45124</v>
      </c>
      <c r="B771" s="92" t="str">
        <f t="shared" si="28"/>
        <v>Arizona</v>
      </c>
      <c r="C771" s="67" t="s">
        <v>341</v>
      </c>
      <c r="D771" s="76">
        <v>42</v>
      </c>
      <c r="E771" s="106">
        <v>72</v>
      </c>
      <c r="F771" s="76">
        <v>120</v>
      </c>
      <c r="G771" s="76"/>
      <c r="H771" s="76" t="b">
        <f t="shared" si="29"/>
        <v>0</v>
      </c>
      <c r="N771" s="76"/>
      <c r="O771" s="76"/>
      <c r="Q771" s="47"/>
      <c r="R771" s="47"/>
      <c r="S771" s="47"/>
    </row>
    <row r="772" spans="1:19" ht="21" customHeight="1" x14ac:dyDescent="0.25">
      <c r="B772" s="92" t="str">
        <f t="shared" si="28"/>
        <v>Arizona</v>
      </c>
      <c r="C772" s="67" t="s">
        <v>342</v>
      </c>
      <c r="D772" s="76">
        <v>42</v>
      </c>
      <c r="E772" s="106">
        <v>72</v>
      </c>
      <c r="F772" s="76">
        <v>120</v>
      </c>
      <c r="G772" s="76"/>
      <c r="H772" s="76" t="b">
        <f t="shared" si="29"/>
        <v>0</v>
      </c>
      <c r="N772" s="76"/>
      <c r="O772" s="76"/>
      <c r="Q772" s="47"/>
      <c r="R772" s="47"/>
      <c r="S772" s="47"/>
    </row>
    <row r="773" spans="1:19" ht="21" customHeight="1" x14ac:dyDescent="0.25">
      <c r="B773" s="92" t="str">
        <f t="shared" si="28"/>
        <v>Arizona</v>
      </c>
      <c r="C773" s="67" t="s">
        <v>64</v>
      </c>
      <c r="D773" s="76">
        <v>42</v>
      </c>
      <c r="E773" s="106">
        <v>67</v>
      </c>
      <c r="F773" s="76">
        <v>120</v>
      </c>
      <c r="G773" s="76"/>
      <c r="H773" s="76" t="b">
        <f t="shared" si="29"/>
        <v>0</v>
      </c>
      <c r="N773" s="76"/>
      <c r="O773" s="76"/>
      <c r="Q773" s="47"/>
      <c r="R773" s="47"/>
      <c r="S773" s="47"/>
    </row>
    <row r="774" spans="1:19" ht="21" customHeight="1" x14ac:dyDescent="0.25">
      <c r="B774" s="92" t="str">
        <f t="shared" si="28"/>
        <v>Arizona</v>
      </c>
      <c r="C774" s="67" t="s">
        <v>64</v>
      </c>
      <c r="D774" s="57">
        <v>42</v>
      </c>
      <c r="E774" s="80">
        <v>67</v>
      </c>
      <c r="F774" s="57">
        <v>120</v>
      </c>
      <c r="G774" s="57"/>
      <c r="H774" s="57" t="b">
        <f t="shared" si="29"/>
        <v>0</v>
      </c>
      <c r="N774" s="76"/>
      <c r="O774" s="76"/>
      <c r="Q774" s="47"/>
      <c r="R774" s="47"/>
      <c r="S774" s="47"/>
    </row>
    <row r="775" spans="1:19" ht="21" hidden="1" customHeight="1" x14ac:dyDescent="0.25">
      <c r="B775" s="92" t="str">
        <f t="shared" si="28"/>
        <v>Super-Birki</v>
      </c>
      <c r="C775" s="68" t="s">
        <v>65</v>
      </c>
      <c r="D775" s="18">
        <v>35</v>
      </c>
      <c r="E775" s="106">
        <v>32</v>
      </c>
      <c r="F775" s="18">
        <v>70</v>
      </c>
      <c r="G775" s="18">
        <v>55.99</v>
      </c>
      <c r="H775" s="18">
        <f t="shared" si="29"/>
        <v>23.990000000000002</v>
      </c>
      <c r="N775" s="76"/>
      <c r="O775" s="76"/>
      <c r="Q775" s="47"/>
      <c r="R775" s="47"/>
      <c r="S775" s="47"/>
    </row>
    <row r="776" spans="1:19" ht="21" hidden="1" customHeight="1" x14ac:dyDescent="0.25">
      <c r="B776" s="92" t="str">
        <f t="shared" si="28"/>
        <v>Arizona</v>
      </c>
      <c r="C776" s="26" t="s">
        <v>398</v>
      </c>
      <c r="D776" s="27">
        <v>35</v>
      </c>
      <c r="E776" s="81">
        <v>46</v>
      </c>
      <c r="F776" s="27">
        <v>80</v>
      </c>
      <c r="G776" s="27">
        <v>69.989999999999995</v>
      </c>
      <c r="H776" s="27">
        <f t="shared" si="29"/>
        <v>23.989999999999995</v>
      </c>
      <c r="N776" s="76"/>
      <c r="O776" s="76"/>
      <c r="Q776" s="47"/>
      <c r="R776" s="47"/>
      <c r="S776" s="47"/>
    </row>
    <row r="777" spans="1:19" ht="21" customHeight="1" x14ac:dyDescent="0.25">
      <c r="A777" s="61">
        <v>45124</v>
      </c>
      <c r="B777" s="92" t="str">
        <f t="shared" si="28"/>
        <v>Gizeh</v>
      </c>
      <c r="C777" s="67" t="s">
        <v>195</v>
      </c>
      <c r="D777" s="76">
        <v>35</v>
      </c>
      <c r="E777" s="106">
        <v>29.17</v>
      </c>
      <c r="F777" s="76">
        <v>75</v>
      </c>
      <c r="G777" s="76"/>
      <c r="H777" s="76" t="b">
        <f t="shared" si="29"/>
        <v>0</v>
      </c>
      <c r="N777" s="76"/>
      <c r="O777" s="76"/>
      <c r="Q777" s="47"/>
      <c r="R777" s="47"/>
      <c r="S777" s="47"/>
    </row>
    <row r="778" spans="1:19" ht="21" customHeight="1" x14ac:dyDescent="0.25">
      <c r="B778" s="92" t="str">
        <f t="shared" si="28"/>
        <v>Gizeh</v>
      </c>
      <c r="C778" s="67" t="s">
        <v>195</v>
      </c>
      <c r="D778" s="76">
        <v>37</v>
      </c>
      <c r="E778" s="106">
        <v>29.17</v>
      </c>
      <c r="F778" s="76">
        <v>75</v>
      </c>
      <c r="G778" s="76"/>
      <c r="H778" s="76" t="b">
        <f t="shared" si="29"/>
        <v>0</v>
      </c>
      <c r="N778" s="76"/>
      <c r="O778" s="76"/>
      <c r="Q778" s="47"/>
      <c r="R778" s="47"/>
      <c r="S778" s="47"/>
    </row>
    <row r="779" spans="1:19" ht="21" customHeight="1" x14ac:dyDescent="0.25">
      <c r="B779" s="92" t="str">
        <f t="shared" si="28"/>
        <v>Gizeh</v>
      </c>
      <c r="C779" s="43" t="s">
        <v>196</v>
      </c>
      <c r="D779" s="4">
        <v>36</v>
      </c>
      <c r="E779" s="81">
        <v>29.18</v>
      </c>
      <c r="F779" s="4">
        <v>75</v>
      </c>
      <c r="G779" s="4"/>
      <c r="H779" s="4" t="b">
        <f t="shared" si="29"/>
        <v>0</v>
      </c>
      <c r="N779" s="76"/>
      <c r="O779" s="76"/>
      <c r="Q779" s="47"/>
      <c r="R779" s="47"/>
      <c r="S779" s="47"/>
    </row>
    <row r="780" spans="1:19" ht="21" hidden="1" customHeight="1" x14ac:dyDescent="0.25">
      <c r="A780" s="61">
        <v>45125</v>
      </c>
      <c r="B780" s="92" t="str">
        <f t="shared" si="28"/>
        <v>Madrid</v>
      </c>
      <c r="C780" s="19" t="s">
        <v>35</v>
      </c>
      <c r="D780" s="20">
        <v>38</v>
      </c>
      <c r="E780" s="79">
        <v>35.049999999999997</v>
      </c>
      <c r="F780" s="20">
        <v>65</v>
      </c>
      <c r="G780" s="20">
        <v>65.989999999999995</v>
      </c>
      <c r="H780" s="20">
        <f t="shared" si="29"/>
        <v>30.939999999999998</v>
      </c>
      <c r="N780" s="76"/>
      <c r="O780" s="76"/>
      <c r="Q780" s="47"/>
      <c r="R780" s="47"/>
      <c r="S780" s="47"/>
    </row>
    <row r="781" spans="1:19" ht="21" hidden="1" customHeight="1" x14ac:dyDescent="0.25">
      <c r="A781" s="61">
        <v>45126</v>
      </c>
      <c r="B781" s="92" t="str">
        <f t="shared" ref="B781:B844" si="30">LEFT(C781,FIND(" ",C781)-1)</f>
        <v>Arizona</v>
      </c>
      <c r="C781" s="19" t="s">
        <v>144</v>
      </c>
      <c r="D781" s="20">
        <v>39</v>
      </c>
      <c r="E781" s="79">
        <v>24.27</v>
      </c>
      <c r="F781" s="20">
        <v>45</v>
      </c>
      <c r="G781" s="20">
        <v>41.99</v>
      </c>
      <c r="H781" s="20">
        <f t="shared" ref="H781:H844" si="31">IF(G781&gt;=1,G781-E781)</f>
        <v>17.720000000000002</v>
      </c>
      <c r="N781" s="76"/>
      <c r="O781" s="76"/>
      <c r="Q781" s="47"/>
      <c r="R781" s="47"/>
      <c r="S781" s="47"/>
    </row>
    <row r="782" spans="1:19" ht="21" hidden="1" customHeight="1" x14ac:dyDescent="0.25">
      <c r="A782" s="61">
        <v>45127</v>
      </c>
      <c r="B782" s="92" t="str">
        <f t="shared" si="30"/>
        <v>Madrid</v>
      </c>
      <c r="C782" s="46" t="s">
        <v>369</v>
      </c>
      <c r="D782" s="12">
        <v>41</v>
      </c>
      <c r="E782" s="106">
        <v>27.64</v>
      </c>
      <c r="F782" s="12">
        <v>70</v>
      </c>
      <c r="G782" s="12">
        <v>60.99</v>
      </c>
      <c r="H782" s="12">
        <f t="shared" si="31"/>
        <v>33.35</v>
      </c>
      <c r="I782" s="60"/>
      <c r="N782" s="76"/>
      <c r="O782" s="76"/>
      <c r="Q782" s="47"/>
      <c r="R782" s="47"/>
      <c r="S782" s="47"/>
    </row>
    <row r="783" spans="1:19" ht="21" hidden="1" customHeight="1" x14ac:dyDescent="0.25">
      <c r="B783" s="92" t="str">
        <f t="shared" si="30"/>
        <v>Madrid</v>
      </c>
      <c r="C783" s="9" t="s">
        <v>197</v>
      </c>
      <c r="D783" s="10">
        <v>40</v>
      </c>
      <c r="E783" s="81">
        <v>27.64</v>
      </c>
      <c r="F783" s="10">
        <v>65</v>
      </c>
      <c r="G783" s="10">
        <v>55.99</v>
      </c>
      <c r="H783" s="10">
        <f t="shared" si="31"/>
        <v>28.35</v>
      </c>
      <c r="N783" s="76"/>
      <c r="O783" s="76"/>
      <c r="Q783" s="49"/>
      <c r="R783" s="49"/>
      <c r="S783" s="49"/>
    </row>
    <row r="784" spans="1:19" ht="21" customHeight="1" x14ac:dyDescent="0.25">
      <c r="A784" s="61">
        <v>45127</v>
      </c>
      <c r="B784" s="92" t="str">
        <f t="shared" si="30"/>
        <v>Arizona</v>
      </c>
      <c r="C784" s="42" t="s">
        <v>66</v>
      </c>
      <c r="D784" s="76">
        <v>36</v>
      </c>
      <c r="E784" s="106">
        <v>63</v>
      </c>
      <c r="F784" s="76">
        <v>120</v>
      </c>
      <c r="G784" s="76"/>
      <c r="H784" s="76" t="b">
        <f t="shared" si="31"/>
        <v>0</v>
      </c>
      <c r="N784" s="76"/>
      <c r="O784" s="76"/>
      <c r="Q784" s="49"/>
      <c r="R784" s="49"/>
      <c r="S784" s="49"/>
    </row>
    <row r="785" spans="1:19" ht="21" customHeight="1" x14ac:dyDescent="0.25">
      <c r="B785" s="92" t="str">
        <f t="shared" si="30"/>
        <v>Arizona</v>
      </c>
      <c r="C785" s="42" t="s">
        <v>198</v>
      </c>
      <c r="D785" s="76">
        <v>38</v>
      </c>
      <c r="E785" s="106">
        <v>69.930000000000007</v>
      </c>
      <c r="F785" s="76">
        <v>120</v>
      </c>
      <c r="G785" s="76"/>
      <c r="H785" s="76" t="b">
        <f t="shared" si="31"/>
        <v>0</v>
      </c>
      <c r="N785" s="76"/>
      <c r="O785" s="76"/>
      <c r="Q785" s="49"/>
      <c r="R785" s="49"/>
      <c r="S785" s="49"/>
    </row>
    <row r="786" spans="1:19" ht="21" hidden="1" customHeight="1" x14ac:dyDescent="0.25">
      <c r="B786" s="92" t="str">
        <f t="shared" si="30"/>
        <v>Arizona</v>
      </c>
      <c r="C786" s="17" t="s">
        <v>84</v>
      </c>
      <c r="D786" s="18">
        <v>38</v>
      </c>
      <c r="E786" s="106">
        <v>69.930000000000007</v>
      </c>
      <c r="F786" s="18">
        <v>120</v>
      </c>
      <c r="G786" s="18">
        <v>99.99</v>
      </c>
      <c r="H786" s="18">
        <f t="shared" si="31"/>
        <v>30.059999999999988</v>
      </c>
      <c r="I786" s="101" t="s">
        <v>6</v>
      </c>
      <c r="J786" t="s">
        <v>6</v>
      </c>
      <c r="N786" s="76"/>
      <c r="O786" s="76"/>
      <c r="Q786" s="49"/>
      <c r="R786" s="49"/>
      <c r="S786" s="49"/>
    </row>
    <row r="787" spans="1:19" ht="21" customHeight="1" x14ac:dyDescent="0.25">
      <c r="B787" s="92" t="str">
        <f t="shared" si="30"/>
        <v>Arizona</v>
      </c>
      <c r="C787" s="67" t="s">
        <v>351</v>
      </c>
      <c r="D787" s="76">
        <v>44</v>
      </c>
      <c r="E787" s="106">
        <v>55.93</v>
      </c>
      <c r="F787" s="76">
        <v>90</v>
      </c>
      <c r="G787" s="76"/>
      <c r="H787" s="76" t="b">
        <f t="shared" si="31"/>
        <v>0</v>
      </c>
      <c r="J787" t="s">
        <v>6</v>
      </c>
      <c r="N787" s="76"/>
      <c r="O787" s="76"/>
      <c r="Q787" s="49"/>
      <c r="R787" s="49"/>
      <c r="S787" s="49" t="s">
        <v>17</v>
      </c>
    </row>
    <row r="788" spans="1:19" ht="21" hidden="1" customHeight="1" x14ac:dyDescent="0.25">
      <c r="B788" s="92" t="str">
        <f t="shared" si="30"/>
        <v>Madrid</v>
      </c>
      <c r="C788" s="26" t="s">
        <v>339</v>
      </c>
      <c r="D788" s="27">
        <v>38</v>
      </c>
      <c r="E788" s="81">
        <v>79.900000000000006</v>
      </c>
      <c r="F788" s="27">
        <v>120</v>
      </c>
      <c r="G788" s="27">
        <v>120.99</v>
      </c>
      <c r="H788" s="27">
        <f t="shared" si="31"/>
        <v>41.089999999999989</v>
      </c>
      <c r="N788" s="76"/>
      <c r="O788" s="76"/>
      <c r="Q788" s="47"/>
      <c r="R788" s="47"/>
      <c r="S788" s="47"/>
    </row>
    <row r="789" spans="1:19" ht="21" customHeight="1" x14ac:dyDescent="0.25">
      <c r="A789" s="61">
        <v>45128</v>
      </c>
      <c r="B789" s="92" t="str">
        <f t="shared" si="30"/>
        <v>Madrid</v>
      </c>
      <c r="C789" s="43" t="s">
        <v>197</v>
      </c>
      <c r="D789" s="4">
        <v>35</v>
      </c>
      <c r="E789" s="81">
        <v>34.590000000000003</v>
      </c>
      <c r="F789" s="4">
        <v>65</v>
      </c>
      <c r="G789" s="4"/>
      <c r="H789" s="4" t="b">
        <f t="shared" si="31"/>
        <v>0</v>
      </c>
      <c r="N789" s="76"/>
      <c r="O789" s="76"/>
      <c r="Q789" s="47"/>
      <c r="R789" s="47"/>
      <c r="S789" s="47"/>
    </row>
    <row r="790" spans="1:19" ht="21" hidden="1" customHeight="1" x14ac:dyDescent="0.25">
      <c r="A790" s="61">
        <v>45128</v>
      </c>
      <c r="B790" s="92" t="str">
        <f t="shared" si="30"/>
        <v>Madrid</v>
      </c>
      <c r="C790" s="9" t="s">
        <v>394</v>
      </c>
      <c r="D790" s="10">
        <v>37</v>
      </c>
      <c r="E790" s="81">
        <v>35.08</v>
      </c>
      <c r="F790" s="10">
        <v>65</v>
      </c>
      <c r="G790" s="10">
        <v>53.5</v>
      </c>
      <c r="H790" s="10">
        <f t="shared" si="31"/>
        <v>18.420000000000002</v>
      </c>
      <c r="N790" s="76"/>
      <c r="O790" s="76"/>
      <c r="Q790" s="51"/>
      <c r="R790" s="51"/>
      <c r="S790" s="51"/>
    </row>
    <row r="791" spans="1:19" ht="21" hidden="1" customHeight="1" x14ac:dyDescent="0.25">
      <c r="A791" s="61">
        <v>45128</v>
      </c>
      <c r="B791" s="92" t="str">
        <f t="shared" si="30"/>
        <v>Madrid</v>
      </c>
      <c r="C791" s="19" t="s">
        <v>400</v>
      </c>
      <c r="D791" s="20">
        <v>39</v>
      </c>
      <c r="E791" s="79">
        <v>34.479999999999997</v>
      </c>
      <c r="F791" s="20">
        <v>70</v>
      </c>
      <c r="G791" s="20">
        <v>60</v>
      </c>
      <c r="H791" s="20">
        <f t="shared" si="31"/>
        <v>25.520000000000003</v>
      </c>
      <c r="N791" s="76"/>
      <c r="O791" s="76"/>
      <c r="Q791" s="51"/>
      <c r="R791" s="51"/>
      <c r="S791" s="51"/>
    </row>
    <row r="792" spans="1:19" ht="21" hidden="1" customHeight="1" x14ac:dyDescent="0.25">
      <c r="A792" s="61">
        <v>45128</v>
      </c>
      <c r="B792" s="92" t="str">
        <f t="shared" si="30"/>
        <v>Madrid</v>
      </c>
      <c r="C792" s="19" t="s">
        <v>199</v>
      </c>
      <c r="D792" s="20">
        <v>43</v>
      </c>
      <c r="E792" s="79">
        <v>39.840000000000003</v>
      </c>
      <c r="F792" s="20">
        <v>65</v>
      </c>
      <c r="G792" s="20">
        <v>65.989999999999995</v>
      </c>
      <c r="H792" s="20">
        <f t="shared" si="31"/>
        <v>26.149999999999991</v>
      </c>
      <c r="N792" s="76"/>
      <c r="O792" s="76"/>
      <c r="Q792" s="51"/>
      <c r="R792" s="51"/>
      <c r="S792" s="51"/>
    </row>
    <row r="793" spans="1:19" ht="21" hidden="1" customHeight="1" x14ac:dyDescent="0.25">
      <c r="A793" s="61">
        <v>45129</v>
      </c>
      <c r="B793" s="92" t="str">
        <f t="shared" si="30"/>
        <v>Madrid</v>
      </c>
      <c r="C793" s="19" t="s">
        <v>199</v>
      </c>
      <c r="D793" s="20">
        <v>42</v>
      </c>
      <c r="E793" s="79">
        <v>35.08</v>
      </c>
      <c r="F793" s="20">
        <v>65</v>
      </c>
      <c r="G793" s="20">
        <v>60</v>
      </c>
      <c r="H793" s="20">
        <f t="shared" si="31"/>
        <v>24.92</v>
      </c>
      <c r="N793" s="76"/>
      <c r="O793" s="76"/>
      <c r="Q793" s="51"/>
      <c r="R793" s="51"/>
      <c r="S793" s="51"/>
    </row>
    <row r="794" spans="1:19" ht="21" hidden="1" customHeight="1" x14ac:dyDescent="0.25">
      <c r="A794" s="61">
        <v>45129</v>
      </c>
      <c r="B794" s="92" t="str">
        <f t="shared" si="30"/>
        <v>Madrid</v>
      </c>
      <c r="C794" s="19" t="s">
        <v>145</v>
      </c>
      <c r="D794" s="20">
        <v>43</v>
      </c>
      <c r="E794" s="79">
        <v>24.27</v>
      </c>
      <c r="F794" s="20">
        <v>65</v>
      </c>
      <c r="G794" s="20">
        <v>60</v>
      </c>
      <c r="H794" s="20">
        <f t="shared" si="31"/>
        <v>35.730000000000004</v>
      </c>
      <c r="N794" s="76"/>
      <c r="O794" s="76"/>
      <c r="Q794" s="51"/>
      <c r="R794" s="51"/>
      <c r="S794" s="51"/>
    </row>
    <row r="795" spans="1:19" ht="21" hidden="1" customHeight="1" x14ac:dyDescent="0.25">
      <c r="A795" s="61">
        <v>44400</v>
      </c>
      <c r="B795" s="92" t="str">
        <f t="shared" si="30"/>
        <v>Madrid</v>
      </c>
      <c r="C795" s="46" t="s">
        <v>146</v>
      </c>
      <c r="D795" s="12">
        <v>36</v>
      </c>
      <c r="E795" s="106">
        <v>32.840000000000003</v>
      </c>
      <c r="F795" s="12">
        <v>65</v>
      </c>
      <c r="G795" s="12">
        <v>55</v>
      </c>
      <c r="H795" s="12">
        <f t="shared" si="31"/>
        <v>22.159999999999997</v>
      </c>
      <c r="N795" s="76"/>
      <c r="O795" s="76"/>
      <c r="Q795" s="51"/>
      <c r="R795" s="51"/>
      <c r="S795" s="51"/>
    </row>
    <row r="796" spans="1:19" ht="21" hidden="1" customHeight="1" x14ac:dyDescent="0.25">
      <c r="B796" s="92" t="str">
        <f t="shared" si="30"/>
        <v>Madrid</v>
      </c>
      <c r="C796" s="9" t="s">
        <v>126</v>
      </c>
      <c r="D796" s="10">
        <v>36</v>
      </c>
      <c r="E796" s="81">
        <v>32.840000000000003</v>
      </c>
      <c r="F796" s="10">
        <v>65</v>
      </c>
      <c r="G796" s="10">
        <v>55.99</v>
      </c>
      <c r="H796" s="10">
        <f t="shared" si="31"/>
        <v>23.15</v>
      </c>
      <c r="N796" s="76"/>
      <c r="O796" s="76"/>
      <c r="Q796" s="52"/>
      <c r="R796" s="52"/>
      <c r="S796" s="52"/>
    </row>
    <row r="797" spans="1:19" ht="21" hidden="1" customHeight="1" x14ac:dyDescent="0.25">
      <c r="A797" s="61">
        <v>45131</v>
      </c>
      <c r="B797" s="92" t="str">
        <f t="shared" si="30"/>
        <v>Madrid</v>
      </c>
      <c r="C797" s="28" t="s">
        <v>199</v>
      </c>
      <c r="D797" s="29">
        <v>42</v>
      </c>
      <c r="E797" s="79">
        <v>35</v>
      </c>
      <c r="F797" s="29">
        <v>65</v>
      </c>
      <c r="G797" s="29">
        <v>60</v>
      </c>
      <c r="H797" s="29">
        <f t="shared" si="31"/>
        <v>25</v>
      </c>
      <c r="N797" s="76"/>
      <c r="O797" s="76"/>
      <c r="Q797" s="52"/>
      <c r="R797" s="52"/>
      <c r="S797" s="52"/>
    </row>
    <row r="798" spans="1:19" ht="21" hidden="1" customHeight="1" x14ac:dyDescent="0.25">
      <c r="A798" s="61">
        <v>45132</v>
      </c>
      <c r="B798" s="92" t="str">
        <f t="shared" si="30"/>
        <v>Madrid</v>
      </c>
      <c r="C798" s="46" t="s">
        <v>199</v>
      </c>
      <c r="D798" s="12">
        <v>42</v>
      </c>
      <c r="E798" s="106">
        <v>41.59</v>
      </c>
      <c r="F798" s="12">
        <v>65</v>
      </c>
      <c r="G798" s="12">
        <v>65.989999999999995</v>
      </c>
      <c r="H798" s="12">
        <f t="shared" si="31"/>
        <v>24.399999999999991</v>
      </c>
      <c r="N798" s="76"/>
      <c r="O798" s="76"/>
      <c r="Q798" s="52"/>
      <c r="R798" s="52"/>
      <c r="S798" s="52"/>
    </row>
    <row r="799" spans="1:19" ht="21" hidden="1" customHeight="1" x14ac:dyDescent="0.25">
      <c r="B799" s="92" t="str">
        <f t="shared" si="30"/>
        <v>Madrid</v>
      </c>
      <c r="C799" s="46" t="s">
        <v>200</v>
      </c>
      <c r="D799" s="12">
        <v>42</v>
      </c>
      <c r="E799" s="106">
        <v>41.57</v>
      </c>
      <c r="F799" s="12">
        <v>70</v>
      </c>
      <c r="G799" s="12">
        <v>55</v>
      </c>
      <c r="H799" s="12">
        <f t="shared" si="31"/>
        <v>13.43</v>
      </c>
      <c r="I799" s="60"/>
      <c r="N799" s="76"/>
      <c r="O799" s="76"/>
      <c r="Q799" s="59"/>
      <c r="R799" s="52"/>
      <c r="S799" s="52"/>
    </row>
    <row r="800" spans="1:19" ht="21" hidden="1" customHeight="1" x14ac:dyDescent="0.25">
      <c r="B800" s="92" t="str">
        <f t="shared" si="30"/>
        <v>Madrid</v>
      </c>
      <c r="C800" s="9" t="s">
        <v>412</v>
      </c>
      <c r="D800" s="10">
        <v>42</v>
      </c>
      <c r="E800" s="81">
        <v>41.57</v>
      </c>
      <c r="F800" s="10">
        <v>70</v>
      </c>
      <c r="G800" s="10">
        <v>55.99</v>
      </c>
      <c r="H800" s="10">
        <f t="shared" si="31"/>
        <v>14.420000000000002</v>
      </c>
      <c r="I800" s="60"/>
      <c r="N800" s="76"/>
      <c r="O800" s="76"/>
      <c r="Q800" s="59"/>
      <c r="R800" s="52"/>
      <c r="S800" s="52"/>
    </row>
    <row r="801" spans="1:19" ht="21" hidden="1" customHeight="1" x14ac:dyDescent="0.25">
      <c r="A801" s="61">
        <v>45132</v>
      </c>
      <c r="B801" s="92" t="str">
        <f t="shared" si="30"/>
        <v>Madrid</v>
      </c>
      <c r="C801" s="9" t="s">
        <v>201</v>
      </c>
      <c r="D801" s="10">
        <v>43</v>
      </c>
      <c r="E801" s="81">
        <v>34.43</v>
      </c>
      <c r="F801" s="10">
        <v>65</v>
      </c>
      <c r="G801" s="10">
        <v>59.99</v>
      </c>
      <c r="H801" s="10">
        <f t="shared" si="31"/>
        <v>25.560000000000002</v>
      </c>
      <c r="I801" s="60"/>
      <c r="N801" s="76"/>
      <c r="O801" s="76"/>
      <c r="Q801" s="59"/>
      <c r="R801" s="52"/>
      <c r="S801" s="52"/>
    </row>
    <row r="802" spans="1:19" ht="21" hidden="1" customHeight="1" x14ac:dyDescent="0.25">
      <c r="A802" s="61">
        <v>45133</v>
      </c>
      <c r="B802" s="92" t="str">
        <f t="shared" si="30"/>
        <v>Arizona</v>
      </c>
      <c r="C802" s="28" t="s">
        <v>359</v>
      </c>
      <c r="D802" s="29">
        <v>41</v>
      </c>
      <c r="E802" s="79">
        <v>34.9</v>
      </c>
      <c r="F802" s="29">
        <v>45</v>
      </c>
      <c r="G802" s="29">
        <v>44.99</v>
      </c>
      <c r="H802" s="29">
        <f t="shared" si="31"/>
        <v>10.090000000000003</v>
      </c>
      <c r="I802" s="101" t="s">
        <v>20</v>
      </c>
      <c r="N802" s="76"/>
      <c r="O802" s="76"/>
      <c r="Q802" s="59"/>
      <c r="R802" s="52"/>
      <c r="S802" s="52"/>
    </row>
    <row r="803" spans="1:19" ht="21" hidden="1" customHeight="1" x14ac:dyDescent="0.25">
      <c r="A803" s="61">
        <v>45133</v>
      </c>
      <c r="B803" s="92" t="str">
        <f t="shared" si="30"/>
        <v>Madrid</v>
      </c>
      <c r="C803" s="11" t="s">
        <v>202</v>
      </c>
      <c r="D803" s="12">
        <v>41</v>
      </c>
      <c r="E803" s="106">
        <v>33.93</v>
      </c>
      <c r="F803" s="12">
        <v>65</v>
      </c>
      <c r="G803" s="12">
        <v>60</v>
      </c>
      <c r="H803" s="12">
        <f t="shared" si="31"/>
        <v>26.07</v>
      </c>
      <c r="I803" s="60"/>
      <c r="N803" s="76"/>
      <c r="O803" s="76"/>
      <c r="Q803" s="59"/>
      <c r="R803" s="52"/>
      <c r="S803" s="52"/>
    </row>
    <row r="804" spans="1:19" ht="21" hidden="1" customHeight="1" x14ac:dyDescent="0.25">
      <c r="B804" s="92" t="str">
        <f t="shared" si="30"/>
        <v>Madrid</v>
      </c>
      <c r="C804" s="11" t="s">
        <v>203</v>
      </c>
      <c r="D804" s="12">
        <v>41</v>
      </c>
      <c r="E804" s="106">
        <v>33.93</v>
      </c>
      <c r="F804" s="12">
        <v>65</v>
      </c>
      <c r="G804" s="12">
        <v>55.99</v>
      </c>
      <c r="H804" s="12">
        <f t="shared" si="31"/>
        <v>22.060000000000002</v>
      </c>
      <c r="N804" s="76"/>
      <c r="O804" s="76"/>
      <c r="Q804" s="59"/>
      <c r="R804" s="55"/>
      <c r="S804" s="55"/>
    </row>
    <row r="805" spans="1:19" ht="21" hidden="1" customHeight="1" x14ac:dyDescent="0.25">
      <c r="B805" s="92" t="str">
        <f t="shared" si="30"/>
        <v>Madrid</v>
      </c>
      <c r="C805" s="11" t="s">
        <v>202</v>
      </c>
      <c r="D805" s="12">
        <v>43</v>
      </c>
      <c r="E805" s="106">
        <v>33.93</v>
      </c>
      <c r="F805" s="12">
        <v>65</v>
      </c>
      <c r="G805" s="12">
        <v>60</v>
      </c>
      <c r="H805" s="12">
        <f t="shared" si="31"/>
        <v>26.07</v>
      </c>
      <c r="I805" s="60"/>
      <c r="N805" s="76"/>
      <c r="O805" s="76"/>
      <c r="Q805" s="59"/>
      <c r="R805" s="55"/>
      <c r="S805" s="55"/>
    </row>
    <row r="806" spans="1:19" ht="21" hidden="1" customHeight="1" x14ac:dyDescent="0.25">
      <c r="B806" s="92" t="str">
        <f t="shared" si="30"/>
        <v>Madrid</v>
      </c>
      <c r="C806" s="17" t="s">
        <v>204</v>
      </c>
      <c r="D806" s="18">
        <v>43</v>
      </c>
      <c r="E806" s="106">
        <v>33.93</v>
      </c>
      <c r="F806" s="18">
        <v>70</v>
      </c>
      <c r="G806" s="18">
        <v>51.99</v>
      </c>
      <c r="H806" s="18">
        <f t="shared" si="31"/>
        <v>18.060000000000002</v>
      </c>
      <c r="N806" s="76"/>
      <c r="O806" s="76"/>
      <c r="Q806" s="59"/>
      <c r="R806" s="55"/>
      <c r="S806" s="55"/>
    </row>
    <row r="807" spans="1:19" ht="21" hidden="1" customHeight="1" x14ac:dyDescent="0.25">
      <c r="B807" s="92" t="str">
        <f t="shared" si="30"/>
        <v>Madrid</v>
      </c>
      <c r="C807" s="9" t="s">
        <v>205</v>
      </c>
      <c r="D807" s="10">
        <v>43</v>
      </c>
      <c r="E807" s="81">
        <v>33.93</v>
      </c>
      <c r="F807" s="10">
        <v>70</v>
      </c>
      <c r="G807" s="10">
        <v>55</v>
      </c>
      <c r="H807" s="10">
        <f t="shared" si="31"/>
        <v>21.07</v>
      </c>
      <c r="N807" s="76"/>
      <c r="O807" s="76"/>
      <c r="Q807" s="55"/>
      <c r="R807" s="55"/>
      <c r="S807" s="55"/>
    </row>
    <row r="808" spans="1:19" ht="21" customHeight="1" x14ac:dyDescent="0.25">
      <c r="A808" s="61">
        <v>45133</v>
      </c>
      <c r="B808" s="92" t="str">
        <f t="shared" si="30"/>
        <v>Madrid</v>
      </c>
      <c r="C808" s="67" t="s">
        <v>27</v>
      </c>
      <c r="D808" s="57">
        <v>37</v>
      </c>
      <c r="E808" s="80">
        <v>32.4</v>
      </c>
      <c r="F808" s="57">
        <v>65</v>
      </c>
      <c r="G808" s="57"/>
      <c r="H808" s="57" t="b">
        <f t="shared" si="31"/>
        <v>0</v>
      </c>
      <c r="N808" s="76"/>
      <c r="O808" s="76"/>
      <c r="Q808" s="56"/>
      <c r="R808" s="56"/>
      <c r="S808" s="56"/>
    </row>
    <row r="809" spans="1:19" ht="21" customHeight="1" x14ac:dyDescent="0.25">
      <c r="B809" s="92" t="str">
        <f t="shared" si="30"/>
        <v>Madrid</v>
      </c>
      <c r="C809" s="67" t="s">
        <v>47</v>
      </c>
      <c r="D809" s="57">
        <v>37</v>
      </c>
      <c r="E809" s="80">
        <v>32.4</v>
      </c>
      <c r="F809" s="57">
        <v>65</v>
      </c>
      <c r="G809" s="57"/>
      <c r="H809" s="76" t="b">
        <f t="shared" si="31"/>
        <v>0</v>
      </c>
      <c r="N809" s="76"/>
      <c r="O809" s="76"/>
      <c r="Q809" s="56"/>
      <c r="R809" s="56"/>
      <c r="S809" s="56"/>
    </row>
    <row r="810" spans="1:19" ht="21" customHeight="1" x14ac:dyDescent="0.25">
      <c r="B810" s="92" t="str">
        <f t="shared" si="30"/>
        <v>Bali</v>
      </c>
      <c r="C810" s="67" t="s">
        <v>67</v>
      </c>
      <c r="D810" s="57">
        <v>37</v>
      </c>
      <c r="E810" s="80">
        <v>38.25</v>
      </c>
      <c r="F810" s="57">
        <v>85</v>
      </c>
      <c r="G810" s="57"/>
      <c r="H810" s="57" t="b">
        <f t="shared" si="31"/>
        <v>0</v>
      </c>
      <c r="N810" s="76"/>
      <c r="O810" s="76"/>
      <c r="Q810" s="56"/>
      <c r="R810" s="56"/>
      <c r="S810" s="56"/>
    </row>
    <row r="811" spans="1:19" ht="21" customHeight="1" x14ac:dyDescent="0.25">
      <c r="B811" s="92" t="str">
        <f t="shared" si="30"/>
        <v>Bali</v>
      </c>
      <c r="C811" s="67" t="s">
        <v>67</v>
      </c>
      <c r="D811" s="57">
        <v>37</v>
      </c>
      <c r="E811" s="80">
        <v>38.25</v>
      </c>
      <c r="F811" s="57">
        <v>85</v>
      </c>
      <c r="G811" s="57"/>
      <c r="H811" s="57" t="b">
        <f t="shared" si="31"/>
        <v>0</v>
      </c>
      <c r="N811" s="76" t="s">
        <v>21</v>
      </c>
      <c r="O811" s="76"/>
      <c r="Q811" s="56"/>
      <c r="R811" s="56"/>
      <c r="S811" s="56"/>
    </row>
    <row r="812" spans="1:19" ht="21" hidden="1" customHeight="1" x14ac:dyDescent="0.25">
      <c r="B812" s="92" t="str">
        <f t="shared" si="30"/>
        <v>Bali</v>
      </c>
      <c r="C812" s="64" t="s">
        <v>365</v>
      </c>
      <c r="D812" s="65">
        <v>36</v>
      </c>
      <c r="E812" s="80">
        <v>45.92</v>
      </c>
      <c r="F812" s="65">
        <v>85</v>
      </c>
      <c r="G812" s="65">
        <v>80</v>
      </c>
      <c r="H812" s="14">
        <f t="shared" si="31"/>
        <v>34.08</v>
      </c>
      <c r="N812" s="76"/>
      <c r="O812" s="76"/>
      <c r="Q812" s="56"/>
      <c r="R812" s="56"/>
      <c r="S812" s="56"/>
    </row>
    <row r="813" spans="1:19" ht="21" hidden="1" customHeight="1" x14ac:dyDescent="0.25">
      <c r="B813" s="92" t="str">
        <f t="shared" si="30"/>
        <v>Arizona</v>
      </c>
      <c r="C813" s="26" t="s">
        <v>170</v>
      </c>
      <c r="D813" s="27">
        <v>41</v>
      </c>
      <c r="E813" s="81">
        <v>59.4</v>
      </c>
      <c r="F813" s="27">
        <v>85</v>
      </c>
      <c r="G813" s="27">
        <v>90</v>
      </c>
      <c r="H813" s="27">
        <f t="shared" si="31"/>
        <v>30.6</v>
      </c>
      <c r="N813" s="76"/>
      <c r="O813" s="76"/>
      <c r="Q813" s="56"/>
      <c r="R813" s="56"/>
      <c r="S813" s="56"/>
    </row>
    <row r="814" spans="1:19" ht="21" hidden="1" customHeight="1" x14ac:dyDescent="0.25">
      <c r="A814" s="61">
        <v>45134</v>
      </c>
      <c r="B814" s="92" t="str">
        <f t="shared" si="30"/>
        <v>Madrid</v>
      </c>
      <c r="C814" s="11" t="s">
        <v>206</v>
      </c>
      <c r="D814" s="12">
        <v>41</v>
      </c>
      <c r="E814" s="106">
        <v>38.28</v>
      </c>
      <c r="F814" s="12">
        <v>65</v>
      </c>
      <c r="G814" s="12">
        <v>65.989999999999995</v>
      </c>
      <c r="H814" s="12">
        <f t="shared" si="31"/>
        <v>27.709999999999994</v>
      </c>
      <c r="I814" s="60"/>
      <c r="N814" s="76"/>
      <c r="O814" s="76"/>
      <c r="Q814" s="55"/>
      <c r="R814" s="55"/>
      <c r="S814" s="55"/>
    </row>
    <row r="815" spans="1:19" ht="21" hidden="1" customHeight="1" x14ac:dyDescent="0.25">
      <c r="B815" s="92" t="str">
        <f t="shared" si="30"/>
        <v>Madrid</v>
      </c>
      <c r="C815" s="11" t="s">
        <v>201</v>
      </c>
      <c r="D815" s="12">
        <v>42</v>
      </c>
      <c r="E815" s="106">
        <v>38.28</v>
      </c>
      <c r="F815" s="12">
        <v>70</v>
      </c>
      <c r="G815" s="12">
        <v>65</v>
      </c>
      <c r="H815" s="12">
        <f t="shared" si="31"/>
        <v>26.72</v>
      </c>
      <c r="I815" s="60"/>
      <c r="N815" s="76"/>
      <c r="O815" s="76"/>
      <c r="Q815" s="55"/>
      <c r="R815" s="55"/>
      <c r="S815" s="55"/>
    </row>
    <row r="816" spans="1:19" ht="21" hidden="1" customHeight="1" x14ac:dyDescent="0.25">
      <c r="B816" s="92" t="str">
        <f t="shared" si="30"/>
        <v>Madrid</v>
      </c>
      <c r="C816" s="11" t="s">
        <v>361</v>
      </c>
      <c r="D816" s="12">
        <v>41</v>
      </c>
      <c r="E816" s="106">
        <v>38.24</v>
      </c>
      <c r="F816" s="12">
        <v>65</v>
      </c>
      <c r="G816" s="12">
        <v>55</v>
      </c>
      <c r="H816" s="12">
        <f t="shared" si="31"/>
        <v>16.759999999999998</v>
      </c>
      <c r="I816" s="60"/>
      <c r="N816" s="76"/>
      <c r="O816" s="76"/>
      <c r="Q816" s="55"/>
      <c r="R816" s="55"/>
      <c r="S816" s="55"/>
    </row>
    <row r="817" spans="1:19" ht="21" hidden="1" customHeight="1" x14ac:dyDescent="0.25">
      <c r="B817" s="92" t="str">
        <f t="shared" si="30"/>
        <v>Madrid</v>
      </c>
      <c r="C817" s="11" t="s">
        <v>200</v>
      </c>
      <c r="D817" s="12">
        <v>42</v>
      </c>
      <c r="E817" s="106">
        <v>38.24</v>
      </c>
      <c r="F817" s="12">
        <v>65</v>
      </c>
      <c r="G817" s="12">
        <v>55.99</v>
      </c>
      <c r="H817" s="12">
        <f t="shared" si="31"/>
        <v>17.75</v>
      </c>
      <c r="I817" s="60"/>
      <c r="N817" s="76"/>
      <c r="O817" s="76"/>
      <c r="Q817" s="55"/>
      <c r="R817" s="55"/>
      <c r="S817" s="55"/>
    </row>
    <row r="818" spans="1:19" ht="21" hidden="1" customHeight="1" x14ac:dyDescent="0.25">
      <c r="B818" s="92" t="str">
        <f t="shared" si="30"/>
        <v>Madrid</v>
      </c>
      <c r="C818" s="11" t="s">
        <v>200</v>
      </c>
      <c r="D818" s="12">
        <v>45</v>
      </c>
      <c r="E818" s="106">
        <v>38.24</v>
      </c>
      <c r="F818" s="12">
        <v>65</v>
      </c>
      <c r="G818" s="12">
        <v>56</v>
      </c>
      <c r="H818" s="12">
        <f t="shared" si="31"/>
        <v>17.759999999999998</v>
      </c>
      <c r="I818" s="60"/>
      <c r="N818" s="76"/>
      <c r="O818" s="76"/>
      <c r="Q818" s="55"/>
      <c r="R818" s="55"/>
      <c r="S818" s="55"/>
    </row>
    <row r="819" spans="1:19" ht="21" customHeight="1" x14ac:dyDescent="0.25">
      <c r="B819" s="92" t="str">
        <f t="shared" si="30"/>
        <v>Madrid</v>
      </c>
      <c r="C819" s="67" t="s">
        <v>203</v>
      </c>
      <c r="D819" s="66">
        <v>40</v>
      </c>
      <c r="E819" s="80">
        <v>38.24</v>
      </c>
      <c r="F819" s="66">
        <v>65</v>
      </c>
      <c r="G819" s="66"/>
      <c r="H819" s="66" t="b">
        <f t="shared" si="31"/>
        <v>0</v>
      </c>
      <c r="I819" s="60" t="s">
        <v>18</v>
      </c>
      <c r="N819" s="76"/>
      <c r="O819" s="76"/>
      <c r="Q819" s="55"/>
      <c r="R819" s="55"/>
      <c r="S819" s="55"/>
    </row>
    <row r="820" spans="1:19" ht="21" hidden="1" customHeight="1" x14ac:dyDescent="0.25">
      <c r="B820" s="92" t="str">
        <f t="shared" si="30"/>
        <v>Madrid</v>
      </c>
      <c r="C820" s="42" t="s">
        <v>203</v>
      </c>
      <c r="D820" s="14">
        <v>41</v>
      </c>
      <c r="E820" s="106">
        <v>38.24</v>
      </c>
      <c r="F820" s="14">
        <v>65</v>
      </c>
      <c r="G820" s="14">
        <v>55</v>
      </c>
      <c r="H820" s="14">
        <f t="shared" si="31"/>
        <v>16.759999999999998</v>
      </c>
      <c r="I820" s="60" t="s">
        <v>18</v>
      </c>
      <c r="N820" s="76"/>
      <c r="O820" s="76"/>
      <c r="Q820" s="55"/>
      <c r="R820" s="55"/>
      <c r="S820" s="55"/>
    </row>
    <row r="821" spans="1:19" ht="21" hidden="1" customHeight="1" x14ac:dyDescent="0.25">
      <c r="B821" s="92" t="str">
        <f t="shared" si="30"/>
        <v>Madrid</v>
      </c>
      <c r="C821" s="42" t="s">
        <v>202</v>
      </c>
      <c r="D821" s="12">
        <v>41</v>
      </c>
      <c r="E821" s="106">
        <v>38.24</v>
      </c>
      <c r="F821" s="12">
        <v>65</v>
      </c>
      <c r="G821" s="12">
        <v>55</v>
      </c>
      <c r="H821" s="12">
        <f t="shared" si="31"/>
        <v>16.759999999999998</v>
      </c>
      <c r="I821" s="60"/>
      <c r="N821" s="76"/>
      <c r="O821" s="76"/>
      <c r="Q821" s="55"/>
      <c r="R821" s="55"/>
      <c r="S821" s="55"/>
    </row>
    <row r="822" spans="1:19" ht="21" hidden="1" customHeight="1" x14ac:dyDescent="0.25">
      <c r="B822" s="92" t="str">
        <f t="shared" si="30"/>
        <v>Madrid</v>
      </c>
      <c r="C822" s="42" t="s">
        <v>413</v>
      </c>
      <c r="D822" s="12">
        <v>41</v>
      </c>
      <c r="E822" s="106">
        <v>38.24</v>
      </c>
      <c r="F822" s="12">
        <v>65</v>
      </c>
      <c r="G822" s="12">
        <v>55</v>
      </c>
      <c r="H822" s="12">
        <f t="shared" si="31"/>
        <v>16.759999999999998</v>
      </c>
      <c r="I822" s="60"/>
      <c r="N822" s="76"/>
      <c r="O822" s="76"/>
      <c r="Q822" s="55"/>
      <c r="R822" s="55"/>
      <c r="S822" s="55"/>
    </row>
    <row r="823" spans="1:19" ht="21" hidden="1" customHeight="1" x14ac:dyDescent="0.25">
      <c r="B823" s="92" t="str">
        <f t="shared" si="30"/>
        <v>Madrid</v>
      </c>
      <c r="C823" s="43" t="s">
        <v>413</v>
      </c>
      <c r="D823" s="10">
        <v>41</v>
      </c>
      <c r="E823" s="81">
        <v>38.24</v>
      </c>
      <c r="F823" s="10">
        <v>65</v>
      </c>
      <c r="G823" s="10">
        <v>60</v>
      </c>
      <c r="H823" s="10">
        <f t="shared" si="31"/>
        <v>21.759999999999998</v>
      </c>
      <c r="I823" s="60"/>
      <c r="N823" s="76"/>
      <c r="O823" s="76"/>
      <c r="Q823" s="55"/>
      <c r="R823" s="55"/>
      <c r="S823" s="55"/>
    </row>
    <row r="824" spans="1:19" ht="21" hidden="1" customHeight="1" x14ac:dyDescent="0.25">
      <c r="A824" s="61">
        <v>45134</v>
      </c>
      <c r="B824" s="92" t="str">
        <f t="shared" si="30"/>
        <v>Madrid</v>
      </c>
      <c r="C824" s="73" t="s">
        <v>147</v>
      </c>
      <c r="D824" s="22">
        <v>41</v>
      </c>
      <c r="E824" s="107">
        <v>34.270000000000003</v>
      </c>
      <c r="F824" s="22">
        <v>65</v>
      </c>
      <c r="G824" s="22">
        <v>55</v>
      </c>
      <c r="H824" s="22">
        <f t="shared" si="31"/>
        <v>20.729999999999997</v>
      </c>
      <c r="I824" s="60"/>
      <c r="N824" s="76"/>
      <c r="O824" s="76"/>
      <c r="Q824" s="55"/>
      <c r="R824" s="55"/>
      <c r="S824" s="55"/>
    </row>
    <row r="825" spans="1:19" ht="21" hidden="1" customHeight="1" x14ac:dyDescent="0.25">
      <c r="B825" s="92" t="str">
        <f t="shared" si="30"/>
        <v>Madrid</v>
      </c>
      <c r="C825" s="42" t="s">
        <v>146</v>
      </c>
      <c r="D825" s="12">
        <v>39</v>
      </c>
      <c r="E825" s="106">
        <v>34.270000000000003</v>
      </c>
      <c r="F825" s="12">
        <v>65</v>
      </c>
      <c r="G825" s="12">
        <v>60</v>
      </c>
      <c r="H825" s="12">
        <f t="shared" si="31"/>
        <v>25.729999999999997</v>
      </c>
      <c r="I825" s="60"/>
      <c r="N825" s="76"/>
      <c r="O825" s="76"/>
      <c r="Q825" s="55"/>
      <c r="R825" s="55"/>
      <c r="S825" s="55"/>
    </row>
    <row r="826" spans="1:19" ht="21" customHeight="1" x14ac:dyDescent="0.25">
      <c r="B826" s="92" t="str">
        <f t="shared" si="30"/>
        <v>Madrid</v>
      </c>
      <c r="C826" s="67" t="s">
        <v>38</v>
      </c>
      <c r="D826" s="57">
        <v>40</v>
      </c>
      <c r="E826" s="80">
        <v>34.270000000000003</v>
      </c>
      <c r="F826" s="57">
        <v>65</v>
      </c>
      <c r="G826" s="57"/>
      <c r="H826" s="57" t="b">
        <f t="shared" si="31"/>
        <v>0</v>
      </c>
      <c r="I826" s="60" t="s">
        <v>18</v>
      </c>
      <c r="N826" s="76"/>
      <c r="O826" s="76"/>
      <c r="Q826" s="55"/>
      <c r="R826" s="55"/>
      <c r="S826" s="55"/>
    </row>
    <row r="827" spans="1:19" ht="21" hidden="1" customHeight="1" x14ac:dyDescent="0.25">
      <c r="B827" s="92" t="str">
        <f t="shared" si="30"/>
        <v>Madrid</v>
      </c>
      <c r="C827" s="42" t="s">
        <v>38</v>
      </c>
      <c r="D827" s="12">
        <v>40</v>
      </c>
      <c r="E827" s="106">
        <v>34.270000000000003</v>
      </c>
      <c r="F827" s="12">
        <v>65</v>
      </c>
      <c r="G827" s="12">
        <v>65.989999999999995</v>
      </c>
      <c r="H827" s="12">
        <f t="shared" si="31"/>
        <v>31.719999999999992</v>
      </c>
      <c r="I827" s="60"/>
      <c r="N827" s="76"/>
      <c r="O827" s="76"/>
      <c r="Q827" s="55"/>
      <c r="R827" s="55"/>
      <c r="S827" s="55"/>
    </row>
    <row r="828" spans="1:19" ht="21" hidden="1" customHeight="1" x14ac:dyDescent="0.25">
      <c r="B828" s="92" t="str">
        <f t="shared" si="30"/>
        <v>Madrid</v>
      </c>
      <c r="C828" s="42" t="s">
        <v>397</v>
      </c>
      <c r="D828" s="12">
        <v>40</v>
      </c>
      <c r="E828" s="106">
        <v>34.28</v>
      </c>
      <c r="F828" s="12">
        <v>65</v>
      </c>
      <c r="G828" s="12">
        <v>60</v>
      </c>
      <c r="H828" s="12">
        <f t="shared" si="31"/>
        <v>25.72</v>
      </c>
      <c r="I828" s="60"/>
      <c r="N828" s="76"/>
      <c r="O828" s="76"/>
      <c r="Q828" s="55"/>
      <c r="R828" s="55"/>
      <c r="S828" s="55"/>
    </row>
    <row r="829" spans="1:19" ht="21" hidden="1" customHeight="1" x14ac:dyDescent="0.25">
      <c r="B829" s="92" t="str">
        <f t="shared" si="30"/>
        <v>Madrid</v>
      </c>
      <c r="C829" s="42" t="s">
        <v>37</v>
      </c>
      <c r="D829" s="12">
        <v>40</v>
      </c>
      <c r="E829" s="106">
        <v>34.28</v>
      </c>
      <c r="F829" s="12">
        <v>65</v>
      </c>
      <c r="G829" s="12">
        <v>55</v>
      </c>
      <c r="H829" s="12">
        <f t="shared" si="31"/>
        <v>20.72</v>
      </c>
      <c r="I829" s="60"/>
      <c r="N829" s="76"/>
      <c r="O829" s="76"/>
      <c r="Q829" s="55"/>
      <c r="R829" s="55"/>
      <c r="S829" s="55"/>
    </row>
    <row r="830" spans="1:19" ht="21" hidden="1" customHeight="1" x14ac:dyDescent="0.25">
      <c r="B830" s="92" t="str">
        <f t="shared" si="30"/>
        <v>Madrid</v>
      </c>
      <c r="C830" s="42" t="s">
        <v>39</v>
      </c>
      <c r="D830" s="12">
        <v>41</v>
      </c>
      <c r="E830" s="106">
        <v>34.28</v>
      </c>
      <c r="F830" s="12">
        <v>65</v>
      </c>
      <c r="G830" s="12">
        <v>65.989999999999995</v>
      </c>
      <c r="H830" s="12">
        <f t="shared" si="31"/>
        <v>31.709999999999994</v>
      </c>
      <c r="I830" s="60"/>
      <c r="N830" s="76"/>
      <c r="O830" s="76"/>
      <c r="Q830" s="55"/>
      <c r="R830" s="55"/>
      <c r="S830" s="55"/>
    </row>
    <row r="831" spans="1:19" ht="21" hidden="1" customHeight="1" x14ac:dyDescent="0.25">
      <c r="B831" s="92" t="str">
        <f t="shared" si="30"/>
        <v>Madrid</v>
      </c>
      <c r="C831" s="42" t="s">
        <v>40</v>
      </c>
      <c r="D831" s="12">
        <v>40</v>
      </c>
      <c r="E831" s="106">
        <v>34.28</v>
      </c>
      <c r="F831" s="12">
        <v>65</v>
      </c>
      <c r="G831" s="12">
        <v>55.99</v>
      </c>
      <c r="H831" s="12">
        <f t="shared" si="31"/>
        <v>21.71</v>
      </c>
      <c r="I831" s="60"/>
      <c r="N831" s="76"/>
      <c r="O831" s="76"/>
      <c r="Q831" s="55"/>
      <c r="R831" s="55"/>
      <c r="S831" s="55"/>
    </row>
    <row r="832" spans="1:19" ht="21" hidden="1" customHeight="1" x14ac:dyDescent="0.25">
      <c r="B832" s="92" t="str">
        <f t="shared" si="30"/>
        <v>Madrid</v>
      </c>
      <c r="C832" s="43" t="s">
        <v>145</v>
      </c>
      <c r="D832" s="10">
        <v>42</v>
      </c>
      <c r="E832" s="81">
        <v>34.28</v>
      </c>
      <c r="F832" s="10">
        <v>65</v>
      </c>
      <c r="G832" s="10">
        <v>55.99</v>
      </c>
      <c r="H832" s="10">
        <f t="shared" si="31"/>
        <v>21.71</v>
      </c>
      <c r="I832" s="60"/>
      <c r="N832" s="76"/>
      <c r="O832" s="76"/>
      <c r="Q832" s="55"/>
      <c r="R832" s="55"/>
      <c r="S832" s="55"/>
    </row>
    <row r="833" spans="1:19" ht="21" hidden="1" customHeight="1" x14ac:dyDescent="0.25">
      <c r="A833" s="61">
        <v>45134</v>
      </c>
      <c r="B833" s="92" t="str">
        <f t="shared" si="30"/>
        <v>Madrid</v>
      </c>
      <c r="C833" s="43" t="s">
        <v>361</v>
      </c>
      <c r="D833" s="10">
        <v>43</v>
      </c>
      <c r="E833" s="81">
        <v>34.479999999999997</v>
      </c>
      <c r="F833" s="10">
        <v>65</v>
      </c>
      <c r="G833" s="10">
        <v>55.99</v>
      </c>
      <c r="H833" s="10">
        <f t="shared" si="31"/>
        <v>21.510000000000005</v>
      </c>
      <c r="I833" s="60"/>
      <c r="N833" s="76"/>
      <c r="O833" s="76"/>
      <c r="Q833" s="55"/>
      <c r="R833" s="55"/>
      <c r="S833" s="55"/>
    </row>
    <row r="834" spans="1:19" ht="21" customHeight="1" x14ac:dyDescent="0.25">
      <c r="A834" s="61">
        <v>45134</v>
      </c>
      <c r="B834" s="92" t="str">
        <f t="shared" si="30"/>
        <v>Madrid</v>
      </c>
      <c r="C834" s="43" t="s">
        <v>336</v>
      </c>
      <c r="D834" s="4">
        <v>40</v>
      </c>
      <c r="E834" s="81">
        <v>34.479999999999997</v>
      </c>
      <c r="F834" s="4">
        <v>80</v>
      </c>
      <c r="G834" s="4"/>
      <c r="H834" s="4" t="b">
        <f t="shared" si="31"/>
        <v>0</v>
      </c>
      <c r="I834" s="60" t="s">
        <v>18</v>
      </c>
      <c r="N834" s="76"/>
      <c r="O834" s="76"/>
      <c r="Q834" s="55"/>
      <c r="R834" s="55"/>
      <c r="S834" s="55"/>
    </row>
    <row r="835" spans="1:19" ht="21" hidden="1" customHeight="1" x14ac:dyDescent="0.25">
      <c r="A835" s="61">
        <v>45134</v>
      </c>
      <c r="B835" s="92" t="str">
        <f t="shared" si="30"/>
        <v>Arizona</v>
      </c>
      <c r="C835" s="9" t="s">
        <v>171</v>
      </c>
      <c r="D835" s="10">
        <v>44</v>
      </c>
      <c r="E835" s="81">
        <v>41.14</v>
      </c>
      <c r="F835" s="10">
        <v>75</v>
      </c>
      <c r="G835" s="10">
        <v>62.99</v>
      </c>
      <c r="H835" s="10">
        <f t="shared" si="31"/>
        <v>21.85</v>
      </c>
      <c r="I835" s="60"/>
      <c r="N835" s="76"/>
      <c r="O835" s="76"/>
      <c r="Q835" s="52"/>
      <c r="R835" s="52"/>
      <c r="S835" s="52"/>
    </row>
    <row r="836" spans="1:19" ht="21" customHeight="1" x14ac:dyDescent="0.25">
      <c r="A836" s="61">
        <v>45134</v>
      </c>
      <c r="B836" s="92" t="str">
        <f t="shared" si="30"/>
        <v>Madrid</v>
      </c>
      <c r="C836" s="71" t="s">
        <v>207</v>
      </c>
      <c r="D836" s="90">
        <v>37</v>
      </c>
      <c r="E836" s="81">
        <v>35.08</v>
      </c>
      <c r="F836" s="4">
        <v>65</v>
      </c>
      <c r="G836" s="4"/>
      <c r="H836" s="4" t="b">
        <f t="shared" si="31"/>
        <v>0</v>
      </c>
      <c r="I836" s="60" t="s">
        <v>18</v>
      </c>
      <c r="N836" s="76"/>
      <c r="O836" s="76"/>
    </row>
    <row r="837" spans="1:19" ht="21" hidden="1" customHeight="1" x14ac:dyDescent="0.25">
      <c r="A837" s="61">
        <v>45134</v>
      </c>
      <c r="B837" s="92" t="str">
        <f t="shared" si="30"/>
        <v>Madrid</v>
      </c>
      <c r="C837" s="9" t="s">
        <v>206</v>
      </c>
      <c r="D837" s="10">
        <v>41</v>
      </c>
      <c r="E837" s="79">
        <v>37.18</v>
      </c>
      <c r="F837" s="20">
        <v>65</v>
      </c>
      <c r="G837" s="20">
        <v>60</v>
      </c>
      <c r="H837" s="20">
        <f t="shared" si="31"/>
        <v>22.82</v>
      </c>
      <c r="I837" s="60"/>
      <c r="N837" s="76"/>
      <c r="O837" s="76"/>
      <c r="Q837" s="56"/>
      <c r="R837" s="56"/>
      <c r="S837" s="56"/>
    </row>
    <row r="838" spans="1:19" ht="21" hidden="1" customHeight="1" x14ac:dyDescent="0.25">
      <c r="A838" s="61">
        <v>45134</v>
      </c>
      <c r="B838" s="92" t="str">
        <f t="shared" si="30"/>
        <v>Madrid</v>
      </c>
      <c r="C838" s="9" t="s">
        <v>172</v>
      </c>
      <c r="D838" s="10">
        <v>38</v>
      </c>
      <c r="E838" s="81">
        <v>29.8</v>
      </c>
      <c r="F838" s="10">
        <v>65</v>
      </c>
      <c r="G838" s="10">
        <v>60</v>
      </c>
      <c r="H838" s="10">
        <f t="shared" si="31"/>
        <v>30.2</v>
      </c>
      <c r="I838" s="60"/>
      <c r="N838" s="76"/>
      <c r="O838" s="76"/>
      <c r="Q838" s="56"/>
      <c r="R838" s="56"/>
      <c r="S838" s="56"/>
    </row>
    <row r="839" spans="1:19" ht="21" hidden="1" customHeight="1" x14ac:dyDescent="0.25">
      <c r="A839" s="61">
        <v>45135</v>
      </c>
      <c r="B839" s="92" t="str">
        <f t="shared" si="30"/>
        <v>Ramses</v>
      </c>
      <c r="C839" s="19" t="s">
        <v>173</v>
      </c>
      <c r="D839" s="20">
        <v>44</v>
      </c>
      <c r="E839" s="79">
        <v>37.58</v>
      </c>
      <c r="F839" s="20">
        <v>80</v>
      </c>
      <c r="G839" s="20">
        <v>60.99</v>
      </c>
      <c r="H839" s="20">
        <f t="shared" si="31"/>
        <v>23.410000000000004</v>
      </c>
      <c r="I839" s="60"/>
      <c r="N839" s="76"/>
      <c r="O839" s="76"/>
      <c r="Q839" s="56"/>
      <c r="R839" s="56"/>
      <c r="S839" s="56"/>
    </row>
    <row r="840" spans="1:19" ht="21" hidden="1" customHeight="1" x14ac:dyDescent="0.25">
      <c r="A840" s="61">
        <v>45135</v>
      </c>
      <c r="B840" s="92" t="str">
        <f t="shared" si="30"/>
        <v>Arizona</v>
      </c>
      <c r="C840" s="19" t="s">
        <v>174</v>
      </c>
      <c r="D840" s="20">
        <v>35</v>
      </c>
      <c r="E840" s="79">
        <v>41.23</v>
      </c>
      <c r="F840" s="20">
        <v>80</v>
      </c>
      <c r="G840" s="20">
        <v>75.989999999999995</v>
      </c>
      <c r="H840" s="20">
        <f t="shared" si="31"/>
        <v>34.76</v>
      </c>
      <c r="I840" s="60"/>
      <c r="N840" s="76"/>
      <c r="O840" s="76"/>
      <c r="Q840" s="56"/>
      <c r="R840" s="56"/>
      <c r="S840" s="56"/>
    </row>
    <row r="841" spans="1:19" ht="21" customHeight="1" x14ac:dyDescent="0.25">
      <c r="A841" s="61">
        <v>45135</v>
      </c>
      <c r="B841" s="92" t="str">
        <f t="shared" si="30"/>
        <v>Yao</v>
      </c>
      <c r="C841" s="73" t="s">
        <v>69</v>
      </c>
      <c r="D841" s="6">
        <v>37</v>
      </c>
      <c r="E841" s="107">
        <v>45</v>
      </c>
      <c r="F841" s="57">
        <v>95</v>
      </c>
      <c r="G841" s="6"/>
      <c r="H841" s="57" t="b">
        <f t="shared" si="31"/>
        <v>0</v>
      </c>
      <c r="N841" s="76"/>
      <c r="O841" s="76"/>
      <c r="Q841" s="59"/>
      <c r="R841" s="59"/>
      <c r="S841" s="59"/>
    </row>
    <row r="842" spans="1:19" ht="21" customHeight="1" x14ac:dyDescent="0.25">
      <c r="B842" s="92" t="str">
        <f t="shared" si="30"/>
        <v>Gizeh</v>
      </c>
      <c r="C842" s="67" t="s">
        <v>68</v>
      </c>
      <c r="D842" s="57">
        <v>37</v>
      </c>
      <c r="E842" s="80">
        <v>45</v>
      </c>
      <c r="F842" s="57">
        <v>95</v>
      </c>
      <c r="G842" s="57"/>
      <c r="H842" s="4" t="b">
        <f t="shared" si="31"/>
        <v>0</v>
      </c>
      <c r="N842" s="76"/>
      <c r="O842" s="76"/>
      <c r="Q842" s="59"/>
      <c r="R842" s="59"/>
      <c r="S842" s="59"/>
    </row>
    <row r="843" spans="1:19" ht="21" hidden="1" customHeight="1" x14ac:dyDescent="0.25">
      <c r="A843" s="61">
        <v>45136</v>
      </c>
      <c r="B843" s="92" t="str">
        <f t="shared" si="30"/>
        <v>Arizona</v>
      </c>
      <c r="C843" s="28" t="s">
        <v>83</v>
      </c>
      <c r="D843" s="29">
        <v>42</v>
      </c>
      <c r="E843" s="79">
        <v>29.34</v>
      </c>
      <c r="F843" s="29">
        <v>45</v>
      </c>
      <c r="G843" s="29">
        <v>45.99</v>
      </c>
      <c r="H843" s="27">
        <f t="shared" si="31"/>
        <v>16.650000000000002</v>
      </c>
      <c r="N843" s="76"/>
      <c r="O843" s="76"/>
      <c r="Q843" s="56"/>
      <c r="R843" s="56"/>
      <c r="S843" s="56"/>
    </row>
    <row r="844" spans="1:19" ht="21" customHeight="1" x14ac:dyDescent="0.25">
      <c r="A844" s="61">
        <v>45136</v>
      </c>
      <c r="B844" s="92" t="str">
        <f t="shared" si="30"/>
        <v>Arizona</v>
      </c>
      <c r="C844" s="48" t="s">
        <v>326</v>
      </c>
      <c r="D844" s="90">
        <v>43</v>
      </c>
      <c r="E844" s="79">
        <v>41.14</v>
      </c>
      <c r="F844" s="90">
        <v>90</v>
      </c>
      <c r="G844" s="90"/>
      <c r="H844" s="90" t="b">
        <f t="shared" si="31"/>
        <v>0</v>
      </c>
      <c r="N844" s="76"/>
      <c r="O844" s="76"/>
      <c r="Q844" s="59"/>
      <c r="R844" s="59"/>
      <c r="S844" s="59"/>
    </row>
    <row r="845" spans="1:19" ht="21" customHeight="1" x14ac:dyDescent="0.25">
      <c r="A845" s="61">
        <v>45137</v>
      </c>
      <c r="B845" s="92" t="str">
        <f t="shared" ref="B845:B908" si="32">LEFT(C845,FIND(" ",C845)-1)</f>
        <v>Madrid</v>
      </c>
      <c r="C845" s="43" t="s">
        <v>47</v>
      </c>
      <c r="D845" s="4">
        <v>41</v>
      </c>
      <c r="E845" s="81">
        <v>35.08</v>
      </c>
      <c r="F845" s="4">
        <v>65</v>
      </c>
      <c r="G845" s="4"/>
      <c r="H845" s="4" t="b">
        <f t="shared" ref="H845:H908" si="33">IF(G845&gt;=1,G845-E845)</f>
        <v>0</v>
      </c>
      <c r="N845" s="76"/>
      <c r="O845" s="76"/>
      <c r="Q845" s="59"/>
      <c r="R845" s="59"/>
      <c r="S845" s="59"/>
    </row>
    <row r="846" spans="1:19" ht="21" hidden="1" customHeight="1" x14ac:dyDescent="0.25">
      <c r="A846" s="61">
        <v>45137</v>
      </c>
      <c r="B846" s="92" t="str">
        <f t="shared" si="32"/>
        <v>Arizona</v>
      </c>
      <c r="C846" s="26" t="s">
        <v>73</v>
      </c>
      <c r="D846" s="27">
        <v>40</v>
      </c>
      <c r="E846" s="81">
        <v>37.450000000000003</v>
      </c>
      <c r="F846" s="27">
        <v>90</v>
      </c>
      <c r="G846" s="27">
        <v>75</v>
      </c>
      <c r="H846" s="27">
        <f t="shared" si="33"/>
        <v>37.549999999999997</v>
      </c>
      <c r="N846" s="76"/>
      <c r="O846" s="76"/>
      <c r="Q846" s="59"/>
      <c r="R846" s="59"/>
      <c r="S846" s="59"/>
    </row>
    <row r="847" spans="1:19" ht="21" hidden="1" customHeight="1" x14ac:dyDescent="0.25">
      <c r="A847" s="61">
        <v>45138</v>
      </c>
      <c r="B847" s="92" t="str">
        <f t="shared" si="32"/>
        <v>Madrid</v>
      </c>
      <c r="C847" s="26" t="s">
        <v>208</v>
      </c>
      <c r="D847" s="27">
        <v>42</v>
      </c>
      <c r="E847" s="81">
        <v>40.33</v>
      </c>
      <c r="F847" s="27">
        <v>65</v>
      </c>
      <c r="G847" s="27">
        <v>59</v>
      </c>
      <c r="H847" s="27">
        <f t="shared" si="33"/>
        <v>18.670000000000002</v>
      </c>
      <c r="I847" s="60"/>
      <c r="N847" s="76"/>
      <c r="O847" s="76"/>
      <c r="Q847" s="59"/>
      <c r="R847" s="59"/>
      <c r="S847" s="59"/>
    </row>
    <row r="848" spans="1:19" ht="21" hidden="1" customHeight="1" x14ac:dyDescent="0.25">
      <c r="A848" s="61">
        <v>45138</v>
      </c>
      <c r="B848" s="92" t="str">
        <f t="shared" si="32"/>
        <v>Madrid</v>
      </c>
      <c r="C848" s="9" t="s">
        <v>209</v>
      </c>
      <c r="D848" s="10">
        <v>40</v>
      </c>
      <c r="E848" s="81">
        <v>29.8</v>
      </c>
      <c r="F848" s="10">
        <v>65</v>
      </c>
      <c r="G848" s="10">
        <v>60</v>
      </c>
      <c r="H848" s="10">
        <f t="shared" si="33"/>
        <v>30.2</v>
      </c>
      <c r="N848" s="76"/>
      <c r="O848" s="76"/>
      <c r="Q848" s="59"/>
      <c r="R848" s="59"/>
      <c r="S848" s="59"/>
    </row>
    <row r="849" spans="1:19" ht="21" hidden="1" customHeight="1" x14ac:dyDescent="0.25">
      <c r="A849" s="61">
        <v>45138</v>
      </c>
      <c r="B849" s="92" t="str">
        <f t="shared" si="32"/>
        <v>Madrid</v>
      </c>
      <c r="C849" s="9" t="s">
        <v>202</v>
      </c>
      <c r="D849" s="10">
        <v>43</v>
      </c>
      <c r="E849" s="81">
        <v>40.729999999999997</v>
      </c>
      <c r="F849" s="10">
        <v>65</v>
      </c>
      <c r="G849" s="10">
        <v>65.989999999999995</v>
      </c>
      <c r="H849" s="10">
        <f t="shared" si="33"/>
        <v>25.259999999999998</v>
      </c>
      <c r="I849" s="60"/>
      <c r="N849" s="76"/>
      <c r="O849" s="76"/>
      <c r="Q849" s="59"/>
      <c r="R849" s="59"/>
      <c r="S849" s="59"/>
    </row>
    <row r="850" spans="1:19" ht="21" hidden="1" customHeight="1" x14ac:dyDescent="0.25">
      <c r="A850" s="61">
        <v>45138</v>
      </c>
      <c r="B850" s="92" t="str">
        <f t="shared" si="32"/>
        <v>Madrid</v>
      </c>
      <c r="C850" s="9" t="s">
        <v>203</v>
      </c>
      <c r="D850" s="10">
        <v>41</v>
      </c>
      <c r="E850" s="81">
        <v>35</v>
      </c>
      <c r="F850" s="10">
        <v>65</v>
      </c>
      <c r="G850" s="10">
        <v>65.989999999999995</v>
      </c>
      <c r="H850" s="10">
        <f t="shared" si="33"/>
        <v>30.989999999999995</v>
      </c>
      <c r="N850" s="76"/>
      <c r="O850" s="76"/>
      <c r="Q850" s="59"/>
      <c r="R850" s="59"/>
      <c r="S850" s="59"/>
    </row>
    <row r="851" spans="1:19" ht="21" hidden="1" customHeight="1" x14ac:dyDescent="0.25">
      <c r="A851" s="61">
        <v>45138</v>
      </c>
      <c r="B851" s="92" t="str">
        <f t="shared" si="32"/>
        <v>Madrid</v>
      </c>
      <c r="C851" s="9" t="s">
        <v>201</v>
      </c>
      <c r="D851" s="10">
        <v>40</v>
      </c>
      <c r="E851" s="81">
        <v>35</v>
      </c>
      <c r="F851" s="10">
        <v>65</v>
      </c>
      <c r="G851" s="10">
        <v>55</v>
      </c>
      <c r="H851" s="10">
        <f t="shared" si="33"/>
        <v>20</v>
      </c>
      <c r="I851" s="60"/>
      <c r="N851" s="76"/>
      <c r="O851" s="76"/>
      <c r="Q851" s="59"/>
      <c r="R851" s="59"/>
      <c r="S851" s="59"/>
    </row>
    <row r="852" spans="1:19" ht="21" customHeight="1" x14ac:dyDescent="0.25">
      <c r="A852" s="70">
        <v>45139</v>
      </c>
      <c r="B852" s="92" t="str">
        <f t="shared" si="32"/>
        <v>Madrid</v>
      </c>
      <c r="C852" s="43" t="s">
        <v>210</v>
      </c>
      <c r="D852" s="4">
        <v>41</v>
      </c>
      <c r="E852" s="81">
        <v>35.479999999999997</v>
      </c>
      <c r="F852" s="4">
        <v>65</v>
      </c>
      <c r="G852" s="4"/>
      <c r="H852" s="4" t="b">
        <f t="shared" si="33"/>
        <v>0</v>
      </c>
      <c r="N852" s="76"/>
      <c r="O852" s="76"/>
      <c r="Q852" s="59"/>
      <c r="R852" s="59"/>
      <c r="S852" s="59"/>
    </row>
    <row r="853" spans="1:19" ht="21" hidden="1" customHeight="1" x14ac:dyDescent="0.25">
      <c r="A853" s="70">
        <v>45139</v>
      </c>
      <c r="B853" s="92" t="str">
        <f t="shared" si="32"/>
        <v>Madrid</v>
      </c>
      <c r="C853" s="19" t="s">
        <v>175</v>
      </c>
      <c r="D853" s="20">
        <v>37</v>
      </c>
      <c r="E853" s="79">
        <v>40.729999999999997</v>
      </c>
      <c r="F853" s="20">
        <v>65</v>
      </c>
      <c r="G853" s="20">
        <v>55</v>
      </c>
      <c r="H853" s="20">
        <f t="shared" si="33"/>
        <v>14.270000000000003</v>
      </c>
      <c r="I853" s="60"/>
      <c r="N853" s="76"/>
      <c r="O853" s="76"/>
      <c r="Q853" s="56"/>
      <c r="R853" s="56"/>
      <c r="S853" s="56"/>
    </row>
    <row r="854" spans="1:19" ht="21" customHeight="1" x14ac:dyDescent="0.25">
      <c r="A854" s="70">
        <v>45139</v>
      </c>
      <c r="B854" s="92" t="str">
        <f t="shared" si="32"/>
        <v>Madrid</v>
      </c>
      <c r="C854" s="71" t="s">
        <v>208</v>
      </c>
      <c r="D854" s="90">
        <v>37</v>
      </c>
      <c r="E854" s="79">
        <v>40.729999999999997</v>
      </c>
      <c r="F854" s="90">
        <v>65</v>
      </c>
      <c r="G854" s="90"/>
      <c r="H854" s="90" t="b">
        <f t="shared" si="33"/>
        <v>0</v>
      </c>
      <c r="N854" s="76"/>
      <c r="O854" s="76"/>
      <c r="Q854" s="59"/>
      <c r="R854" s="59"/>
      <c r="S854" s="59"/>
    </row>
    <row r="855" spans="1:19" ht="21" hidden="1" customHeight="1" x14ac:dyDescent="0.25">
      <c r="A855" s="70">
        <v>45139</v>
      </c>
      <c r="B855" s="92" t="str">
        <f t="shared" si="32"/>
        <v>Madrid</v>
      </c>
      <c r="C855" s="26" t="s">
        <v>37</v>
      </c>
      <c r="D855" s="27">
        <v>37</v>
      </c>
      <c r="E855" s="81">
        <v>30.23</v>
      </c>
      <c r="F855" s="27">
        <v>65</v>
      </c>
      <c r="G855" s="27">
        <v>65.989999999999995</v>
      </c>
      <c r="H855" s="27">
        <f t="shared" si="33"/>
        <v>35.759999999999991</v>
      </c>
      <c r="N855" s="76"/>
      <c r="O855" s="76"/>
      <c r="Q855" s="59"/>
      <c r="R855" s="59"/>
      <c r="S855" s="59"/>
    </row>
    <row r="856" spans="1:19" ht="21" hidden="1" customHeight="1" x14ac:dyDescent="0.25">
      <c r="A856" s="70">
        <v>45139</v>
      </c>
      <c r="B856" s="92" t="str">
        <f t="shared" si="32"/>
        <v>Madrid</v>
      </c>
      <c r="C856" s="15" t="s">
        <v>203</v>
      </c>
      <c r="D856" s="16">
        <v>41</v>
      </c>
      <c r="E856" s="81">
        <v>35.979999999999997</v>
      </c>
      <c r="F856" s="16">
        <v>65</v>
      </c>
      <c r="G856" s="16">
        <v>65.989999999999995</v>
      </c>
      <c r="H856" s="16">
        <f t="shared" si="33"/>
        <v>30.009999999999998</v>
      </c>
      <c r="N856" s="76"/>
      <c r="O856" s="76"/>
      <c r="Q856" s="59"/>
      <c r="R856" s="59"/>
      <c r="S856" s="59"/>
    </row>
    <row r="857" spans="1:19" ht="21" customHeight="1" x14ac:dyDescent="0.25">
      <c r="A857" s="70">
        <v>45139</v>
      </c>
      <c r="B857" s="92" t="str">
        <f t="shared" si="32"/>
        <v>Arizona</v>
      </c>
      <c r="C857" s="71" t="s">
        <v>41</v>
      </c>
      <c r="D857" s="90">
        <v>41</v>
      </c>
      <c r="E857" s="79">
        <v>44.88</v>
      </c>
      <c r="F857" s="90">
        <v>90</v>
      </c>
      <c r="G857" s="90"/>
      <c r="H857" s="90" t="b">
        <f t="shared" si="33"/>
        <v>0</v>
      </c>
      <c r="N857" s="76"/>
      <c r="O857" s="76"/>
      <c r="Q857" s="59"/>
      <c r="R857" s="59"/>
      <c r="S857" s="59"/>
    </row>
    <row r="858" spans="1:19" ht="21" customHeight="1" x14ac:dyDescent="0.25">
      <c r="A858" s="61">
        <v>45140</v>
      </c>
      <c r="B858" s="92" t="str">
        <f t="shared" si="32"/>
        <v>Madrid</v>
      </c>
      <c r="C858" s="71" t="s">
        <v>210</v>
      </c>
      <c r="D858" s="90">
        <v>41</v>
      </c>
      <c r="E858" s="79">
        <v>30.23</v>
      </c>
      <c r="F858" s="90">
        <v>65</v>
      </c>
      <c r="G858" s="90"/>
      <c r="H858" s="90" t="b">
        <f t="shared" si="33"/>
        <v>0</v>
      </c>
      <c r="N858" s="76"/>
      <c r="O858" s="76"/>
      <c r="Q858" s="59"/>
      <c r="R858" s="59"/>
      <c r="S858" s="59"/>
    </row>
    <row r="859" spans="1:19" ht="21" hidden="1" customHeight="1" x14ac:dyDescent="0.25">
      <c r="A859" s="61">
        <v>44988</v>
      </c>
      <c r="B859" s="92" t="str">
        <f t="shared" si="32"/>
        <v>Arizona</v>
      </c>
      <c r="C859" s="11" t="s">
        <v>42</v>
      </c>
      <c r="D859" s="12">
        <v>37</v>
      </c>
      <c r="E859" s="106">
        <v>40</v>
      </c>
      <c r="F859" s="12">
        <v>90</v>
      </c>
      <c r="G859" s="12">
        <v>76.989999999999995</v>
      </c>
      <c r="H859" s="12">
        <f t="shared" si="33"/>
        <v>36.989999999999995</v>
      </c>
      <c r="N859" s="76"/>
      <c r="O859" s="76"/>
      <c r="Q859" s="59"/>
      <c r="R859" s="59"/>
      <c r="S859" s="59"/>
    </row>
    <row r="860" spans="1:19" ht="21" hidden="1" customHeight="1" x14ac:dyDescent="0.25">
      <c r="B860" s="92" t="str">
        <f t="shared" si="32"/>
        <v>Arizona</v>
      </c>
      <c r="C860" s="9" t="s">
        <v>42</v>
      </c>
      <c r="D860" s="10">
        <v>37</v>
      </c>
      <c r="E860" s="81">
        <v>40</v>
      </c>
      <c r="F860" s="10">
        <v>90</v>
      </c>
      <c r="G860" s="10">
        <v>77.989999999999995</v>
      </c>
      <c r="H860" s="10">
        <f t="shared" si="33"/>
        <v>37.989999999999995</v>
      </c>
      <c r="N860" s="76"/>
      <c r="O860" s="76"/>
      <c r="Q860" s="59"/>
      <c r="R860" s="59"/>
      <c r="S860" s="59"/>
    </row>
    <row r="861" spans="1:19" ht="21" hidden="1" customHeight="1" x14ac:dyDescent="0.25">
      <c r="B861" s="92" t="str">
        <f t="shared" si="32"/>
        <v>Arizona</v>
      </c>
      <c r="C861" s="26" t="s">
        <v>43</v>
      </c>
      <c r="D861" s="27">
        <v>42</v>
      </c>
      <c r="E861" s="81">
        <v>44.88</v>
      </c>
      <c r="F861" s="27">
        <v>90</v>
      </c>
      <c r="G861" s="27">
        <v>65</v>
      </c>
      <c r="H861" s="27">
        <f t="shared" si="33"/>
        <v>20.119999999999997</v>
      </c>
      <c r="N861" s="76"/>
      <c r="O861" s="76"/>
      <c r="Q861" s="59"/>
      <c r="R861" s="59"/>
      <c r="S861" s="59"/>
    </row>
    <row r="862" spans="1:19" ht="21" hidden="1" customHeight="1" x14ac:dyDescent="0.25">
      <c r="A862" s="61">
        <v>45144</v>
      </c>
      <c r="B862" s="92" t="str">
        <f t="shared" si="32"/>
        <v>Madrid</v>
      </c>
      <c r="C862" s="19" t="s">
        <v>72</v>
      </c>
      <c r="D862" s="20">
        <v>43</v>
      </c>
      <c r="E862" s="79">
        <v>46.48</v>
      </c>
      <c r="F862" s="20">
        <v>80</v>
      </c>
      <c r="G862" s="20">
        <v>67.989999999999995</v>
      </c>
      <c r="H862" s="20">
        <f t="shared" si="33"/>
        <v>21.509999999999998</v>
      </c>
      <c r="N862" s="76"/>
      <c r="O862" s="76"/>
      <c r="P862" t="s">
        <v>6</v>
      </c>
      <c r="Q862" s="59"/>
      <c r="R862" s="59"/>
      <c r="S862" s="59"/>
    </row>
    <row r="863" spans="1:19" ht="21" hidden="1" customHeight="1" x14ac:dyDescent="0.25">
      <c r="A863" s="61">
        <v>45144</v>
      </c>
      <c r="B863" s="92" t="str">
        <f t="shared" si="32"/>
        <v>Arizona</v>
      </c>
      <c r="C863" s="28" t="s">
        <v>44</v>
      </c>
      <c r="D863" s="29">
        <v>41</v>
      </c>
      <c r="E863" s="79">
        <v>45.55</v>
      </c>
      <c r="F863" s="29">
        <v>75</v>
      </c>
      <c r="G863" s="29">
        <v>65.989999999999995</v>
      </c>
      <c r="H863" s="29">
        <f t="shared" si="33"/>
        <v>20.439999999999998</v>
      </c>
      <c r="N863" s="76"/>
      <c r="O863" s="76"/>
      <c r="Q863" s="59"/>
      <c r="R863" s="59"/>
      <c r="S863" s="59"/>
    </row>
    <row r="864" spans="1:19" ht="21" hidden="1" customHeight="1" x14ac:dyDescent="0.25">
      <c r="A864" s="61">
        <v>45144</v>
      </c>
      <c r="B864" s="92" t="str">
        <f t="shared" si="32"/>
        <v>Madrid</v>
      </c>
      <c r="C864" s="9" t="s">
        <v>45</v>
      </c>
      <c r="D864" s="10">
        <v>43</v>
      </c>
      <c r="E864" s="81">
        <v>38.630000000000003</v>
      </c>
      <c r="F864" s="10">
        <v>65</v>
      </c>
      <c r="G864" s="10">
        <v>55.99</v>
      </c>
      <c r="H864" s="10">
        <f t="shared" si="33"/>
        <v>17.36</v>
      </c>
      <c r="N864" s="76"/>
      <c r="O864" s="76"/>
      <c r="Q864" s="59"/>
      <c r="R864" s="59"/>
      <c r="S864" s="59"/>
    </row>
    <row r="865" spans="1:19" ht="21" customHeight="1" x14ac:dyDescent="0.25">
      <c r="A865" s="61">
        <v>45144</v>
      </c>
      <c r="B865" s="92" t="str">
        <f t="shared" si="32"/>
        <v>Madrid</v>
      </c>
      <c r="C865" s="43" t="s">
        <v>210</v>
      </c>
      <c r="D865" s="4">
        <v>41</v>
      </c>
      <c r="E865" s="81">
        <v>34.08</v>
      </c>
      <c r="F865" s="4">
        <v>65</v>
      </c>
      <c r="G865" s="4"/>
      <c r="H865" s="4" t="b">
        <f t="shared" si="33"/>
        <v>0</v>
      </c>
      <c r="N865" s="76"/>
      <c r="O865" s="76"/>
      <c r="Q865" s="59"/>
      <c r="R865" s="59"/>
      <c r="S865" s="59"/>
    </row>
    <row r="866" spans="1:19" ht="21" hidden="1" customHeight="1" x14ac:dyDescent="0.25">
      <c r="A866" s="61">
        <v>45144</v>
      </c>
      <c r="B866" s="92" t="str">
        <f t="shared" si="32"/>
        <v>Mayari</v>
      </c>
      <c r="C866" s="19" t="s">
        <v>48</v>
      </c>
      <c r="D866" s="20">
        <v>41</v>
      </c>
      <c r="E866" s="79">
        <v>40.299999999999997</v>
      </c>
      <c r="F866" s="20">
        <v>95</v>
      </c>
      <c r="G866" s="20">
        <v>79.989999999999995</v>
      </c>
      <c r="H866" s="20">
        <f t="shared" si="33"/>
        <v>39.69</v>
      </c>
      <c r="N866" s="76"/>
      <c r="O866" s="76"/>
      <c r="Q866" s="59"/>
      <c r="R866" s="59"/>
      <c r="S866" s="59"/>
    </row>
    <row r="867" spans="1:19" ht="21" hidden="1" customHeight="1" x14ac:dyDescent="0.25">
      <c r="A867" s="61">
        <v>45146</v>
      </c>
      <c r="B867" s="92" t="str">
        <f t="shared" si="32"/>
        <v>Madrid</v>
      </c>
      <c r="C867" s="28" t="s">
        <v>47</v>
      </c>
      <c r="D867" s="29">
        <v>40</v>
      </c>
      <c r="E867" s="79">
        <v>35.479999999999997</v>
      </c>
      <c r="F867" s="29">
        <v>65</v>
      </c>
      <c r="G867" s="29">
        <v>65.989999999999995</v>
      </c>
      <c r="H867" s="29">
        <f t="shared" si="33"/>
        <v>30.509999999999998</v>
      </c>
      <c r="N867" s="76"/>
      <c r="O867" s="76"/>
      <c r="Q867" s="59"/>
      <c r="R867" s="59"/>
      <c r="S867" s="59"/>
    </row>
    <row r="868" spans="1:19" ht="21" customHeight="1" x14ac:dyDescent="0.25">
      <c r="A868" s="61">
        <v>45148</v>
      </c>
      <c r="B868" s="92" t="str">
        <f t="shared" si="32"/>
        <v>Madrid</v>
      </c>
      <c r="C868" s="71" t="s">
        <v>46</v>
      </c>
      <c r="D868" s="90">
        <v>41</v>
      </c>
      <c r="E868" s="79">
        <v>35.479999999999997</v>
      </c>
      <c r="F868" s="90">
        <v>65</v>
      </c>
      <c r="G868" s="90"/>
      <c r="H868" s="90" t="b">
        <f t="shared" si="33"/>
        <v>0</v>
      </c>
      <c r="I868" s="60" t="s">
        <v>18</v>
      </c>
      <c r="N868" s="76"/>
      <c r="O868" s="76"/>
      <c r="Q868" s="59"/>
      <c r="R868" s="59"/>
      <c r="S868" s="59"/>
    </row>
    <row r="869" spans="1:19" ht="21" customHeight="1" x14ac:dyDescent="0.25">
      <c r="A869" s="61">
        <v>45148</v>
      </c>
      <c r="B869" s="92" t="str">
        <f t="shared" si="32"/>
        <v>Madrid</v>
      </c>
      <c r="C869" s="67" t="s">
        <v>36</v>
      </c>
      <c r="D869" s="76">
        <v>41</v>
      </c>
      <c r="E869" s="106">
        <v>36.19</v>
      </c>
      <c r="F869" s="76">
        <v>65</v>
      </c>
      <c r="G869" s="90"/>
      <c r="H869" s="90" t="b">
        <f t="shared" si="33"/>
        <v>0</v>
      </c>
      <c r="N869" s="76"/>
      <c r="O869" s="76"/>
      <c r="Q869" s="59"/>
      <c r="R869" s="59"/>
      <c r="S869" s="59"/>
    </row>
    <row r="870" spans="1:19" ht="21" hidden="1" customHeight="1" x14ac:dyDescent="0.25">
      <c r="B870" s="92" t="str">
        <f t="shared" si="32"/>
        <v>Madrid</v>
      </c>
      <c r="C870" s="46" t="s">
        <v>36</v>
      </c>
      <c r="D870" s="12">
        <v>42</v>
      </c>
      <c r="E870" s="106">
        <v>36.19</v>
      </c>
      <c r="F870" s="12">
        <v>65</v>
      </c>
      <c r="G870" s="12">
        <v>65</v>
      </c>
      <c r="H870" s="12">
        <f t="shared" si="33"/>
        <v>28.810000000000002</v>
      </c>
      <c r="N870" s="76"/>
      <c r="O870" s="76"/>
      <c r="Q870" s="59"/>
      <c r="R870" s="59"/>
      <c r="S870" s="59"/>
    </row>
    <row r="871" spans="1:19" ht="21" hidden="1" customHeight="1" x14ac:dyDescent="0.25">
      <c r="B871" s="92" t="str">
        <f t="shared" si="32"/>
        <v>Madrid</v>
      </c>
      <c r="C871" s="46" t="s">
        <v>36</v>
      </c>
      <c r="D871" s="12">
        <v>43</v>
      </c>
      <c r="E871" s="106">
        <v>36.19</v>
      </c>
      <c r="F871" s="12">
        <v>65</v>
      </c>
      <c r="G871" s="12">
        <v>66</v>
      </c>
      <c r="H871" s="12">
        <f t="shared" si="33"/>
        <v>29.810000000000002</v>
      </c>
      <c r="N871" s="76"/>
      <c r="O871" s="76"/>
      <c r="Q871" s="59"/>
      <c r="R871" s="59"/>
      <c r="S871" s="59"/>
    </row>
    <row r="872" spans="1:19" ht="21" hidden="1" customHeight="1" x14ac:dyDescent="0.25">
      <c r="B872" s="92" t="str">
        <f t="shared" si="32"/>
        <v>Madrid</v>
      </c>
      <c r="C872" s="11" t="s">
        <v>35</v>
      </c>
      <c r="D872" s="12">
        <v>41</v>
      </c>
      <c r="E872" s="106">
        <v>36.19</v>
      </c>
      <c r="F872" s="12">
        <v>65</v>
      </c>
      <c r="G872" s="12">
        <v>55.99</v>
      </c>
      <c r="H872" s="12">
        <f t="shared" si="33"/>
        <v>19.800000000000004</v>
      </c>
      <c r="N872" s="76"/>
      <c r="O872" s="76"/>
      <c r="Q872" s="59"/>
      <c r="R872" s="59"/>
      <c r="S872" s="59"/>
    </row>
    <row r="873" spans="1:19" ht="21" hidden="1" customHeight="1" x14ac:dyDescent="0.25">
      <c r="B873" s="92" t="str">
        <f t="shared" si="32"/>
        <v>Madrid</v>
      </c>
      <c r="C873" s="11" t="s">
        <v>35</v>
      </c>
      <c r="D873" s="12">
        <v>42</v>
      </c>
      <c r="E873" s="106">
        <v>36.19</v>
      </c>
      <c r="F873" s="12">
        <v>65</v>
      </c>
      <c r="G873" s="12">
        <v>56.99</v>
      </c>
      <c r="H873" s="12">
        <f t="shared" si="33"/>
        <v>20.800000000000004</v>
      </c>
      <c r="N873" s="76"/>
      <c r="O873" s="76"/>
      <c r="Q873" s="59"/>
      <c r="R873" s="59"/>
      <c r="S873" s="59"/>
    </row>
    <row r="874" spans="1:19" ht="21" hidden="1" customHeight="1" x14ac:dyDescent="0.25">
      <c r="B874" s="92" t="str">
        <f t="shared" si="32"/>
        <v>Madrid</v>
      </c>
      <c r="C874" s="11" t="s">
        <v>35</v>
      </c>
      <c r="D874" s="12">
        <v>42</v>
      </c>
      <c r="E874" s="106">
        <v>36.19</v>
      </c>
      <c r="F874" s="12">
        <v>65</v>
      </c>
      <c r="G874" s="12">
        <v>55</v>
      </c>
      <c r="H874" s="12">
        <f t="shared" si="33"/>
        <v>18.810000000000002</v>
      </c>
      <c r="N874" s="76"/>
      <c r="O874" s="76"/>
      <c r="Q874" s="59"/>
      <c r="R874" s="59"/>
      <c r="S874" s="59"/>
    </row>
    <row r="875" spans="1:19" ht="21" hidden="1" customHeight="1" x14ac:dyDescent="0.25">
      <c r="B875" s="92" t="str">
        <f t="shared" si="32"/>
        <v>Madrid</v>
      </c>
      <c r="C875" s="9" t="s">
        <v>35</v>
      </c>
      <c r="D875" s="10">
        <v>43</v>
      </c>
      <c r="E875" s="81">
        <v>36.24</v>
      </c>
      <c r="F875" s="10">
        <v>65</v>
      </c>
      <c r="G875" s="10">
        <v>60</v>
      </c>
      <c r="H875" s="10">
        <f t="shared" si="33"/>
        <v>23.759999999999998</v>
      </c>
      <c r="N875" s="76"/>
      <c r="O875" s="76"/>
      <c r="Q875" s="59"/>
      <c r="R875" s="59"/>
      <c r="S875" s="59"/>
    </row>
    <row r="876" spans="1:19" ht="21" hidden="1" customHeight="1" x14ac:dyDescent="0.25">
      <c r="A876" s="61">
        <v>45148</v>
      </c>
      <c r="B876" s="92" t="str">
        <f t="shared" si="32"/>
        <v>Arizona</v>
      </c>
      <c r="C876" s="19" t="s">
        <v>74</v>
      </c>
      <c r="D876" s="20">
        <v>38</v>
      </c>
      <c r="E876" s="79">
        <v>50.83</v>
      </c>
      <c r="F876" s="20">
        <v>80</v>
      </c>
      <c r="G876" s="20">
        <v>80.989999999999995</v>
      </c>
      <c r="H876" s="20">
        <f t="shared" si="33"/>
        <v>30.159999999999997</v>
      </c>
      <c r="I876" s="60"/>
      <c r="N876" s="76"/>
      <c r="O876" s="76"/>
      <c r="Q876" s="59"/>
      <c r="R876" s="59"/>
      <c r="S876" s="59"/>
    </row>
    <row r="877" spans="1:19" ht="21" hidden="1" customHeight="1" x14ac:dyDescent="0.25">
      <c r="A877" s="61">
        <v>45149</v>
      </c>
      <c r="B877" s="92" t="str">
        <f t="shared" si="32"/>
        <v>Madrid</v>
      </c>
      <c r="C877" s="19" t="s">
        <v>29</v>
      </c>
      <c r="D877" s="20">
        <v>35</v>
      </c>
      <c r="E877" s="79">
        <v>35.479999999999997</v>
      </c>
      <c r="F877" s="20">
        <v>65</v>
      </c>
      <c r="G877" s="20">
        <v>59</v>
      </c>
      <c r="H877" s="20">
        <f t="shared" si="33"/>
        <v>23.520000000000003</v>
      </c>
      <c r="I877" s="60"/>
      <c r="N877" s="76"/>
      <c r="O877" s="76"/>
      <c r="Q877" s="59"/>
      <c r="R877" s="59"/>
      <c r="S877" s="59"/>
    </row>
    <row r="878" spans="1:19" ht="21" hidden="1" customHeight="1" x14ac:dyDescent="0.25">
      <c r="A878" s="61">
        <v>45149</v>
      </c>
      <c r="B878" s="92" t="str">
        <f t="shared" si="32"/>
        <v>Madrid</v>
      </c>
      <c r="C878" s="28" t="s">
        <v>27</v>
      </c>
      <c r="D878" s="29">
        <v>42</v>
      </c>
      <c r="E878" s="79">
        <v>40.729999999999997</v>
      </c>
      <c r="F878" s="29">
        <v>65</v>
      </c>
      <c r="G878" s="27">
        <v>60</v>
      </c>
      <c r="H878" s="27">
        <f t="shared" si="33"/>
        <v>19.270000000000003</v>
      </c>
      <c r="I878" s="60"/>
      <c r="J878" s="45"/>
      <c r="N878" s="76"/>
      <c r="O878" s="76"/>
      <c r="Q878" s="59"/>
      <c r="R878" s="59"/>
      <c r="S878" s="59"/>
    </row>
    <row r="879" spans="1:19" ht="21" hidden="1" customHeight="1" x14ac:dyDescent="0.25">
      <c r="A879" s="61">
        <v>45149</v>
      </c>
      <c r="B879" s="92" t="str">
        <f t="shared" si="32"/>
        <v>Madrid</v>
      </c>
      <c r="C879" s="19" t="s">
        <v>203</v>
      </c>
      <c r="D879" s="20">
        <v>40</v>
      </c>
      <c r="E879" s="79">
        <v>39.28</v>
      </c>
      <c r="F879" s="20">
        <v>65</v>
      </c>
      <c r="G879" s="20">
        <v>55</v>
      </c>
      <c r="H879" s="20">
        <f t="shared" si="33"/>
        <v>15.719999999999999</v>
      </c>
      <c r="N879" s="76"/>
      <c r="O879" s="76"/>
      <c r="Q879" s="59"/>
      <c r="R879" s="59"/>
      <c r="S879" s="59"/>
    </row>
    <row r="880" spans="1:19" ht="21" hidden="1" customHeight="1" x14ac:dyDescent="0.25">
      <c r="A880" s="61">
        <v>45150</v>
      </c>
      <c r="B880" s="92" t="str">
        <f t="shared" si="32"/>
        <v>Arizona</v>
      </c>
      <c r="C880" s="19" t="s">
        <v>211</v>
      </c>
      <c r="D880" s="20">
        <v>36</v>
      </c>
      <c r="E880" s="79">
        <v>38.229999999999997</v>
      </c>
      <c r="F880" s="20">
        <v>80</v>
      </c>
      <c r="G880" s="20">
        <v>69.989999999999995</v>
      </c>
      <c r="H880" s="20">
        <f t="shared" si="33"/>
        <v>31.759999999999998</v>
      </c>
      <c r="I880" s="60"/>
      <c r="N880" s="76"/>
      <c r="O880" s="76"/>
      <c r="Q880" s="59"/>
      <c r="R880" s="59"/>
      <c r="S880" s="59"/>
    </row>
    <row r="881" spans="1:19" ht="21" customHeight="1" x14ac:dyDescent="0.25">
      <c r="A881" s="61">
        <v>45151</v>
      </c>
      <c r="B881" s="92" t="str">
        <f t="shared" si="32"/>
        <v>Madrid</v>
      </c>
      <c r="C881" s="71" t="s">
        <v>30</v>
      </c>
      <c r="D881" s="90">
        <v>35</v>
      </c>
      <c r="E881" s="79">
        <v>30.23</v>
      </c>
      <c r="F881" s="90">
        <v>65</v>
      </c>
      <c r="G881" s="90"/>
      <c r="H881" s="90" t="b">
        <f t="shared" si="33"/>
        <v>0</v>
      </c>
      <c r="I881" s="60" t="s">
        <v>18</v>
      </c>
      <c r="N881" s="76"/>
      <c r="O881" s="76"/>
      <c r="Q881" s="59"/>
      <c r="R881" s="59"/>
      <c r="S881" s="59"/>
    </row>
    <row r="882" spans="1:19" ht="21" customHeight="1" x14ac:dyDescent="0.25">
      <c r="A882" s="61">
        <v>45151</v>
      </c>
      <c r="B882" s="92" t="str">
        <f t="shared" si="32"/>
        <v>Barbados</v>
      </c>
      <c r="C882" s="95" t="s">
        <v>212</v>
      </c>
      <c r="D882" s="90">
        <v>36</v>
      </c>
      <c r="E882" s="79">
        <v>13</v>
      </c>
      <c r="F882" s="90">
        <v>40</v>
      </c>
      <c r="G882" s="90"/>
      <c r="H882" s="90" t="b">
        <f t="shared" si="33"/>
        <v>0</v>
      </c>
      <c r="N882" s="76"/>
      <c r="O882" s="76"/>
      <c r="Q882" s="59"/>
      <c r="R882" s="59"/>
      <c r="S882" s="59"/>
    </row>
    <row r="883" spans="1:19" ht="21" hidden="1" customHeight="1" x14ac:dyDescent="0.25">
      <c r="A883" s="61">
        <v>45151</v>
      </c>
      <c r="B883" s="92" t="str">
        <f t="shared" si="32"/>
        <v>Arizona</v>
      </c>
      <c r="C883" s="19" t="s">
        <v>31</v>
      </c>
      <c r="D883" s="20">
        <v>39</v>
      </c>
      <c r="E883" s="79">
        <v>45.98</v>
      </c>
      <c r="F883" s="20">
        <v>80</v>
      </c>
      <c r="G883" s="20">
        <v>70</v>
      </c>
      <c r="H883" s="20">
        <f t="shared" si="33"/>
        <v>24.020000000000003</v>
      </c>
      <c r="I883" s="60"/>
      <c r="N883" s="76"/>
      <c r="O883" s="76"/>
      <c r="Q883" s="59"/>
      <c r="R883" s="59"/>
      <c r="S883" s="59"/>
    </row>
    <row r="884" spans="1:19" ht="21" customHeight="1" x14ac:dyDescent="0.25">
      <c r="A884" s="61">
        <v>45152</v>
      </c>
      <c r="B884" s="92" t="str">
        <f t="shared" si="32"/>
        <v>Madrid</v>
      </c>
      <c r="C884" s="43" t="s">
        <v>213</v>
      </c>
      <c r="D884" s="4">
        <v>36</v>
      </c>
      <c r="E884" s="81">
        <v>29.9</v>
      </c>
      <c r="F884" s="4">
        <v>65</v>
      </c>
      <c r="G884" s="4"/>
      <c r="H884" s="4" t="b">
        <f t="shared" si="33"/>
        <v>0</v>
      </c>
      <c r="I884" s="60" t="s">
        <v>18</v>
      </c>
      <c r="N884" s="76"/>
      <c r="O884" s="76"/>
      <c r="Q884" s="59"/>
      <c r="R884" s="59"/>
      <c r="S884" s="59"/>
    </row>
    <row r="885" spans="1:19" ht="21" hidden="1" customHeight="1" x14ac:dyDescent="0.25">
      <c r="A885" s="61">
        <v>45152</v>
      </c>
      <c r="B885" s="92" t="str">
        <f t="shared" si="32"/>
        <v>Arizona</v>
      </c>
      <c r="C885" s="9" t="s">
        <v>32</v>
      </c>
      <c r="D885" s="10">
        <v>39</v>
      </c>
      <c r="E885" s="81">
        <v>46.39</v>
      </c>
      <c r="F885" s="10">
        <v>80</v>
      </c>
      <c r="G885" s="10">
        <v>70</v>
      </c>
      <c r="H885" s="10">
        <f t="shared" si="33"/>
        <v>23.61</v>
      </c>
      <c r="I885" s="60"/>
      <c r="N885" s="76"/>
      <c r="O885" s="76"/>
      <c r="Q885" s="59"/>
      <c r="R885" s="59"/>
      <c r="S885" s="59"/>
    </row>
    <row r="886" spans="1:19" ht="21" customHeight="1" x14ac:dyDescent="0.25">
      <c r="A886" s="61">
        <v>45152</v>
      </c>
      <c r="B886" s="92" t="str">
        <f t="shared" si="32"/>
        <v>Madrid</v>
      </c>
      <c r="C886" s="67" t="s">
        <v>33</v>
      </c>
      <c r="D886" s="76">
        <v>35</v>
      </c>
      <c r="E886" s="106">
        <v>69.989999999999995</v>
      </c>
      <c r="F886" s="76">
        <v>120</v>
      </c>
      <c r="G886" s="76"/>
      <c r="H886" s="76" t="b">
        <f t="shared" si="33"/>
        <v>0</v>
      </c>
      <c r="N886" s="76"/>
      <c r="O886" s="76"/>
      <c r="Q886" s="59"/>
      <c r="R886" s="59"/>
      <c r="S886" s="59"/>
    </row>
    <row r="887" spans="1:19" ht="21" customHeight="1" x14ac:dyDescent="0.25">
      <c r="B887" s="92" t="str">
        <f t="shared" si="32"/>
        <v>Madrid</v>
      </c>
      <c r="C887" s="43" t="s">
        <v>34</v>
      </c>
      <c r="D887" s="4">
        <v>35</v>
      </c>
      <c r="E887" s="81">
        <v>69.989999999999995</v>
      </c>
      <c r="F887" s="4">
        <v>120</v>
      </c>
      <c r="G887" s="4"/>
      <c r="H887" s="4" t="b">
        <f t="shared" si="33"/>
        <v>0</v>
      </c>
      <c r="N887" s="76"/>
      <c r="O887" s="76"/>
      <c r="Q887" s="59"/>
      <c r="R887" s="59"/>
      <c r="S887" s="59"/>
    </row>
    <row r="888" spans="1:19" ht="21" hidden="1" customHeight="1" x14ac:dyDescent="0.25">
      <c r="A888" s="61">
        <v>45152</v>
      </c>
      <c r="B888" s="92" t="str">
        <f t="shared" si="32"/>
        <v>Gizeh</v>
      </c>
      <c r="C888" s="46" t="s">
        <v>70</v>
      </c>
      <c r="D888" s="69">
        <v>40</v>
      </c>
      <c r="E888" s="80">
        <v>39.9</v>
      </c>
      <c r="F888" s="69">
        <v>90</v>
      </c>
      <c r="G888" s="69">
        <v>77.989999999999995</v>
      </c>
      <c r="H888" s="69">
        <f t="shared" si="33"/>
        <v>38.089999999999996</v>
      </c>
      <c r="N888" s="76"/>
      <c r="O888" s="76"/>
      <c r="Q888" s="59"/>
      <c r="R888" s="59"/>
      <c r="S888" s="59"/>
    </row>
    <row r="889" spans="1:19" ht="21" customHeight="1" x14ac:dyDescent="0.25">
      <c r="B889" s="92" t="str">
        <f t="shared" si="32"/>
        <v>Daloa</v>
      </c>
      <c r="C889" s="43" t="s">
        <v>71</v>
      </c>
      <c r="D889" s="4">
        <v>35</v>
      </c>
      <c r="E889" s="81">
        <v>45</v>
      </c>
      <c r="F889" s="4">
        <v>80</v>
      </c>
      <c r="G889" s="4"/>
      <c r="H889" s="4" t="b">
        <f t="shared" si="33"/>
        <v>0</v>
      </c>
      <c r="N889" s="76"/>
      <c r="O889" s="76"/>
      <c r="Q889" s="59"/>
      <c r="R889" s="59"/>
      <c r="S889" s="59"/>
    </row>
    <row r="890" spans="1:19" ht="21" hidden="1" customHeight="1" x14ac:dyDescent="0.25">
      <c r="A890" s="61">
        <v>45153</v>
      </c>
      <c r="B890" s="92" t="str">
        <f t="shared" si="32"/>
        <v>Arizona</v>
      </c>
      <c r="C890" s="46" t="s">
        <v>26</v>
      </c>
      <c r="D890" s="69">
        <v>37</v>
      </c>
      <c r="E890" s="80">
        <v>49.76</v>
      </c>
      <c r="F890" s="69">
        <v>90</v>
      </c>
      <c r="G890" s="69">
        <v>75</v>
      </c>
      <c r="H890" s="69">
        <f t="shared" si="33"/>
        <v>25.240000000000002</v>
      </c>
      <c r="N890" s="76"/>
      <c r="O890" s="76"/>
      <c r="Q890" s="59"/>
      <c r="R890" s="59"/>
      <c r="S890" s="59"/>
    </row>
    <row r="891" spans="1:19" ht="21" customHeight="1" x14ac:dyDescent="0.25">
      <c r="B891" s="92" t="str">
        <f t="shared" si="32"/>
        <v>Arizona</v>
      </c>
      <c r="C891" s="67" t="s">
        <v>26</v>
      </c>
      <c r="D891" s="66">
        <v>37</v>
      </c>
      <c r="E891" s="80">
        <v>49.76</v>
      </c>
      <c r="F891" s="66">
        <v>90</v>
      </c>
      <c r="G891" s="57"/>
      <c r="H891" s="57" t="b">
        <f t="shared" si="33"/>
        <v>0</v>
      </c>
      <c r="N891" s="76"/>
      <c r="O891" s="76"/>
      <c r="Q891" s="59"/>
      <c r="R891" s="59"/>
      <c r="S891" s="59"/>
    </row>
    <row r="892" spans="1:19" ht="21" customHeight="1" x14ac:dyDescent="0.25">
      <c r="B892" s="92" t="str">
        <f t="shared" si="32"/>
        <v>Arizona</v>
      </c>
      <c r="C892" s="67" t="s">
        <v>26</v>
      </c>
      <c r="D892" s="66">
        <v>37</v>
      </c>
      <c r="E892" s="80">
        <v>49.76</v>
      </c>
      <c r="F892" s="66">
        <v>90</v>
      </c>
      <c r="G892" s="57"/>
      <c r="H892" s="57" t="b">
        <f t="shared" si="33"/>
        <v>0</v>
      </c>
      <c r="N892" s="76"/>
      <c r="O892" s="76"/>
      <c r="Q892" s="59"/>
      <c r="R892" s="59"/>
      <c r="S892" s="59"/>
    </row>
    <row r="893" spans="1:19" ht="21" customHeight="1" x14ac:dyDescent="0.25">
      <c r="B893" s="92" t="str">
        <f t="shared" si="32"/>
        <v>Arizona</v>
      </c>
      <c r="C893" s="67" t="s">
        <v>26</v>
      </c>
      <c r="D893" s="66">
        <v>37</v>
      </c>
      <c r="E893" s="80">
        <v>49.76</v>
      </c>
      <c r="F893" s="66">
        <v>90</v>
      </c>
      <c r="G893" s="57"/>
      <c r="H893" s="57" t="b">
        <f t="shared" si="33"/>
        <v>0</v>
      </c>
      <c r="N893" s="76"/>
      <c r="O893" s="76"/>
      <c r="Q893" s="59"/>
      <c r="R893" s="59"/>
      <c r="S893" s="59"/>
    </row>
    <row r="894" spans="1:19" ht="21" customHeight="1" x14ac:dyDescent="0.25">
      <c r="B894" s="92" t="str">
        <f t="shared" si="32"/>
        <v>Arizona</v>
      </c>
      <c r="C894" s="67" t="s">
        <v>26</v>
      </c>
      <c r="D894" s="66">
        <v>37</v>
      </c>
      <c r="E894" s="80">
        <v>49.76</v>
      </c>
      <c r="F894" s="66">
        <v>90</v>
      </c>
      <c r="G894" s="57"/>
      <c r="H894" s="57" t="b">
        <f t="shared" si="33"/>
        <v>0</v>
      </c>
      <c r="N894" s="76"/>
      <c r="O894" s="76"/>
      <c r="Q894" s="59"/>
      <c r="R894" s="59"/>
      <c r="S894" s="59"/>
    </row>
    <row r="895" spans="1:19" ht="21" customHeight="1" x14ac:dyDescent="0.25">
      <c r="B895" s="92" t="str">
        <f t="shared" si="32"/>
        <v>Arizona</v>
      </c>
      <c r="C895" s="67" t="s">
        <v>26</v>
      </c>
      <c r="D895" s="57">
        <v>38</v>
      </c>
      <c r="E895" s="80">
        <v>49.76</v>
      </c>
      <c r="F895" s="66">
        <v>90</v>
      </c>
      <c r="G895" s="57"/>
      <c r="H895" s="57" t="b">
        <f t="shared" si="33"/>
        <v>0</v>
      </c>
      <c r="N895" s="76"/>
      <c r="O895" s="76"/>
      <c r="Q895" s="59"/>
      <c r="R895" s="59"/>
      <c r="S895" s="59"/>
    </row>
    <row r="896" spans="1:19" ht="21" customHeight="1" x14ac:dyDescent="0.25">
      <c r="B896" s="92" t="str">
        <f t="shared" si="32"/>
        <v>Arizona</v>
      </c>
      <c r="C896" s="67" t="s">
        <v>26</v>
      </c>
      <c r="D896" s="57">
        <v>38</v>
      </c>
      <c r="E896" s="80">
        <v>49.76</v>
      </c>
      <c r="F896" s="66">
        <v>90</v>
      </c>
      <c r="G896" s="57"/>
      <c r="H896" s="57" t="b">
        <f t="shared" si="33"/>
        <v>0</v>
      </c>
      <c r="N896" s="76"/>
      <c r="O896" s="76"/>
      <c r="Q896" s="59"/>
      <c r="R896" s="59"/>
      <c r="S896" s="59"/>
    </row>
    <row r="897" spans="2:19" ht="21" hidden="1" customHeight="1" x14ac:dyDescent="0.25">
      <c r="B897" s="92" t="str">
        <f t="shared" si="32"/>
        <v>Arizona</v>
      </c>
      <c r="C897" s="46" t="s">
        <v>26</v>
      </c>
      <c r="D897" s="69">
        <v>38</v>
      </c>
      <c r="E897" s="80">
        <v>49.76</v>
      </c>
      <c r="F897" s="69">
        <v>90</v>
      </c>
      <c r="G897" s="69">
        <v>75.989999999999995</v>
      </c>
      <c r="H897" s="69">
        <f t="shared" si="33"/>
        <v>26.229999999999997</v>
      </c>
      <c r="N897" s="76"/>
      <c r="O897" s="76"/>
      <c r="Q897" s="59"/>
      <c r="R897" s="59"/>
      <c r="S897" s="59"/>
    </row>
    <row r="898" spans="2:19" ht="21" customHeight="1" x14ac:dyDescent="0.25">
      <c r="B898" s="92" t="str">
        <f t="shared" si="32"/>
        <v>Arizona</v>
      </c>
      <c r="C898" s="67" t="s">
        <v>26</v>
      </c>
      <c r="D898" s="57">
        <v>38</v>
      </c>
      <c r="E898" s="80">
        <v>49.76</v>
      </c>
      <c r="F898" s="66">
        <v>90</v>
      </c>
      <c r="G898" s="57"/>
      <c r="H898" s="57" t="b">
        <f t="shared" si="33"/>
        <v>0</v>
      </c>
      <c r="N898" s="76"/>
      <c r="O898" s="76"/>
      <c r="Q898" s="59"/>
      <c r="R898" s="59"/>
      <c r="S898" s="59"/>
    </row>
    <row r="899" spans="2:19" ht="21" hidden="1" customHeight="1" x14ac:dyDescent="0.25">
      <c r="B899" s="92" t="str">
        <f t="shared" si="32"/>
        <v>Arizona</v>
      </c>
      <c r="C899" s="46" t="s">
        <v>26</v>
      </c>
      <c r="D899" s="69">
        <v>38</v>
      </c>
      <c r="E899" s="80">
        <v>49.76</v>
      </c>
      <c r="F899" s="69">
        <v>90</v>
      </c>
      <c r="G899" s="69">
        <v>80</v>
      </c>
      <c r="H899" s="69">
        <f t="shared" si="33"/>
        <v>30.240000000000002</v>
      </c>
      <c r="N899" s="76"/>
      <c r="O899" s="76"/>
      <c r="Q899" s="59"/>
      <c r="R899" s="59"/>
      <c r="S899" s="59"/>
    </row>
    <row r="900" spans="2:19" ht="21" customHeight="1" x14ac:dyDescent="0.25">
      <c r="B900" s="92" t="str">
        <f t="shared" si="32"/>
        <v>Arizona</v>
      </c>
      <c r="C900" s="54" t="s">
        <v>26</v>
      </c>
      <c r="D900" s="57">
        <v>39</v>
      </c>
      <c r="E900" s="80">
        <v>49.75</v>
      </c>
      <c r="F900" s="66">
        <v>90</v>
      </c>
      <c r="G900" s="57"/>
      <c r="H900" s="57" t="b">
        <f t="shared" si="33"/>
        <v>0</v>
      </c>
      <c r="N900" s="76"/>
      <c r="O900" s="76"/>
      <c r="Q900" s="59"/>
      <c r="R900" s="59"/>
      <c r="S900" s="59"/>
    </row>
    <row r="901" spans="2:19" ht="21" customHeight="1" x14ac:dyDescent="0.25">
      <c r="B901" s="92" t="str">
        <f t="shared" si="32"/>
        <v>Arizona</v>
      </c>
      <c r="C901" s="67" t="s">
        <v>26</v>
      </c>
      <c r="D901" s="57">
        <v>39</v>
      </c>
      <c r="E901" s="80">
        <v>49.75</v>
      </c>
      <c r="F901" s="66">
        <v>90</v>
      </c>
      <c r="G901" s="57"/>
      <c r="H901" s="57" t="b">
        <f t="shared" si="33"/>
        <v>0</v>
      </c>
      <c r="N901" s="76"/>
      <c r="O901" s="76"/>
      <c r="Q901" s="59"/>
      <c r="R901" s="59"/>
      <c r="S901" s="59"/>
    </row>
    <row r="902" spans="2:19" ht="21" customHeight="1" x14ac:dyDescent="0.25">
      <c r="B902" s="92" t="str">
        <f t="shared" si="32"/>
        <v>Arizona</v>
      </c>
      <c r="C902" s="67" t="s">
        <v>26</v>
      </c>
      <c r="D902" s="57">
        <v>39</v>
      </c>
      <c r="E902" s="80">
        <v>49.75</v>
      </c>
      <c r="F902" s="66">
        <v>90</v>
      </c>
      <c r="G902" s="57"/>
      <c r="H902" s="57" t="b">
        <f t="shared" si="33"/>
        <v>0</v>
      </c>
      <c r="N902" s="76"/>
      <c r="O902" s="76"/>
      <c r="Q902" s="59"/>
      <c r="R902" s="59"/>
      <c r="S902" s="59"/>
    </row>
    <row r="903" spans="2:19" ht="21" customHeight="1" x14ac:dyDescent="0.25">
      <c r="B903" s="92" t="str">
        <f t="shared" si="32"/>
        <v>Arizona</v>
      </c>
      <c r="C903" s="67" t="s">
        <v>26</v>
      </c>
      <c r="D903" s="57">
        <v>39</v>
      </c>
      <c r="E903" s="80">
        <v>49.75</v>
      </c>
      <c r="F903" s="66">
        <v>90</v>
      </c>
      <c r="G903" s="57"/>
      <c r="H903" s="57" t="b">
        <f t="shared" si="33"/>
        <v>0</v>
      </c>
      <c r="N903" s="76"/>
      <c r="O903" s="76"/>
      <c r="Q903" s="59"/>
      <c r="R903" s="59"/>
      <c r="S903" s="59"/>
    </row>
    <row r="904" spans="2:19" ht="21" customHeight="1" x14ac:dyDescent="0.25">
      <c r="B904" s="92" t="str">
        <f t="shared" si="32"/>
        <v>Arizona</v>
      </c>
      <c r="C904" s="67" t="s">
        <v>26</v>
      </c>
      <c r="D904" s="57">
        <v>39</v>
      </c>
      <c r="E904" s="80">
        <v>49.75</v>
      </c>
      <c r="F904" s="66">
        <v>90</v>
      </c>
      <c r="G904" s="57"/>
      <c r="H904" s="57" t="b">
        <f t="shared" si="33"/>
        <v>0</v>
      </c>
      <c r="N904" s="76"/>
      <c r="O904" s="76"/>
      <c r="Q904" s="59"/>
      <c r="R904" s="59"/>
      <c r="S904" s="59"/>
    </row>
    <row r="905" spans="2:19" ht="21" customHeight="1" x14ac:dyDescent="0.25">
      <c r="B905" s="92" t="str">
        <f t="shared" si="32"/>
        <v>Arizona</v>
      </c>
      <c r="C905" s="67" t="s">
        <v>26</v>
      </c>
      <c r="D905" s="57">
        <v>40</v>
      </c>
      <c r="E905" s="80">
        <v>49.75</v>
      </c>
      <c r="F905" s="66">
        <v>90</v>
      </c>
      <c r="G905" s="57"/>
      <c r="H905" s="57" t="b">
        <f t="shared" si="33"/>
        <v>0</v>
      </c>
      <c r="N905" s="76"/>
      <c r="O905" s="76"/>
      <c r="Q905" s="59"/>
      <c r="R905" s="59"/>
      <c r="S905" s="59"/>
    </row>
    <row r="906" spans="2:19" ht="21" customHeight="1" x14ac:dyDescent="0.25">
      <c r="B906" s="92" t="str">
        <f t="shared" si="32"/>
        <v>Arizona</v>
      </c>
      <c r="C906" s="67" t="s">
        <v>26</v>
      </c>
      <c r="D906" s="57">
        <v>40</v>
      </c>
      <c r="E906" s="80">
        <v>49.75</v>
      </c>
      <c r="F906" s="66">
        <v>90</v>
      </c>
      <c r="G906" s="57"/>
      <c r="H906" s="57" t="b">
        <f t="shared" si="33"/>
        <v>0</v>
      </c>
      <c r="N906" s="76"/>
      <c r="O906" s="76"/>
      <c r="Q906" s="59"/>
      <c r="R906" s="59"/>
      <c r="S906" s="59"/>
    </row>
    <row r="907" spans="2:19" ht="21" customHeight="1" x14ac:dyDescent="0.25">
      <c r="B907" s="92" t="str">
        <f t="shared" si="32"/>
        <v>Arizona</v>
      </c>
      <c r="C907" s="67" t="s">
        <v>26</v>
      </c>
      <c r="D907" s="57">
        <v>40</v>
      </c>
      <c r="E907" s="80">
        <v>49.75</v>
      </c>
      <c r="F907" s="66">
        <v>90</v>
      </c>
      <c r="G907" s="57"/>
      <c r="H907" s="57" t="b">
        <f t="shared" si="33"/>
        <v>0</v>
      </c>
      <c r="N907" s="76"/>
      <c r="O907" s="76"/>
      <c r="Q907" s="59"/>
      <c r="R907" s="59"/>
      <c r="S907" s="59"/>
    </row>
    <row r="908" spans="2:19" ht="21" customHeight="1" x14ac:dyDescent="0.25">
      <c r="B908" s="92" t="str">
        <f t="shared" si="32"/>
        <v>Arizona</v>
      </c>
      <c r="C908" s="67" t="s">
        <v>26</v>
      </c>
      <c r="D908" s="57">
        <v>40</v>
      </c>
      <c r="E908" s="80">
        <v>49.75</v>
      </c>
      <c r="F908" s="66">
        <v>90</v>
      </c>
      <c r="G908" s="57"/>
      <c r="H908" s="57" t="b">
        <f t="shared" si="33"/>
        <v>0</v>
      </c>
      <c r="N908" s="76"/>
      <c r="O908" s="76"/>
      <c r="Q908" s="59"/>
      <c r="R908" s="59"/>
      <c r="S908" s="59"/>
    </row>
    <row r="909" spans="2:19" ht="21" customHeight="1" x14ac:dyDescent="0.25">
      <c r="B909" s="92" t="str">
        <f t="shared" ref="B909:B972" si="34">LEFT(C909,FIND(" ",C909)-1)</f>
        <v>Arizona</v>
      </c>
      <c r="C909" s="67" t="s">
        <v>26</v>
      </c>
      <c r="D909" s="57">
        <v>40</v>
      </c>
      <c r="E909" s="80">
        <v>49.75</v>
      </c>
      <c r="F909" s="66">
        <v>90</v>
      </c>
      <c r="G909" s="57"/>
      <c r="H909" s="57" t="b">
        <f t="shared" ref="H909:H972" si="35">IF(G909&gt;=1,G909-E909)</f>
        <v>0</v>
      </c>
      <c r="N909" s="76"/>
      <c r="O909" s="76"/>
      <c r="Q909" s="59"/>
      <c r="R909" s="59"/>
      <c r="S909" s="59"/>
    </row>
    <row r="910" spans="2:19" ht="21" customHeight="1" x14ac:dyDescent="0.25">
      <c r="B910" s="92" t="str">
        <f t="shared" si="34"/>
        <v>Arizona</v>
      </c>
      <c r="C910" s="67" t="s">
        <v>26</v>
      </c>
      <c r="D910" s="57">
        <v>41</v>
      </c>
      <c r="E910" s="80">
        <v>49.75</v>
      </c>
      <c r="F910" s="66">
        <v>90</v>
      </c>
      <c r="G910" s="57"/>
      <c r="H910" s="57" t="b">
        <f t="shared" si="35"/>
        <v>0</v>
      </c>
      <c r="N910" s="76"/>
      <c r="O910" s="76"/>
      <c r="Q910" s="59"/>
      <c r="R910" s="59"/>
      <c r="S910" s="59"/>
    </row>
    <row r="911" spans="2:19" ht="21" customHeight="1" x14ac:dyDescent="0.25">
      <c r="B911" s="92" t="str">
        <f t="shared" si="34"/>
        <v>Arizona</v>
      </c>
      <c r="C911" s="67" t="s">
        <v>26</v>
      </c>
      <c r="D911" s="57">
        <v>41</v>
      </c>
      <c r="E911" s="80">
        <v>49.75</v>
      </c>
      <c r="F911" s="66">
        <v>90</v>
      </c>
      <c r="G911" s="57"/>
      <c r="H911" s="57" t="b">
        <f t="shared" si="35"/>
        <v>0</v>
      </c>
      <c r="N911" s="76"/>
      <c r="O911" s="76"/>
      <c r="Q911" s="59"/>
      <c r="R911" s="59"/>
      <c r="S911" s="59"/>
    </row>
    <row r="912" spans="2:19" ht="21" customHeight="1" x14ac:dyDescent="0.25">
      <c r="B912" s="92" t="str">
        <f t="shared" si="34"/>
        <v>Arizona</v>
      </c>
      <c r="C912" s="67" t="s">
        <v>26</v>
      </c>
      <c r="D912" s="57">
        <v>41</v>
      </c>
      <c r="E912" s="80">
        <v>49.75</v>
      </c>
      <c r="F912" s="66">
        <v>90</v>
      </c>
      <c r="G912" s="57"/>
      <c r="H912" s="57" t="b">
        <f t="shared" si="35"/>
        <v>0</v>
      </c>
      <c r="N912" s="76"/>
      <c r="O912" s="76"/>
      <c r="Q912" s="59"/>
      <c r="R912" s="59"/>
      <c r="S912" s="59"/>
    </row>
    <row r="913" spans="1:19" ht="21" customHeight="1" x14ac:dyDescent="0.25">
      <c r="B913" s="92" t="str">
        <f t="shared" si="34"/>
        <v>Arizona</v>
      </c>
      <c r="C913" s="67" t="s">
        <v>26</v>
      </c>
      <c r="D913" s="57">
        <v>41</v>
      </c>
      <c r="E913" s="80">
        <v>49.75</v>
      </c>
      <c r="F913" s="66">
        <v>90</v>
      </c>
      <c r="G913" s="57"/>
      <c r="H913" s="57" t="b">
        <f t="shared" si="35"/>
        <v>0</v>
      </c>
      <c r="N913" s="76"/>
      <c r="O913" s="76"/>
      <c r="Q913" s="59"/>
      <c r="R913" s="59"/>
      <c r="S913" s="59"/>
    </row>
    <row r="914" spans="1:19" ht="21" customHeight="1" x14ac:dyDescent="0.25">
      <c r="B914" s="92" t="str">
        <f t="shared" si="34"/>
        <v>Arizona</v>
      </c>
      <c r="C914" s="67" t="s">
        <v>26</v>
      </c>
      <c r="D914" s="57">
        <v>41</v>
      </c>
      <c r="E914" s="80">
        <v>49.75</v>
      </c>
      <c r="F914" s="66">
        <v>90</v>
      </c>
      <c r="G914" s="57"/>
      <c r="H914" s="57" t="b">
        <f t="shared" si="35"/>
        <v>0</v>
      </c>
      <c r="N914" s="76"/>
      <c r="O914" s="76"/>
      <c r="Q914" s="59"/>
      <c r="R914" s="59"/>
      <c r="S914" s="59"/>
    </row>
    <row r="915" spans="1:19" ht="21" customHeight="1" x14ac:dyDescent="0.25">
      <c r="B915" s="92" t="str">
        <f t="shared" si="34"/>
        <v>Arizona</v>
      </c>
      <c r="C915" s="67" t="s">
        <v>26</v>
      </c>
      <c r="D915" s="57">
        <v>42</v>
      </c>
      <c r="E915" s="80">
        <v>49.75</v>
      </c>
      <c r="F915" s="66">
        <v>90</v>
      </c>
      <c r="G915" s="57"/>
      <c r="H915" s="57" t="b">
        <f t="shared" si="35"/>
        <v>0</v>
      </c>
      <c r="N915" s="76"/>
      <c r="O915" s="76"/>
      <c r="Q915" s="59"/>
      <c r="R915" s="59"/>
      <c r="S915" s="59"/>
    </row>
    <row r="916" spans="1:19" ht="21" customHeight="1" x14ac:dyDescent="0.25">
      <c r="B916" s="92" t="str">
        <f t="shared" si="34"/>
        <v>Arizona</v>
      </c>
      <c r="C916" s="67" t="s">
        <v>26</v>
      </c>
      <c r="D916" s="57">
        <v>42</v>
      </c>
      <c r="E916" s="80">
        <v>49.75</v>
      </c>
      <c r="F916" s="66">
        <v>90</v>
      </c>
      <c r="G916" s="57"/>
      <c r="H916" s="57" t="b">
        <f t="shared" si="35"/>
        <v>0</v>
      </c>
      <c r="N916" s="76"/>
      <c r="O916" s="76"/>
      <c r="Q916" s="59"/>
      <c r="R916" s="59"/>
      <c r="S916" s="59"/>
    </row>
    <row r="917" spans="1:19" ht="21" customHeight="1" x14ac:dyDescent="0.25">
      <c r="B917" s="92" t="str">
        <f t="shared" si="34"/>
        <v>Arizona</v>
      </c>
      <c r="C917" s="67" t="s">
        <v>26</v>
      </c>
      <c r="D917" s="57">
        <v>42</v>
      </c>
      <c r="E917" s="80">
        <v>49.75</v>
      </c>
      <c r="F917" s="66">
        <v>90</v>
      </c>
      <c r="G917" s="57"/>
      <c r="H917" s="57" t="b">
        <f t="shared" si="35"/>
        <v>0</v>
      </c>
      <c r="N917" s="76"/>
      <c r="O917" s="76"/>
      <c r="Q917" s="59"/>
      <c r="R917" s="59"/>
      <c r="S917" s="59"/>
    </row>
    <row r="918" spans="1:19" ht="21" customHeight="1" x14ac:dyDescent="0.25">
      <c r="B918" s="92" t="str">
        <f t="shared" si="34"/>
        <v>Arizona</v>
      </c>
      <c r="C918" s="54" t="s">
        <v>26</v>
      </c>
      <c r="D918" s="57">
        <v>42</v>
      </c>
      <c r="E918" s="80">
        <v>49.75</v>
      </c>
      <c r="F918" s="66">
        <v>90</v>
      </c>
      <c r="G918" s="57"/>
      <c r="H918" s="57" t="b">
        <f t="shared" si="35"/>
        <v>0</v>
      </c>
      <c r="N918" s="76"/>
      <c r="O918" s="76"/>
      <c r="Q918" s="59"/>
      <c r="R918" s="59"/>
      <c r="S918" s="59"/>
    </row>
    <row r="919" spans="1:19" ht="21" hidden="1" customHeight="1" x14ac:dyDescent="0.25">
      <c r="B919" s="92" t="str">
        <f t="shared" si="34"/>
        <v>Arizona</v>
      </c>
      <c r="C919" s="9" t="s">
        <v>26</v>
      </c>
      <c r="D919" s="10">
        <v>42</v>
      </c>
      <c r="E919" s="81">
        <v>49.75</v>
      </c>
      <c r="F919" s="10">
        <v>90</v>
      </c>
      <c r="G919" s="10">
        <v>80</v>
      </c>
      <c r="H919" s="10">
        <f t="shared" si="35"/>
        <v>30.25</v>
      </c>
      <c r="N919" s="76"/>
      <c r="O919" s="76"/>
      <c r="Q919" s="59"/>
      <c r="R919" s="59"/>
      <c r="S919" s="59"/>
    </row>
    <row r="920" spans="1:19" ht="21" customHeight="1" x14ac:dyDescent="0.25">
      <c r="A920" s="61">
        <v>45154</v>
      </c>
      <c r="B920" s="92" t="str">
        <f t="shared" si="34"/>
        <v>Madrid</v>
      </c>
      <c r="C920" s="43" t="s">
        <v>27</v>
      </c>
      <c r="D920" s="4">
        <v>35</v>
      </c>
      <c r="E920" s="81">
        <v>35.08</v>
      </c>
      <c r="F920" s="4">
        <v>65</v>
      </c>
      <c r="G920" s="4"/>
      <c r="H920" s="4" t="b">
        <f t="shared" si="35"/>
        <v>0</v>
      </c>
      <c r="I920" s="60" t="s">
        <v>18</v>
      </c>
      <c r="N920" s="76"/>
      <c r="O920" s="76"/>
      <c r="Q920" s="59"/>
      <c r="R920" s="59"/>
      <c r="S920" s="59"/>
    </row>
    <row r="921" spans="1:19" ht="21" customHeight="1" x14ac:dyDescent="0.25">
      <c r="A921" s="61">
        <v>45154</v>
      </c>
      <c r="B921" s="92" t="str">
        <f t="shared" si="34"/>
        <v>Gizeh</v>
      </c>
      <c r="C921" s="43" t="s">
        <v>28</v>
      </c>
      <c r="D921" s="4">
        <v>38</v>
      </c>
      <c r="E921" s="81">
        <v>30.23</v>
      </c>
      <c r="F921" s="4">
        <v>75</v>
      </c>
      <c r="G921" s="4"/>
      <c r="H921" s="4" t="b">
        <f t="shared" si="35"/>
        <v>0</v>
      </c>
      <c r="I921" s="60" t="s">
        <v>18</v>
      </c>
      <c r="N921" s="76"/>
      <c r="O921" s="76"/>
      <c r="Q921" s="59"/>
      <c r="R921" s="59"/>
      <c r="S921" s="59"/>
    </row>
    <row r="922" spans="1:19" ht="21" customHeight="1" x14ac:dyDescent="0.25">
      <c r="A922" s="61">
        <v>45155</v>
      </c>
      <c r="B922" s="92" t="str">
        <f t="shared" si="34"/>
        <v>Arizona</v>
      </c>
      <c r="C922" s="43" t="s">
        <v>327</v>
      </c>
      <c r="D922" s="63">
        <v>37</v>
      </c>
      <c r="E922" s="81">
        <v>47.75</v>
      </c>
      <c r="F922" s="4">
        <v>90</v>
      </c>
      <c r="G922" s="90"/>
      <c r="H922" s="90" t="b">
        <f t="shared" si="35"/>
        <v>0</v>
      </c>
      <c r="I922" s="60" t="s">
        <v>18</v>
      </c>
      <c r="N922" s="76"/>
      <c r="O922" s="76"/>
      <c r="Q922" s="59"/>
      <c r="R922" s="59"/>
      <c r="S922" s="59"/>
    </row>
    <row r="923" spans="1:19" ht="21" customHeight="1" x14ac:dyDescent="0.25">
      <c r="A923" s="61">
        <v>45155</v>
      </c>
      <c r="B923" s="92" t="str">
        <f t="shared" si="34"/>
        <v>Madrid</v>
      </c>
      <c r="C923" s="43" t="s">
        <v>343</v>
      </c>
      <c r="D923" s="4">
        <v>35</v>
      </c>
      <c r="E923" s="81">
        <v>37.18</v>
      </c>
      <c r="F923" s="4">
        <v>75</v>
      </c>
      <c r="G923" s="4"/>
      <c r="H923" s="4" t="b">
        <f t="shared" si="35"/>
        <v>0</v>
      </c>
      <c r="I923" s="60" t="s">
        <v>18</v>
      </c>
      <c r="N923" s="76"/>
      <c r="O923" s="76"/>
      <c r="Q923" s="59"/>
      <c r="R923" s="59"/>
      <c r="S923" s="59"/>
    </row>
    <row r="924" spans="1:19" ht="21" hidden="1" customHeight="1" x14ac:dyDescent="0.25">
      <c r="A924" s="61">
        <v>45155</v>
      </c>
      <c r="B924" s="92" t="str">
        <f t="shared" si="34"/>
        <v>Madrid</v>
      </c>
      <c r="C924" s="31" t="s">
        <v>36</v>
      </c>
      <c r="D924" s="32">
        <v>45</v>
      </c>
      <c r="E924" s="79">
        <v>43.33</v>
      </c>
      <c r="F924" s="32">
        <v>65</v>
      </c>
      <c r="G924" s="16">
        <v>65.989999999999995</v>
      </c>
      <c r="H924" s="16">
        <f t="shared" si="35"/>
        <v>22.659999999999997</v>
      </c>
      <c r="I924" s="60"/>
      <c r="N924" s="76"/>
      <c r="O924" s="76"/>
      <c r="Q924" s="59"/>
      <c r="R924" s="59"/>
      <c r="S924" s="59"/>
    </row>
    <row r="925" spans="1:19" ht="21" customHeight="1" x14ac:dyDescent="0.25">
      <c r="A925" s="61">
        <v>45156</v>
      </c>
      <c r="B925" s="92" t="str">
        <f t="shared" si="34"/>
        <v>Madrid</v>
      </c>
      <c r="C925" s="71" t="s">
        <v>197</v>
      </c>
      <c r="D925" s="90">
        <v>38</v>
      </c>
      <c r="E925" s="79">
        <v>30.64</v>
      </c>
      <c r="F925" s="90">
        <v>55</v>
      </c>
      <c r="G925" s="90"/>
      <c r="H925" s="90" t="b">
        <f t="shared" si="35"/>
        <v>0</v>
      </c>
      <c r="I925" s="60" t="s">
        <v>18</v>
      </c>
      <c r="N925" s="76"/>
      <c r="O925" s="76"/>
      <c r="Q925" s="59"/>
      <c r="R925" s="59"/>
      <c r="S925" s="59"/>
    </row>
    <row r="926" spans="1:19" ht="21" customHeight="1" x14ac:dyDescent="0.25">
      <c r="A926" s="61">
        <v>45156</v>
      </c>
      <c r="B926" s="92" t="str">
        <f t="shared" si="34"/>
        <v>Madrid</v>
      </c>
      <c r="C926" s="67" t="s">
        <v>203</v>
      </c>
      <c r="D926" s="76">
        <v>41</v>
      </c>
      <c r="E926" s="106">
        <v>31.5</v>
      </c>
      <c r="F926" s="76">
        <v>65</v>
      </c>
      <c r="G926" s="76"/>
      <c r="H926" s="76" t="b">
        <f t="shared" si="35"/>
        <v>0</v>
      </c>
      <c r="N926" s="76"/>
      <c r="O926" s="76"/>
      <c r="Q926" s="59"/>
      <c r="R926" s="59"/>
      <c r="S926" s="59"/>
    </row>
    <row r="927" spans="1:19" ht="21" customHeight="1" x14ac:dyDescent="0.25">
      <c r="B927" s="92" t="str">
        <f t="shared" si="34"/>
        <v>Madrid</v>
      </c>
      <c r="C927" s="67" t="s">
        <v>203</v>
      </c>
      <c r="D927" s="76">
        <v>41</v>
      </c>
      <c r="E927" s="106">
        <v>31.5</v>
      </c>
      <c r="F927" s="76">
        <v>65</v>
      </c>
      <c r="G927" s="76"/>
      <c r="H927" s="76" t="b">
        <f t="shared" si="35"/>
        <v>0</v>
      </c>
      <c r="N927" s="76"/>
      <c r="O927" s="76"/>
      <c r="Q927" s="59"/>
      <c r="R927" s="59"/>
      <c r="S927" s="59"/>
    </row>
    <row r="928" spans="1:19" ht="21" customHeight="1" x14ac:dyDescent="0.25">
      <c r="B928" s="92" t="str">
        <f t="shared" si="34"/>
        <v>Madrid</v>
      </c>
      <c r="C928" s="67" t="s">
        <v>214</v>
      </c>
      <c r="D928" s="76">
        <v>41</v>
      </c>
      <c r="E928" s="106">
        <v>31.5</v>
      </c>
      <c r="F928" s="76">
        <v>65</v>
      </c>
      <c r="G928" s="76"/>
      <c r="H928" s="76" t="b">
        <f t="shared" si="35"/>
        <v>0</v>
      </c>
      <c r="N928" s="76"/>
      <c r="O928" s="76"/>
      <c r="Q928" s="59"/>
      <c r="R928" s="59"/>
      <c r="S928" s="59"/>
    </row>
    <row r="929" spans="1:19" ht="21" hidden="1" customHeight="1" x14ac:dyDescent="0.25">
      <c r="B929" s="92" t="str">
        <f t="shared" si="34"/>
        <v>Madrid</v>
      </c>
      <c r="C929" s="11" t="s">
        <v>363</v>
      </c>
      <c r="D929" s="12">
        <v>41</v>
      </c>
      <c r="E929" s="106">
        <v>31.5</v>
      </c>
      <c r="F929" s="12">
        <v>65</v>
      </c>
      <c r="G929" s="12">
        <v>65.989999999999995</v>
      </c>
      <c r="H929" s="12">
        <f t="shared" si="35"/>
        <v>34.489999999999995</v>
      </c>
      <c r="N929" s="76"/>
      <c r="O929" s="76"/>
      <c r="Q929" s="59"/>
      <c r="R929" s="59"/>
      <c r="S929" s="59"/>
    </row>
    <row r="930" spans="1:19" ht="21" hidden="1" customHeight="1" x14ac:dyDescent="0.25">
      <c r="B930" s="92" t="str">
        <f t="shared" si="34"/>
        <v>Madrid</v>
      </c>
      <c r="C930" s="11" t="s">
        <v>362</v>
      </c>
      <c r="D930" s="12">
        <v>42</v>
      </c>
      <c r="E930" s="106">
        <v>31.5</v>
      </c>
      <c r="F930" s="12">
        <v>65</v>
      </c>
      <c r="G930" s="12">
        <v>65.989999999999995</v>
      </c>
      <c r="H930" s="12">
        <f t="shared" si="35"/>
        <v>34.489999999999995</v>
      </c>
      <c r="N930" s="76"/>
      <c r="O930" s="76"/>
      <c r="Q930" s="59"/>
      <c r="R930" s="59"/>
      <c r="S930" s="59"/>
    </row>
    <row r="931" spans="1:19" ht="21" hidden="1" customHeight="1" x14ac:dyDescent="0.25">
      <c r="B931" s="92" t="str">
        <f t="shared" si="34"/>
        <v>Madrid</v>
      </c>
      <c r="C931" s="11" t="s">
        <v>414</v>
      </c>
      <c r="D931" s="12">
        <v>42</v>
      </c>
      <c r="E931" s="106">
        <v>31.5</v>
      </c>
      <c r="F931" s="12">
        <v>65</v>
      </c>
      <c r="G931" s="12">
        <v>55.99</v>
      </c>
      <c r="H931" s="12">
        <f t="shared" si="35"/>
        <v>24.490000000000002</v>
      </c>
      <c r="N931" s="76"/>
      <c r="O931" s="76"/>
      <c r="Q931" s="59"/>
      <c r="R931" s="59"/>
      <c r="S931" s="59"/>
    </row>
    <row r="932" spans="1:19" ht="21" hidden="1" customHeight="1" x14ac:dyDescent="0.25">
      <c r="B932" s="92" t="str">
        <f t="shared" si="34"/>
        <v>Madrid</v>
      </c>
      <c r="C932" s="9" t="s">
        <v>387</v>
      </c>
      <c r="D932" s="10">
        <v>42</v>
      </c>
      <c r="E932" s="81">
        <v>31.5</v>
      </c>
      <c r="F932" s="10">
        <v>65</v>
      </c>
      <c r="G932" s="10">
        <v>60</v>
      </c>
      <c r="H932" s="10">
        <f t="shared" si="35"/>
        <v>28.5</v>
      </c>
      <c r="N932" s="76"/>
      <c r="O932" s="76"/>
      <c r="Q932" s="59"/>
      <c r="R932" s="59"/>
      <c r="S932" s="59"/>
    </row>
    <row r="933" spans="1:19" ht="21" customHeight="1" x14ac:dyDescent="0.25">
      <c r="A933" s="61">
        <v>45158</v>
      </c>
      <c r="B933" s="92" t="str">
        <f t="shared" si="34"/>
        <v>Mayari</v>
      </c>
      <c r="C933" s="71" t="s">
        <v>215</v>
      </c>
      <c r="D933" s="90">
        <v>39</v>
      </c>
      <c r="E933" s="79">
        <v>50.08</v>
      </c>
      <c r="F933" s="90">
        <v>95</v>
      </c>
      <c r="G933" s="90"/>
      <c r="H933" s="90" t="b">
        <f t="shared" si="35"/>
        <v>0</v>
      </c>
      <c r="N933" s="76"/>
      <c r="O933" s="76"/>
      <c r="Q933" s="59"/>
      <c r="R933" s="59"/>
      <c r="S933" s="59"/>
    </row>
    <row r="934" spans="1:19" ht="21" customHeight="1" x14ac:dyDescent="0.25">
      <c r="A934" s="61">
        <v>45159</v>
      </c>
      <c r="B934" s="92" t="str">
        <f t="shared" si="34"/>
        <v>Arizona</v>
      </c>
      <c r="C934" s="43" t="s">
        <v>25</v>
      </c>
      <c r="D934" s="4">
        <v>44</v>
      </c>
      <c r="E934" s="81">
        <v>51.73</v>
      </c>
      <c r="F934" s="4">
        <v>75</v>
      </c>
      <c r="G934" s="4"/>
      <c r="H934" s="4" t="b">
        <f t="shared" si="35"/>
        <v>0</v>
      </c>
      <c r="I934" s="60" t="s">
        <v>18</v>
      </c>
      <c r="N934" s="76"/>
      <c r="O934" s="76"/>
      <c r="Q934" s="59"/>
      <c r="R934" s="59"/>
      <c r="S934" s="59"/>
    </row>
    <row r="935" spans="1:19" ht="21" hidden="1" customHeight="1" x14ac:dyDescent="0.25">
      <c r="A935" s="61">
        <v>45159</v>
      </c>
      <c r="B935" s="92" t="str">
        <f t="shared" si="34"/>
        <v>Madrid</v>
      </c>
      <c r="C935" s="15" t="s">
        <v>24</v>
      </c>
      <c r="D935" s="16">
        <v>41</v>
      </c>
      <c r="E935" s="81">
        <v>40.33</v>
      </c>
      <c r="F935" s="16">
        <v>65</v>
      </c>
      <c r="G935" s="16">
        <v>55.99</v>
      </c>
      <c r="H935" s="16">
        <f t="shared" si="35"/>
        <v>15.660000000000004</v>
      </c>
      <c r="I935" s="60" t="s">
        <v>18</v>
      </c>
      <c r="N935" s="76"/>
      <c r="O935" s="76"/>
      <c r="Q935" s="59"/>
      <c r="R935" s="59"/>
      <c r="S935" s="59"/>
    </row>
    <row r="936" spans="1:19" ht="21" customHeight="1" x14ac:dyDescent="0.25">
      <c r="A936" s="61">
        <v>45160</v>
      </c>
      <c r="B936" s="92" t="str">
        <f t="shared" si="34"/>
        <v>Ramses</v>
      </c>
      <c r="C936" s="67" t="s">
        <v>22</v>
      </c>
      <c r="D936" s="76">
        <v>43</v>
      </c>
      <c r="E936" s="106">
        <v>50.59</v>
      </c>
      <c r="F936" s="76">
        <v>80</v>
      </c>
      <c r="G936" s="76"/>
      <c r="H936" s="76" t="b">
        <f t="shared" si="35"/>
        <v>0</v>
      </c>
      <c r="N936" s="76"/>
      <c r="O936" s="76"/>
      <c r="Q936" s="59"/>
      <c r="R936" s="59"/>
      <c r="S936" s="59"/>
    </row>
    <row r="937" spans="1:19" ht="21" customHeight="1" x14ac:dyDescent="0.25">
      <c r="B937" s="92" t="str">
        <f t="shared" si="34"/>
        <v>Ramses</v>
      </c>
      <c r="C937" s="67" t="s">
        <v>22</v>
      </c>
      <c r="D937" s="76">
        <v>43</v>
      </c>
      <c r="E937" s="106">
        <v>50.59</v>
      </c>
      <c r="F937" s="76">
        <v>80</v>
      </c>
      <c r="G937" s="76"/>
      <c r="H937" s="76" t="b">
        <f t="shared" si="35"/>
        <v>0</v>
      </c>
      <c r="N937" s="76"/>
      <c r="O937" s="76"/>
      <c r="Q937" s="59"/>
      <c r="R937" s="59"/>
      <c r="S937" s="59"/>
    </row>
    <row r="938" spans="1:19" ht="21" customHeight="1" x14ac:dyDescent="0.25">
      <c r="B938" s="92" t="str">
        <f t="shared" si="34"/>
        <v>Ramses</v>
      </c>
      <c r="C938" s="67" t="s">
        <v>22</v>
      </c>
      <c r="D938" s="76">
        <v>43</v>
      </c>
      <c r="E938" s="106">
        <v>50.59</v>
      </c>
      <c r="F938" s="76">
        <v>80</v>
      </c>
      <c r="G938" s="76"/>
      <c r="H938" s="76" t="b">
        <f t="shared" si="35"/>
        <v>0</v>
      </c>
      <c r="N938" s="76"/>
      <c r="O938" s="76"/>
      <c r="Q938" s="59"/>
      <c r="R938" s="59"/>
      <c r="S938" s="59"/>
    </row>
    <row r="939" spans="1:19" ht="21" customHeight="1" x14ac:dyDescent="0.25">
      <c r="B939" s="92" t="str">
        <f t="shared" si="34"/>
        <v>Arizona</v>
      </c>
      <c r="C939" s="42" t="s">
        <v>23</v>
      </c>
      <c r="D939" s="76">
        <v>41</v>
      </c>
      <c r="E939" s="106">
        <v>22.47</v>
      </c>
      <c r="F939" s="76">
        <v>42</v>
      </c>
      <c r="G939" s="76"/>
      <c r="H939" s="76" t="b">
        <f t="shared" si="35"/>
        <v>0</v>
      </c>
      <c r="N939" s="76"/>
      <c r="O939" s="76"/>
      <c r="Q939" s="59"/>
      <c r="R939" s="59"/>
      <c r="S939" s="59"/>
    </row>
    <row r="940" spans="1:19" ht="21" customHeight="1" x14ac:dyDescent="0.25">
      <c r="B940" s="92" t="str">
        <f t="shared" si="34"/>
        <v>Arizona</v>
      </c>
      <c r="C940" s="42" t="s">
        <v>23</v>
      </c>
      <c r="D940" s="76">
        <v>41</v>
      </c>
      <c r="E940" s="106">
        <v>22.47</v>
      </c>
      <c r="F940" s="76">
        <v>42</v>
      </c>
      <c r="G940" s="76"/>
      <c r="H940" s="76" t="b">
        <f t="shared" si="35"/>
        <v>0</v>
      </c>
      <c r="N940" s="76"/>
      <c r="O940" s="76"/>
      <c r="Q940" s="59"/>
      <c r="R940" s="59"/>
      <c r="S940" s="59"/>
    </row>
    <row r="941" spans="1:19" ht="21" customHeight="1" x14ac:dyDescent="0.25">
      <c r="B941" s="92" t="str">
        <f t="shared" si="34"/>
        <v>Arizona</v>
      </c>
      <c r="C941" s="42" t="s">
        <v>23</v>
      </c>
      <c r="D941" s="76">
        <v>41</v>
      </c>
      <c r="E941" s="106">
        <v>22.47</v>
      </c>
      <c r="F941" s="76">
        <v>42</v>
      </c>
      <c r="G941" s="76"/>
      <c r="H941" s="76" t="b">
        <f t="shared" si="35"/>
        <v>0</v>
      </c>
      <c r="N941" s="76"/>
      <c r="O941" s="76"/>
      <c r="Q941" s="59"/>
      <c r="R941" s="59"/>
      <c r="S941" s="59"/>
    </row>
    <row r="942" spans="1:19" ht="21" customHeight="1" x14ac:dyDescent="0.25">
      <c r="B942" s="92" t="str">
        <f t="shared" si="34"/>
        <v>Arizona</v>
      </c>
      <c r="C942" s="42" t="s">
        <v>23</v>
      </c>
      <c r="D942" s="76">
        <v>41</v>
      </c>
      <c r="E942" s="106">
        <v>22.47</v>
      </c>
      <c r="F942" s="76">
        <v>42</v>
      </c>
      <c r="G942" s="76"/>
      <c r="H942" s="76" t="b">
        <f t="shared" si="35"/>
        <v>0</v>
      </c>
      <c r="N942" s="76"/>
      <c r="O942" s="76"/>
      <c r="Q942" s="59"/>
      <c r="R942" s="59"/>
      <c r="S942" s="59"/>
    </row>
    <row r="943" spans="1:19" ht="21" customHeight="1" x14ac:dyDescent="0.25">
      <c r="B943" s="92" t="str">
        <f t="shared" si="34"/>
        <v>Arizona</v>
      </c>
      <c r="C943" s="67" t="s">
        <v>23</v>
      </c>
      <c r="D943" s="57">
        <v>41</v>
      </c>
      <c r="E943" s="80">
        <v>22.47</v>
      </c>
      <c r="F943" s="57">
        <v>42</v>
      </c>
      <c r="G943" s="57"/>
      <c r="H943" s="57" t="b">
        <f t="shared" si="35"/>
        <v>0</v>
      </c>
      <c r="N943" s="76"/>
      <c r="O943" s="76"/>
      <c r="Q943" s="59"/>
      <c r="R943" s="59"/>
      <c r="S943" s="59"/>
    </row>
    <row r="944" spans="1:19" ht="21" customHeight="1" x14ac:dyDescent="0.25">
      <c r="B944" s="92" t="str">
        <f t="shared" si="34"/>
        <v>Arizona</v>
      </c>
      <c r="C944" s="67" t="s">
        <v>23</v>
      </c>
      <c r="D944" s="57">
        <v>41</v>
      </c>
      <c r="E944" s="80">
        <v>22.47</v>
      </c>
      <c r="F944" s="57">
        <v>42</v>
      </c>
      <c r="G944" s="57"/>
      <c r="H944" s="57" t="b">
        <f t="shared" si="35"/>
        <v>0</v>
      </c>
      <c r="N944" s="76"/>
      <c r="O944" s="76"/>
      <c r="Q944" s="59"/>
      <c r="R944" s="59"/>
      <c r="S944" s="59"/>
    </row>
    <row r="945" spans="1:19" ht="21" customHeight="1" x14ac:dyDescent="0.25">
      <c r="B945" s="92" t="str">
        <f t="shared" si="34"/>
        <v>Arizona</v>
      </c>
      <c r="C945" s="67" t="s">
        <v>23</v>
      </c>
      <c r="D945" s="57">
        <v>41</v>
      </c>
      <c r="E945" s="80">
        <v>22.47</v>
      </c>
      <c r="F945" s="57">
        <v>42</v>
      </c>
      <c r="G945" s="57"/>
      <c r="H945" s="57" t="b">
        <f t="shared" si="35"/>
        <v>0</v>
      </c>
      <c r="N945" s="76"/>
      <c r="O945" s="76"/>
      <c r="Q945" s="59"/>
      <c r="R945" s="59"/>
      <c r="S945" s="59"/>
    </row>
    <row r="946" spans="1:19" ht="21" customHeight="1" x14ac:dyDescent="0.25">
      <c r="B946" s="92" t="str">
        <f t="shared" si="34"/>
        <v>Arizona</v>
      </c>
      <c r="C946" s="67" t="s">
        <v>23</v>
      </c>
      <c r="D946" s="57">
        <v>41</v>
      </c>
      <c r="E946" s="80">
        <v>22.47</v>
      </c>
      <c r="F946" s="57">
        <v>42</v>
      </c>
      <c r="G946" s="57"/>
      <c r="H946" s="57" t="b">
        <f t="shared" si="35"/>
        <v>0</v>
      </c>
      <c r="N946" s="76"/>
      <c r="O946" s="76"/>
      <c r="Q946" s="59"/>
      <c r="R946" s="59"/>
      <c r="S946" s="59"/>
    </row>
    <row r="947" spans="1:19" ht="21" customHeight="1" x14ac:dyDescent="0.25">
      <c r="B947" s="92" t="str">
        <f t="shared" si="34"/>
        <v>Arizona</v>
      </c>
      <c r="C947" s="67" t="s">
        <v>23</v>
      </c>
      <c r="D947" s="57">
        <v>41</v>
      </c>
      <c r="E947" s="80">
        <v>22.47</v>
      </c>
      <c r="F947" s="57">
        <v>42</v>
      </c>
      <c r="G947" s="57"/>
      <c r="H947" s="57" t="b">
        <f t="shared" si="35"/>
        <v>0</v>
      </c>
      <c r="N947" s="76"/>
      <c r="O947" s="76"/>
      <c r="Q947" s="59"/>
      <c r="R947" s="59"/>
      <c r="S947" s="59"/>
    </row>
    <row r="948" spans="1:19" ht="21" customHeight="1" x14ac:dyDescent="0.25">
      <c r="B948" s="92" t="str">
        <f t="shared" si="34"/>
        <v>Arizona</v>
      </c>
      <c r="C948" s="67" t="s">
        <v>23</v>
      </c>
      <c r="D948" s="57">
        <v>41</v>
      </c>
      <c r="E948" s="80">
        <v>22.47</v>
      </c>
      <c r="F948" s="57">
        <v>42</v>
      </c>
      <c r="G948" s="57"/>
      <c r="H948" s="57" t="b">
        <f t="shared" si="35"/>
        <v>0</v>
      </c>
      <c r="N948" s="76"/>
      <c r="O948" s="76"/>
      <c r="Q948" s="59"/>
      <c r="R948" s="59"/>
      <c r="S948" s="59"/>
    </row>
    <row r="949" spans="1:19" ht="21" customHeight="1" x14ac:dyDescent="0.25">
      <c r="B949" s="92" t="str">
        <f t="shared" si="34"/>
        <v>Arizona</v>
      </c>
      <c r="C949" s="67" t="s">
        <v>23</v>
      </c>
      <c r="D949" s="57">
        <v>41</v>
      </c>
      <c r="E949" s="80">
        <v>22.47</v>
      </c>
      <c r="F949" s="57">
        <v>42</v>
      </c>
      <c r="G949" s="57"/>
      <c r="H949" s="57" t="b">
        <f t="shared" si="35"/>
        <v>0</v>
      </c>
      <c r="N949" s="76"/>
      <c r="O949" s="76"/>
      <c r="Q949" s="59"/>
      <c r="R949" s="59"/>
      <c r="S949" s="59"/>
    </row>
    <row r="950" spans="1:19" ht="21" customHeight="1" x14ac:dyDescent="0.25">
      <c r="B950" s="92" t="str">
        <f t="shared" si="34"/>
        <v>Arizona</v>
      </c>
      <c r="C950" s="43" t="s">
        <v>23</v>
      </c>
      <c r="D950" s="4">
        <v>41</v>
      </c>
      <c r="E950" s="81">
        <v>22.47</v>
      </c>
      <c r="F950" s="4">
        <v>42</v>
      </c>
      <c r="G950" s="4"/>
      <c r="H950" s="4" t="b">
        <f t="shared" si="35"/>
        <v>0</v>
      </c>
      <c r="N950" s="76"/>
      <c r="O950" s="76"/>
      <c r="Q950" s="59"/>
      <c r="R950" s="59"/>
      <c r="S950" s="59"/>
    </row>
    <row r="951" spans="1:19" ht="21" customHeight="1" x14ac:dyDescent="0.25">
      <c r="A951" s="61">
        <v>45160</v>
      </c>
      <c r="B951" s="92" t="str">
        <f t="shared" si="34"/>
        <v>Milano</v>
      </c>
      <c r="C951" s="43" t="s">
        <v>216</v>
      </c>
      <c r="D951" s="4">
        <v>35</v>
      </c>
      <c r="E951" s="81">
        <v>32.47</v>
      </c>
      <c r="F951" s="4">
        <v>90</v>
      </c>
      <c r="G951" s="4"/>
      <c r="H951" s="4" t="b">
        <f t="shared" si="35"/>
        <v>0</v>
      </c>
      <c r="I951" s="60" t="s">
        <v>18</v>
      </c>
      <c r="N951" s="76"/>
      <c r="O951" s="76"/>
      <c r="Q951" s="59"/>
      <c r="R951" s="59"/>
      <c r="S951" s="59"/>
    </row>
    <row r="952" spans="1:19" ht="21" customHeight="1" x14ac:dyDescent="0.25">
      <c r="A952" s="61">
        <v>45160</v>
      </c>
      <c r="B952" s="92" t="str">
        <f t="shared" si="34"/>
        <v>Madrid</v>
      </c>
      <c r="C952" s="43" t="s">
        <v>381</v>
      </c>
      <c r="D952" s="4">
        <v>43</v>
      </c>
      <c r="E952" s="81">
        <v>35.479999999999997</v>
      </c>
      <c r="F952" s="4">
        <v>65</v>
      </c>
      <c r="G952" s="4"/>
      <c r="H952" s="4" t="b">
        <f t="shared" si="35"/>
        <v>0</v>
      </c>
      <c r="I952" s="60" t="s">
        <v>18</v>
      </c>
      <c r="N952" s="76"/>
      <c r="O952" s="76"/>
      <c r="Q952" s="59"/>
      <c r="R952" s="59"/>
      <c r="S952" s="59"/>
    </row>
    <row r="953" spans="1:19" ht="21" customHeight="1" x14ac:dyDescent="0.25">
      <c r="A953" s="61">
        <v>45160</v>
      </c>
      <c r="B953" s="92" t="str">
        <f t="shared" si="34"/>
        <v>Madrid</v>
      </c>
      <c r="C953" s="43" t="s">
        <v>87</v>
      </c>
      <c r="D953" s="4">
        <v>36</v>
      </c>
      <c r="E953" s="81">
        <v>40.33</v>
      </c>
      <c r="F953" s="4">
        <v>70</v>
      </c>
      <c r="G953" s="4"/>
      <c r="H953" s="4" t="b">
        <f t="shared" si="35"/>
        <v>0</v>
      </c>
      <c r="I953" s="60" t="s">
        <v>18</v>
      </c>
      <c r="N953" s="76"/>
      <c r="O953" s="76"/>
      <c r="Q953" s="59"/>
      <c r="R953" s="59"/>
      <c r="S953" s="59"/>
    </row>
    <row r="954" spans="1:19" ht="21" customHeight="1" x14ac:dyDescent="0.25">
      <c r="A954" s="61" t="s">
        <v>49</v>
      </c>
      <c r="B954" s="92" t="str">
        <f t="shared" si="34"/>
        <v>Arizona</v>
      </c>
      <c r="C954" s="71" t="s">
        <v>50</v>
      </c>
      <c r="D954" s="62">
        <v>42</v>
      </c>
      <c r="E954" s="79">
        <v>50.84</v>
      </c>
      <c r="F954" s="62">
        <v>80</v>
      </c>
      <c r="G954" s="62"/>
      <c r="H954" s="62" t="b">
        <f t="shared" si="35"/>
        <v>0</v>
      </c>
      <c r="I954" s="60" t="s">
        <v>18</v>
      </c>
      <c r="N954" s="76"/>
      <c r="O954" s="76"/>
      <c r="Q954" s="59"/>
      <c r="R954" s="59"/>
      <c r="S954" s="59"/>
    </row>
    <row r="955" spans="1:19" ht="21" hidden="1" customHeight="1" x14ac:dyDescent="0.25">
      <c r="A955" s="61">
        <v>45162</v>
      </c>
      <c r="B955" s="92" t="str">
        <f t="shared" si="34"/>
        <v>Arizona</v>
      </c>
      <c r="C955" s="68" t="s">
        <v>76</v>
      </c>
      <c r="D955" s="18">
        <v>37</v>
      </c>
      <c r="E955" s="106">
        <v>51.37</v>
      </c>
      <c r="F955" s="18">
        <v>90</v>
      </c>
      <c r="G955" s="18">
        <v>80.989999999999995</v>
      </c>
      <c r="H955" s="18">
        <f t="shared" si="35"/>
        <v>29.619999999999997</v>
      </c>
      <c r="J955" s="45"/>
      <c r="N955" s="76"/>
      <c r="O955" s="76"/>
      <c r="Q955" s="59"/>
      <c r="R955" s="59"/>
      <c r="S955" s="59"/>
    </row>
    <row r="956" spans="1:19" ht="21" hidden="1" customHeight="1" x14ac:dyDescent="0.25">
      <c r="B956" s="92" t="str">
        <f t="shared" si="34"/>
        <v>Arizona</v>
      </c>
      <c r="C956" s="68" t="s">
        <v>76</v>
      </c>
      <c r="D956" s="18">
        <v>37</v>
      </c>
      <c r="E956" s="106">
        <v>51.37</v>
      </c>
      <c r="F956" s="18">
        <v>90</v>
      </c>
      <c r="G956" s="18">
        <v>70.989999999999995</v>
      </c>
      <c r="H956" s="18">
        <f t="shared" si="35"/>
        <v>19.619999999999997</v>
      </c>
      <c r="J956" s="45"/>
      <c r="N956" s="76"/>
      <c r="O956" s="76"/>
      <c r="Q956" s="59"/>
      <c r="R956" s="59"/>
      <c r="S956" s="59"/>
    </row>
    <row r="957" spans="1:19" ht="21" hidden="1" customHeight="1" x14ac:dyDescent="0.25">
      <c r="B957" s="92" t="str">
        <f t="shared" si="34"/>
        <v>Arizona</v>
      </c>
      <c r="C957" s="68" t="s">
        <v>76</v>
      </c>
      <c r="D957" s="18">
        <v>37</v>
      </c>
      <c r="E957" s="106">
        <v>51.37</v>
      </c>
      <c r="F957" s="18">
        <v>90</v>
      </c>
      <c r="G957" s="18">
        <v>70.989999999999995</v>
      </c>
      <c r="H957" s="18">
        <f t="shared" si="35"/>
        <v>19.619999999999997</v>
      </c>
      <c r="J957" s="45"/>
      <c r="N957" s="76"/>
      <c r="O957" s="76"/>
      <c r="Q957" s="59"/>
      <c r="R957" s="59"/>
      <c r="S957" s="59"/>
    </row>
    <row r="958" spans="1:19" ht="21" hidden="1" customHeight="1" x14ac:dyDescent="0.25">
      <c r="B958" s="92" t="str">
        <f t="shared" si="34"/>
        <v>Arizona</v>
      </c>
      <c r="C958" s="68" t="s">
        <v>76</v>
      </c>
      <c r="D958" s="18">
        <v>37</v>
      </c>
      <c r="E958" s="106">
        <v>51.37</v>
      </c>
      <c r="F958" s="18">
        <v>90</v>
      </c>
      <c r="G958" s="18">
        <v>70.989999999999995</v>
      </c>
      <c r="H958" s="18">
        <f t="shared" si="35"/>
        <v>19.619999999999997</v>
      </c>
      <c r="J958" s="45"/>
      <c r="N958" s="76"/>
      <c r="O958" s="76"/>
      <c r="Q958" s="59"/>
      <c r="R958" s="59"/>
      <c r="S958" s="59"/>
    </row>
    <row r="959" spans="1:19" ht="21" hidden="1" customHeight="1" x14ac:dyDescent="0.25">
      <c r="B959" s="92" t="str">
        <f t="shared" si="34"/>
        <v>Arizona</v>
      </c>
      <c r="C959" s="68" t="s">
        <v>76</v>
      </c>
      <c r="D959" s="18">
        <v>37</v>
      </c>
      <c r="E959" s="106">
        <v>51.37</v>
      </c>
      <c r="F959" s="18">
        <v>90</v>
      </c>
      <c r="G959" s="18">
        <v>70.989999999999995</v>
      </c>
      <c r="H959" s="18">
        <f t="shared" si="35"/>
        <v>19.619999999999997</v>
      </c>
      <c r="J959" s="45"/>
      <c r="N959" s="76"/>
      <c r="O959" s="76"/>
      <c r="Q959" s="59"/>
      <c r="R959" s="59"/>
      <c r="S959" s="59"/>
    </row>
    <row r="960" spans="1:19" ht="21" hidden="1" customHeight="1" x14ac:dyDescent="0.25">
      <c r="B960" s="92" t="str">
        <f t="shared" si="34"/>
        <v>Arizona</v>
      </c>
      <c r="C960" s="68" t="s">
        <v>76</v>
      </c>
      <c r="D960" s="18">
        <v>37</v>
      </c>
      <c r="E960" s="106">
        <v>51.37</v>
      </c>
      <c r="F960" s="18">
        <v>90</v>
      </c>
      <c r="G960" s="18">
        <v>70.989999999999995</v>
      </c>
      <c r="H960" s="18">
        <f t="shared" si="35"/>
        <v>19.619999999999997</v>
      </c>
      <c r="J960" s="45"/>
      <c r="N960" s="76"/>
      <c r="O960" s="76"/>
      <c r="Q960" s="59"/>
      <c r="R960" s="59"/>
      <c r="S960" s="59"/>
    </row>
    <row r="961" spans="1:19" ht="21" hidden="1" customHeight="1" x14ac:dyDescent="0.25">
      <c r="B961" s="92" t="str">
        <f t="shared" si="34"/>
        <v>Arizona</v>
      </c>
      <c r="C961" s="68" t="s">
        <v>76</v>
      </c>
      <c r="D961" s="18">
        <v>37</v>
      </c>
      <c r="E961" s="106">
        <v>51.37</v>
      </c>
      <c r="F961" s="18">
        <v>90</v>
      </c>
      <c r="G961" s="18">
        <v>72</v>
      </c>
      <c r="H961" s="18">
        <f t="shared" si="35"/>
        <v>20.630000000000003</v>
      </c>
      <c r="J961" s="45"/>
      <c r="N961" s="76"/>
      <c r="O961" s="76"/>
      <c r="Q961" s="59"/>
      <c r="R961" s="59"/>
      <c r="S961" s="59"/>
    </row>
    <row r="962" spans="1:19" ht="21" hidden="1" customHeight="1" x14ac:dyDescent="0.25">
      <c r="B962" s="92" t="str">
        <f t="shared" si="34"/>
        <v>Arizona</v>
      </c>
      <c r="C962" s="68" t="s">
        <v>76</v>
      </c>
      <c r="D962" s="18">
        <v>37</v>
      </c>
      <c r="E962" s="106">
        <v>51.37</v>
      </c>
      <c r="F962" s="18">
        <v>90</v>
      </c>
      <c r="G962" s="18">
        <v>80.989999999999995</v>
      </c>
      <c r="H962" s="18">
        <f t="shared" si="35"/>
        <v>29.619999999999997</v>
      </c>
      <c r="J962" s="45"/>
      <c r="N962" s="76"/>
      <c r="O962" s="76"/>
      <c r="Q962" s="59"/>
      <c r="R962" s="59"/>
      <c r="S962" s="59"/>
    </row>
    <row r="963" spans="1:19" ht="21" hidden="1" customHeight="1" x14ac:dyDescent="0.25">
      <c r="B963" s="92" t="str">
        <f t="shared" si="34"/>
        <v>Arizona</v>
      </c>
      <c r="C963" s="68" t="s">
        <v>76</v>
      </c>
      <c r="D963" s="18">
        <v>37</v>
      </c>
      <c r="E963" s="106">
        <v>51.37</v>
      </c>
      <c r="F963" s="18">
        <v>90</v>
      </c>
      <c r="G963" s="18">
        <v>75</v>
      </c>
      <c r="H963" s="18">
        <f t="shared" si="35"/>
        <v>23.630000000000003</v>
      </c>
      <c r="J963" s="45"/>
      <c r="N963" s="76"/>
      <c r="O963" s="76"/>
      <c r="Q963" s="59"/>
      <c r="R963" s="59"/>
      <c r="S963" s="59"/>
    </row>
    <row r="964" spans="1:19" ht="21" hidden="1" customHeight="1" x14ac:dyDescent="0.25">
      <c r="B964" s="92" t="str">
        <f t="shared" si="34"/>
        <v>Arizona</v>
      </c>
      <c r="C964" s="26" t="s">
        <v>76</v>
      </c>
      <c r="D964" s="27">
        <v>37</v>
      </c>
      <c r="E964" s="81">
        <v>51.42</v>
      </c>
      <c r="F964" s="27">
        <v>90</v>
      </c>
      <c r="G964" s="27">
        <v>72</v>
      </c>
      <c r="H964" s="27">
        <f t="shared" si="35"/>
        <v>20.58</v>
      </c>
      <c r="J964" s="45"/>
      <c r="N964" s="76"/>
      <c r="O964" s="76"/>
      <c r="Q964" s="59"/>
      <c r="R964" s="59"/>
      <c r="S964" s="59"/>
    </row>
    <row r="965" spans="1:19" ht="21" hidden="1" customHeight="1" x14ac:dyDescent="0.25">
      <c r="A965" s="61">
        <v>45162</v>
      </c>
      <c r="B965" s="92" t="str">
        <f t="shared" si="34"/>
        <v>Arizona</v>
      </c>
      <c r="C965" s="68" t="s">
        <v>76</v>
      </c>
      <c r="D965" s="18">
        <v>38</v>
      </c>
      <c r="E965" s="106">
        <v>52.11</v>
      </c>
      <c r="F965" s="18">
        <v>90</v>
      </c>
      <c r="G965" s="18">
        <v>70.989999999999995</v>
      </c>
      <c r="H965" s="18">
        <f t="shared" si="35"/>
        <v>18.879999999999995</v>
      </c>
      <c r="J965" s="45"/>
      <c r="N965" s="76" t="s">
        <v>6</v>
      </c>
      <c r="O965" s="76"/>
      <c r="Q965" s="59"/>
      <c r="R965" s="59"/>
      <c r="S965" s="59"/>
    </row>
    <row r="966" spans="1:19" ht="21" hidden="1" customHeight="1" x14ac:dyDescent="0.25">
      <c r="B966" s="92" t="str">
        <f t="shared" si="34"/>
        <v>Arizona</v>
      </c>
      <c r="C966" s="68" t="s">
        <v>76</v>
      </c>
      <c r="D966" s="18">
        <v>38</v>
      </c>
      <c r="E966" s="106">
        <v>52.11</v>
      </c>
      <c r="F966" s="18">
        <v>90</v>
      </c>
      <c r="G966" s="18">
        <v>70</v>
      </c>
      <c r="H966" s="18">
        <f t="shared" si="35"/>
        <v>17.89</v>
      </c>
      <c r="J966" s="45"/>
      <c r="N966" s="76"/>
      <c r="O966" s="76"/>
      <c r="Q966" s="59"/>
      <c r="R966" s="59"/>
      <c r="S966" s="59"/>
    </row>
    <row r="967" spans="1:19" ht="21" hidden="1" customHeight="1" x14ac:dyDescent="0.25">
      <c r="B967" s="92" t="str">
        <f t="shared" si="34"/>
        <v>Arizona</v>
      </c>
      <c r="C967" s="68" t="s">
        <v>76</v>
      </c>
      <c r="D967" s="18">
        <v>38</v>
      </c>
      <c r="E967" s="106">
        <v>52.11</v>
      </c>
      <c r="F967" s="18">
        <v>90</v>
      </c>
      <c r="G967" s="18">
        <v>70.989999999999995</v>
      </c>
      <c r="H967" s="18">
        <f t="shared" si="35"/>
        <v>18.879999999999995</v>
      </c>
      <c r="N967" s="76"/>
      <c r="O967" s="76"/>
      <c r="Q967" s="59"/>
      <c r="R967" s="59"/>
      <c r="S967" s="59"/>
    </row>
    <row r="968" spans="1:19" ht="21" hidden="1" customHeight="1" x14ac:dyDescent="0.25">
      <c r="B968" s="92" t="str">
        <f t="shared" si="34"/>
        <v>Arizona</v>
      </c>
      <c r="C968" s="68" t="s">
        <v>76</v>
      </c>
      <c r="D968" s="18">
        <v>38</v>
      </c>
      <c r="E968" s="106">
        <v>52.11</v>
      </c>
      <c r="F968" s="18">
        <v>90</v>
      </c>
      <c r="G968" s="18">
        <v>70.989999999999995</v>
      </c>
      <c r="H968" s="18">
        <f t="shared" si="35"/>
        <v>18.879999999999995</v>
      </c>
      <c r="N968" s="76"/>
      <c r="O968" s="76"/>
      <c r="Q968" s="59"/>
      <c r="R968" s="59"/>
      <c r="S968" s="59"/>
    </row>
    <row r="969" spans="1:19" ht="21" hidden="1" customHeight="1" x14ac:dyDescent="0.25">
      <c r="B969" s="92" t="str">
        <f t="shared" si="34"/>
        <v>Arizona</v>
      </c>
      <c r="C969" s="68" t="s">
        <v>76</v>
      </c>
      <c r="D969" s="18">
        <v>38</v>
      </c>
      <c r="E969" s="106">
        <v>52.11</v>
      </c>
      <c r="F969" s="18">
        <v>90</v>
      </c>
      <c r="G969" s="18">
        <v>70.989999999999995</v>
      </c>
      <c r="H969" s="18">
        <f t="shared" si="35"/>
        <v>18.879999999999995</v>
      </c>
      <c r="N969" s="76"/>
      <c r="O969" s="76"/>
      <c r="Q969" s="59"/>
      <c r="R969" s="59"/>
      <c r="S969" s="59"/>
    </row>
    <row r="970" spans="1:19" ht="21" hidden="1" customHeight="1" x14ac:dyDescent="0.25">
      <c r="B970" s="92" t="str">
        <f t="shared" si="34"/>
        <v>Arizona</v>
      </c>
      <c r="C970" s="68" t="s">
        <v>76</v>
      </c>
      <c r="D970" s="18">
        <v>38</v>
      </c>
      <c r="E970" s="106">
        <v>52.11</v>
      </c>
      <c r="F970" s="18">
        <v>90</v>
      </c>
      <c r="G970" s="18">
        <v>70.989999999999995</v>
      </c>
      <c r="H970" s="18">
        <f t="shared" si="35"/>
        <v>18.879999999999995</v>
      </c>
      <c r="N970" s="76"/>
      <c r="O970" s="76"/>
      <c r="Q970" s="59"/>
      <c r="R970" s="59"/>
      <c r="S970" s="59"/>
    </row>
    <row r="971" spans="1:19" ht="21" hidden="1" customHeight="1" x14ac:dyDescent="0.25">
      <c r="B971" s="92" t="str">
        <f t="shared" si="34"/>
        <v>Arizona</v>
      </c>
      <c r="C971" s="68" t="s">
        <v>76</v>
      </c>
      <c r="D971" s="18">
        <v>38</v>
      </c>
      <c r="E971" s="106">
        <v>52.11</v>
      </c>
      <c r="F971" s="18">
        <v>90</v>
      </c>
      <c r="G971" s="18">
        <v>70.989999999999995</v>
      </c>
      <c r="H971" s="18">
        <f t="shared" si="35"/>
        <v>18.879999999999995</v>
      </c>
      <c r="N971" s="76"/>
      <c r="O971" s="76"/>
      <c r="Q971" s="59"/>
      <c r="R971" s="59"/>
      <c r="S971" s="59"/>
    </row>
    <row r="972" spans="1:19" ht="21" hidden="1" customHeight="1" x14ac:dyDescent="0.25">
      <c r="B972" s="92" t="str">
        <f t="shared" si="34"/>
        <v>Arizona</v>
      </c>
      <c r="C972" s="68" t="s">
        <v>76</v>
      </c>
      <c r="D972" s="18">
        <v>38</v>
      </c>
      <c r="E972" s="106">
        <v>52.11</v>
      </c>
      <c r="F972" s="18">
        <v>90</v>
      </c>
      <c r="G972" s="18">
        <v>70.989999999999995</v>
      </c>
      <c r="H972" s="18">
        <f t="shared" si="35"/>
        <v>18.879999999999995</v>
      </c>
      <c r="N972" s="76"/>
      <c r="O972" s="76"/>
      <c r="Q972" s="59"/>
      <c r="R972" s="59"/>
      <c r="S972" s="59"/>
    </row>
    <row r="973" spans="1:19" ht="21" hidden="1" customHeight="1" x14ac:dyDescent="0.25">
      <c r="B973" s="92" t="str">
        <f t="shared" ref="B973:B1036" si="36">LEFT(C973,FIND(" ",C973)-1)</f>
        <v>Arizona</v>
      </c>
      <c r="C973" s="68" t="s">
        <v>76</v>
      </c>
      <c r="D973" s="18">
        <v>38</v>
      </c>
      <c r="E973" s="106">
        <v>52.11</v>
      </c>
      <c r="F973" s="18">
        <v>90</v>
      </c>
      <c r="G973" s="18">
        <v>70</v>
      </c>
      <c r="H973" s="18">
        <f t="shared" ref="H973:H1036" si="37">IF(G973&gt;=1,G973-E973)</f>
        <v>17.89</v>
      </c>
      <c r="N973" s="76"/>
      <c r="O973" s="76"/>
      <c r="Q973" s="59"/>
      <c r="R973" s="59"/>
      <c r="S973" s="59"/>
    </row>
    <row r="974" spans="1:19" ht="21" hidden="1" customHeight="1" x14ac:dyDescent="0.25">
      <c r="B974" s="92" t="str">
        <f t="shared" si="36"/>
        <v>Arizona</v>
      </c>
      <c r="C974" s="26" t="s">
        <v>76</v>
      </c>
      <c r="D974" s="27">
        <v>38</v>
      </c>
      <c r="E974" s="81">
        <v>52.11</v>
      </c>
      <c r="F974" s="27">
        <v>90</v>
      </c>
      <c r="G974" s="27">
        <v>70</v>
      </c>
      <c r="H974" s="27">
        <f t="shared" si="37"/>
        <v>17.89</v>
      </c>
      <c r="N974" s="76"/>
      <c r="O974" s="76"/>
      <c r="Q974" s="59"/>
      <c r="R974" s="59"/>
      <c r="S974" s="59"/>
    </row>
    <row r="975" spans="1:19" ht="21" customHeight="1" x14ac:dyDescent="0.25">
      <c r="A975" s="61">
        <v>45162</v>
      </c>
      <c r="B975" s="92" t="str">
        <f t="shared" si="36"/>
        <v>Madrid</v>
      </c>
      <c r="C975" s="43" t="s">
        <v>88</v>
      </c>
      <c r="D975" s="4">
        <v>40</v>
      </c>
      <c r="E975" s="81">
        <v>30.7</v>
      </c>
      <c r="F975" s="4">
        <v>65</v>
      </c>
      <c r="G975" s="4"/>
      <c r="H975" s="4" t="b">
        <f t="shared" si="37"/>
        <v>0</v>
      </c>
      <c r="N975" s="76"/>
      <c r="O975" s="76"/>
      <c r="Q975" s="59"/>
      <c r="R975" s="59"/>
      <c r="S975" s="59"/>
    </row>
    <row r="976" spans="1:19" ht="21" customHeight="1" x14ac:dyDescent="0.25">
      <c r="A976" s="61">
        <v>45162</v>
      </c>
      <c r="B976" s="92" t="str">
        <f t="shared" si="36"/>
        <v>Madrid</v>
      </c>
      <c r="C976" s="43" t="s">
        <v>217</v>
      </c>
      <c r="D976" s="4">
        <v>37</v>
      </c>
      <c r="E976" s="81">
        <v>37.450000000000003</v>
      </c>
      <c r="F976" s="4">
        <v>70</v>
      </c>
      <c r="G976" s="4"/>
      <c r="H976" s="4" t="b">
        <f t="shared" si="37"/>
        <v>0</v>
      </c>
      <c r="I976" s="60" t="s">
        <v>18</v>
      </c>
      <c r="N976" s="76"/>
      <c r="O976" s="76"/>
      <c r="Q976" s="59"/>
      <c r="R976" s="59"/>
      <c r="S976" s="59"/>
    </row>
    <row r="977" spans="1:19" ht="21" hidden="1" customHeight="1" x14ac:dyDescent="0.25">
      <c r="A977" s="61">
        <v>45162</v>
      </c>
      <c r="B977" s="92" t="str">
        <f t="shared" si="36"/>
        <v>Arizona</v>
      </c>
      <c r="C977" s="28" t="s">
        <v>51</v>
      </c>
      <c r="D977" s="29">
        <v>42</v>
      </c>
      <c r="E977" s="79">
        <v>0</v>
      </c>
      <c r="F977" s="29">
        <v>45</v>
      </c>
      <c r="G977" s="29">
        <v>49.99</v>
      </c>
      <c r="H977" s="29">
        <f t="shared" si="37"/>
        <v>49.99</v>
      </c>
      <c r="N977" s="76"/>
      <c r="O977" s="76"/>
      <c r="Q977" s="59"/>
      <c r="R977" s="59"/>
      <c r="S977" s="59"/>
    </row>
    <row r="978" spans="1:19" ht="21" customHeight="1" x14ac:dyDescent="0.25">
      <c r="A978" s="61">
        <v>45164</v>
      </c>
      <c r="B978" s="92" t="str">
        <f t="shared" si="36"/>
        <v>Arizona</v>
      </c>
      <c r="C978" s="71" t="s">
        <v>218</v>
      </c>
      <c r="D978" s="90">
        <v>43</v>
      </c>
      <c r="E978" s="79">
        <v>28.88</v>
      </c>
      <c r="F978" s="90">
        <v>75</v>
      </c>
      <c r="G978" s="90"/>
      <c r="H978" s="90" t="b">
        <f t="shared" si="37"/>
        <v>0</v>
      </c>
      <c r="N978" s="76"/>
      <c r="O978" s="76"/>
      <c r="Q978" s="59"/>
      <c r="R978" s="59"/>
      <c r="S978" s="59"/>
    </row>
    <row r="979" spans="1:19" ht="21" hidden="1" customHeight="1" x14ac:dyDescent="0.25">
      <c r="A979" s="61">
        <v>45165</v>
      </c>
      <c r="B979" s="92" t="str">
        <f t="shared" si="36"/>
        <v>Madrid</v>
      </c>
      <c r="C979" s="68" t="s">
        <v>208</v>
      </c>
      <c r="D979" s="18">
        <v>44</v>
      </c>
      <c r="E979" s="106">
        <v>40</v>
      </c>
      <c r="F979" s="18">
        <v>70</v>
      </c>
      <c r="G979" s="18">
        <v>60</v>
      </c>
      <c r="H979" s="18">
        <f t="shared" si="37"/>
        <v>20</v>
      </c>
      <c r="I979" s="60"/>
      <c r="N979" s="76"/>
      <c r="O979" s="76"/>
      <c r="Q979" s="59"/>
      <c r="R979" s="59"/>
      <c r="S979" s="59"/>
    </row>
    <row r="980" spans="1:19" ht="21" customHeight="1" x14ac:dyDescent="0.25">
      <c r="B980" s="92" t="str">
        <f t="shared" si="36"/>
        <v>Madrid</v>
      </c>
      <c r="C980" s="43" t="s">
        <v>219</v>
      </c>
      <c r="D980" s="63">
        <v>35</v>
      </c>
      <c r="E980" s="81">
        <v>47.58</v>
      </c>
      <c r="F980" s="63">
        <v>90</v>
      </c>
      <c r="G980" s="63"/>
      <c r="H980" s="63" t="b">
        <f t="shared" si="37"/>
        <v>0</v>
      </c>
      <c r="I980" s="60" t="s">
        <v>18</v>
      </c>
      <c r="N980" s="76"/>
      <c r="O980" s="76"/>
      <c r="Q980" s="59"/>
      <c r="R980" s="59"/>
      <c r="S980" s="59"/>
    </row>
    <row r="981" spans="1:19" ht="21" customHeight="1" x14ac:dyDescent="0.25">
      <c r="A981" s="61">
        <v>45165</v>
      </c>
      <c r="B981" s="92" t="str">
        <f t="shared" si="36"/>
        <v>Arizona</v>
      </c>
      <c r="C981" s="54" t="s">
        <v>77</v>
      </c>
      <c r="D981" s="76">
        <v>40</v>
      </c>
      <c r="E981" s="106">
        <v>46.6</v>
      </c>
      <c r="F981" s="58">
        <v>80</v>
      </c>
      <c r="G981" s="58"/>
      <c r="H981" s="58" t="b">
        <f t="shared" si="37"/>
        <v>0</v>
      </c>
      <c r="N981" s="76"/>
      <c r="O981" s="76"/>
      <c r="Q981" s="59"/>
      <c r="R981" s="59"/>
      <c r="S981" s="59"/>
    </row>
    <row r="982" spans="1:19" ht="21" customHeight="1" x14ac:dyDescent="0.25">
      <c r="B982" s="92" t="str">
        <f t="shared" si="36"/>
        <v>Arizona</v>
      </c>
      <c r="C982" s="67" t="s">
        <v>77</v>
      </c>
      <c r="D982" s="57">
        <v>40</v>
      </c>
      <c r="E982" s="80">
        <v>55.92</v>
      </c>
      <c r="F982" s="57">
        <v>80</v>
      </c>
      <c r="G982" s="57"/>
      <c r="H982" s="57" t="b">
        <f t="shared" si="37"/>
        <v>0</v>
      </c>
      <c r="N982" s="76"/>
      <c r="O982" s="76"/>
      <c r="Q982" s="59"/>
      <c r="R982" s="59"/>
      <c r="S982" s="59"/>
    </row>
    <row r="983" spans="1:19" ht="21" hidden="1" customHeight="1" x14ac:dyDescent="0.25">
      <c r="B983" s="92" t="str">
        <f t="shared" si="36"/>
        <v>Arizona</v>
      </c>
      <c r="C983" s="46" t="s">
        <v>77</v>
      </c>
      <c r="D983" s="12">
        <v>41</v>
      </c>
      <c r="E983" s="106">
        <v>55.92</v>
      </c>
      <c r="F983" s="12">
        <v>80</v>
      </c>
      <c r="G983" s="12">
        <v>70.989999999999995</v>
      </c>
      <c r="H983" s="12">
        <f t="shared" si="37"/>
        <v>15.069999999999993</v>
      </c>
      <c r="N983" s="76"/>
      <c r="O983" s="76"/>
      <c r="Q983" s="59"/>
      <c r="R983" s="59"/>
      <c r="S983" s="59"/>
    </row>
    <row r="984" spans="1:19" ht="21" customHeight="1" x14ac:dyDescent="0.25">
      <c r="B984" s="92" t="str">
        <f t="shared" si="36"/>
        <v>Arizona</v>
      </c>
      <c r="C984" s="67" t="s">
        <v>302</v>
      </c>
      <c r="D984" s="57">
        <v>41</v>
      </c>
      <c r="E984" s="80">
        <v>55.92</v>
      </c>
      <c r="F984" s="57">
        <v>80</v>
      </c>
      <c r="G984" s="57"/>
      <c r="H984" s="57" t="b">
        <f t="shared" si="37"/>
        <v>0</v>
      </c>
      <c r="N984" s="76"/>
      <c r="O984" s="76"/>
      <c r="Q984" s="59"/>
      <c r="R984" s="59"/>
      <c r="S984" s="59"/>
    </row>
    <row r="985" spans="1:19" ht="21" hidden="1" customHeight="1" x14ac:dyDescent="0.25">
      <c r="B985" s="92" t="str">
        <f t="shared" si="36"/>
        <v>Arizona</v>
      </c>
      <c r="C985" s="46" t="s">
        <v>302</v>
      </c>
      <c r="D985" s="12">
        <v>42</v>
      </c>
      <c r="E985" s="106">
        <v>55.92</v>
      </c>
      <c r="F985" s="12">
        <v>80</v>
      </c>
      <c r="G985" s="12">
        <v>70</v>
      </c>
      <c r="H985" s="12">
        <f t="shared" si="37"/>
        <v>14.079999999999998</v>
      </c>
      <c r="N985" s="76"/>
      <c r="O985" s="76"/>
      <c r="Q985" s="59"/>
      <c r="R985" s="59"/>
      <c r="S985" s="59"/>
    </row>
    <row r="986" spans="1:19" ht="21" hidden="1" customHeight="1" x14ac:dyDescent="0.25">
      <c r="B986" s="92" t="str">
        <f t="shared" si="36"/>
        <v>Arizona</v>
      </c>
      <c r="C986" s="46" t="s">
        <v>77</v>
      </c>
      <c r="D986" s="12">
        <v>42</v>
      </c>
      <c r="E986" s="106">
        <v>55.92</v>
      </c>
      <c r="F986" s="12">
        <v>80</v>
      </c>
      <c r="G986" s="12">
        <v>76</v>
      </c>
      <c r="H986" s="12">
        <f t="shared" si="37"/>
        <v>20.079999999999998</v>
      </c>
      <c r="N986" s="76"/>
      <c r="O986" s="76"/>
      <c r="Q986" s="59"/>
      <c r="R986" s="59"/>
      <c r="S986" s="59"/>
    </row>
    <row r="987" spans="1:19" ht="21" customHeight="1" x14ac:dyDescent="0.25">
      <c r="B987" s="92" t="str">
        <f t="shared" si="36"/>
        <v>Arizona</v>
      </c>
      <c r="C987" s="54" t="s">
        <v>77</v>
      </c>
      <c r="D987" s="57">
        <v>44</v>
      </c>
      <c r="E987" s="80">
        <v>55.92</v>
      </c>
      <c r="F987" s="57">
        <v>80</v>
      </c>
      <c r="G987" s="57"/>
      <c r="H987" s="57" t="b">
        <f t="shared" si="37"/>
        <v>0</v>
      </c>
      <c r="N987" s="76"/>
      <c r="O987" s="76"/>
      <c r="Q987" s="59"/>
      <c r="R987" s="59"/>
      <c r="S987" s="59"/>
    </row>
    <row r="988" spans="1:19" ht="21" hidden="1" customHeight="1" x14ac:dyDescent="0.25">
      <c r="B988" s="92" t="str">
        <f t="shared" si="36"/>
        <v>Arizona</v>
      </c>
      <c r="C988" s="46" t="s">
        <v>77</v>
      </c>
      <c r="D988" s="12">
        <v>44</v>
      </c>
      <c r="E988" s="106">
        <v>55.92</v>
      </c>
      <c r="F988" s="12">
        <v>80</v>
      </c>
      <c r="G988" s="12">
        <v>80.989999999999995</v>
      </c>
      <c r="H988" s="12">
        <f t="shared" si="37"/>
        <v>25.069999999999993</v>
      </c>
      <c r="N988" s="76"/>
      <c r="O988" s="76"/>
      <c r="Q988" s="59"/>
      <c r="R988" s="59"/>
      <c r="S988" s="59"/>
    </row>
    <row r="989" spans="1:19" ht="21" hidden="1" customHeight="1" x14ac:dyDescent="0.25">
      <c r="B989" s="92" t="str">
        <f t="shared" si="36"/>
        <v>Arizona</v>
      </c>
      <c r="C989" s="46" t="s">
        <v>302</v>
      </c>
      <c r="D989" s="12">
        <v>45</v>
      </c>
      <c r="E989" s="106">
        <v>55.92</v>
      </c>
      <c r="F989" s="12">
        <v>80</v>
      </c>
      <c r="G989" s="12">
        <v>80.989999999999995</v>
      </c>
      <c r="H989" s="12">
        <f t="shared" si="37"/>
        <v>25.069999999999993</v>
      </c>
      <c r="N989" s="76"/>
      <c r="O989" s="76"/>
      <c r="Q989" s="59"/>
      <c r="R989" s="59"/>
      <c r="S989" s="59"/>
    </row>
    <row r="990" spans="1:19" ht="21" hidden="1" customHeight="1" x14ac:dyDescent="0.25">
      <c r="B990" s="92" t="str">
        <f t="shared" si="36"/>
        <v>Arizona</v>
      </c>
      <c r="C990" s="9" t="s">
        <v>77</v>
      </c>
      <c r="D990" s="10">
        <v>46</v>
      </c>
      <c r="E990" s="81">
        <v>55.92</v>
      </c>
      <c r="F990" s="10">
        <v>80</v>
      </c>
      <c r="G990" s="10">
        <v>70</v>
      </c>
      <c r="H990" s="10">
        <f t="shared" si="37"/>
        <v>14.079999999999998</v>
      </c>
      <c r="N990" s="76"/>
      <c r="O990" s="76"/>
      <c r="Q990" s="59"/>
      <c r="R990" s="59"/>
      <c r="S990" s="59"/>
    </row>
    <row r="991" spans="1:19" ht="21" customHeight="1" x14ac:dyDescent="0.25">
      <c r="A991" s="61">
        <v>45166</v>
      </c>
      <c r="B991" s="92" t="str">
        <f t="shared" si="36"/>
        <v>Madrid</v>
      </c>
      <c r="C991" s="67" t="s">
        <v>75</v>
      </c>
      <c r="D991" s="76">
        <v>41</v>
      </c>
      <c r="E991" s="106">
        <v>37.130000000000003</v>
      </c>
      <c r="F991" s="76">
        <v>65</v>
      </c>
      <c r="G991" s="57"/>
      <c r="H991" s="76" t="b">
        <f t="shared" si="37"/>
        <v>0</v>
      </c>
      <c r="I991" s="60" t="s">
        <v>18</v>
      </c>
      <c r="N991" s="76"/>
      <c r="O991" s="76"/>
      <c r="Q991" s="59"/>
      <c r="R991" s="59"/>
      <c r="S991" s="59"/>
    </row>
    <row r="992" spans="1:19" ht="21" customHeight="1" x14ac:dyDescent="0.25">
      <c r="B992" s="92" t="str">
        <f t="shared" si="36"/>
        <v>Madrid</v>
      </c>
      <c r="C992" s="43" t="s">
        <v>415</v>
      </c>
      <c r="D992" s="4">
        <v>41</v>
      </c>
      <c r="E992" s="81">
        <v>37.11</v>
      </c>
      <c r="F992" s="4">
        <v>65</v>
      </c>
      <c r="G992" s="4"/>
      <c r="H992" s="4" t="b">
        <f t="shared" si="37"/>
        <v>0</v>
      </c>
      <c r="I992" s="60" t="s">
        <v>18</v>
      </c>
      <c r="N992" s="76"/>
      <c r="O992" s="76"/>
      <c r="Q992" s="59"/>
      <c r="R992" s="59"/>
      <c r="S992" s="59"/>
    </row>
    <row r="993" spans="1:19" ht="21" customHeight="1" x14ac:dyDescent="0.25">
      <c r="A993" s="61">
        <v>45166</v>
      </c>
      <c r="B993" s="92" t="str">
        <f t="shared" si="36"/>
        <v>Bali</v>
      </c>
      <c r="C993" s="71" t="s">
        <v>306</v>
      </c>
      <c r="D993" s="90">
        <v>35</v>
      </c>
      <c r="E993" s="79">
        <v>49.99</v>
      </c>
      <c r="F993" s="90">
        <v>85</v>
      </c>
      <c r="G993" s="90"/>
      <c r="H993" s="90" t="b">
        <f t="shared" si="37"/>
        <v>0</v>
      </c>
      <c r="N993" s="76"/>
      <c r="O993" s="76"/>
      <c r="Q993" s="59"/>
      <c r="R993" s="59"/>
      <c r="S993" s="59"/>
    </row>
    <row r="994" spans="1:19" ht="21" customHeight="1" x14ac:dyDescent="0.25">
      <c r="A994" s="61">
        <v>45166</v>
      </c>
      <c r="B994" s="92" t="str">
        <f t="shared" si="36"/>
        <v>Madrid</v>
      </c>
      <c r="C994" s="67" t="s">
        <v>415</v>
      </c>
      <c r="D994" s="66">
        <v>41</v>
      </c>
      <c r="E994" s="80">
        <v>38.74</v>
      </c>
      <c r="F994" s="66">
        <v>70</v>
      </c>
      <c r="G994" s="66"/>
      <c r="H994" s="66" t="b">
        <f t="shared" si="37"/>
        <v>0</v>
      </c>
      <c r="I994" s="60" t="s">
        <v>18</v>
      </c>
      <c r="N994" s="76"/>
      <c r="O994" s="76"/>
      <c r="Q994" s="59"/>
      <c r="R994" s="59"/>
      <c r="S994" s="59"/>
    </row>
    <row r="995" spans="1:19" ht="21" customHeight="1" x14ac:dyDescent="0.25">
      <c r="B995" s="92" t="str">
        <f t="shared" si="36"/>
        <v>Madrid</v>
      </c>
      <c r="C995" s="43" t="s">
        <v>271</v>
      </c>
      <c r="D995" s="63">
        <v>41</v>
      </c>
      <c r="E995" s="81">
        <v>38.74</v>
      </c>
      <c r="F995" s="63">
        <v>70</v>
      </c>
      <c r="G995" s="63"/>
      <c r="H995" s="63" t="b">
        <f t="shared" si="37"/>
        <v>0</v>
      </c>
      <c r="I995" s="60" t="s">
        <v>18</v>
      </c>
      <c r="N995" s="76"/>
      <c r="O995" s="76"/>
      <c r="Q995" s="59"/>
      <c r="R995" s="59"/>
      <c r="S995" s="59"/>
    </row>
    <row r="996" spans="1:19" ht="21" customHeight="1" x14ac:dyDescent="0.25">
      <c r="A996" s="61">
        <v>45166</v>
      </c>
      <c r="B996" s="92" t="str">
        <f t="shared" si="36"/>
        <v>New-York</v>
      </c>
      <c r="C996" s="71" t="s">
        <v>366</v>
      </c>
      <c r="D996" s="62">
        <v>36</v>
      </c>
      <c r="E996" s="79">
        <v>29.83</v>
      </c>
      <c r="F996" s="62">
        <v>65</v>
      </c>
      <c r="G996" s="62"/>
      <c r="H996" s="62" t="b">
        <f t="shared" si="37"/>
        <v>0</v>
      </c>
      <c r="I996" s="60" t="s">
        <v>18</v>
      </c>
      <c r="N996" s="76"/>
      <c r="O996" s="76"/>
      <c r="Q996" s="59"/>
      <c r="R996" s="59"/>
      <c r="S996" s="59"/>
    </row>
    <row r="997" spans="1:19" ht="21" customHeight="1" x14ac:dyDescent="0.25">
      <c r="A997" s="61">
        <v>45166</v>
      </c>
      <c r="B997" s="92" t="str">
        <f t="shared" si="36"/>
        <v>Madrid</v>
      </c>
      <c r="C997" s="71" t="s">
        <v>220</v>
      </c>
      <c r="D997" s="62">
        <v>38</v>
      </c>
      <c r="E997" s="79">
        <v>35.479999999999997</v>
      </c>
      <c r="F997" s="62">
        <v>65</v>
      </c>
      <c r="G997" s="62"/>
      <c r="H997" s="62" t="b">
        <f t="shared" si="37"/>
        <v>0</v>
      </c>
      <c r="I997" s="60" t="s">
        <v>18</v>
      </c>
      <c r="N997" s="76"/>
      <c r="O997" s="76"/>
      <c r="Q997" s="59"/>
      <c r="R997" s="59"/>
      <c r="S997" s="59"/>
    </row>
    <row r="998" spans="1:19" ht="21" customHeight="1" x14ac:dyDescent="0.25">
      <c r="A998" s="61" t="s">
        <v>85</v>
      </c>
      <c r="B998" s="92" t="str">
        <f t="shared" si="36"/>
        <v>Arizona</v>
      </c>
      <c r="C998" s="67" t="s">
        <v>330</v>
      </c>
      <c r="D998" s="66">
        <v>35</v>
      </c>
      <c r="E998" s="80">
        <v>22.44</v>
      </c>
      <c r="F998" s="66">
        <v>90</v>
      </c>
      <c r="G998" s="66"/>
      <c r="H998" s="58" t="b">
        <f t="shared" si="37"/>
        <v>0</v>
      </c>
      <c r="N998" s="76"/>
      <c r="O998" s="76"/>
      <c r="Q998" s="59"/>
      <c r="R998" s="59"/>
      <c r="S998" s="59"/>
    </row>
    <row r="999" spans="1:19" ht="21" customHeight="1" x14ac:dyDescent="0.25">
      <c r="B999" s="92" t="str">
        <f t="shared" si="36"/>
        <v>Siena</v>
      </c>
      <c r="C999" s="43" t="s">
        <v>86</v>
      </c>
      <c r="D999" s="63">
        <v>35</v>
      </c>
      <c r="E999" s="81">
        <v>22.44</v>
      </c>
      <c r="F999" s="63">
        <v>90</v>
      </c>
      <c r="G999" s="63"/>
      <c r="H999" s="63" t="b">
        <f t="shared" si="37"/>
        <v>0</v>
      </c>
      <c r="N999" s="76"/>
      <c r="O999" s="76"/>
      <c r="Q999" s="59"/>
      <c r="R999" s="59"/>
      <c r="S999" s="59"/>
    </row>
    <row r="1000" spans="1:19" ht="21" customHeight="1" x14ac:dyDescent="0.25">
      <c r="A1000" s="61">
        <v>45167</v>
      </c>
      <c r="B1000" s="92" t="str">
        <f t="shared" si="36"/>
        <v>Arizona</v>
      </c>
      <c r="C1000" s="71" t="s">
        <v>211</v>
      </c>
      <c r="D1000" s="62">
        <v>43</v>
      </c>
      <c r="E1000" s="79">
        <v>28.88</v>
      </c>
      <c r="F1000" s="62">
        <v>80</v>
      </c>
      <c r="G1000" s="62"/>
      <c r="H1000" s="62" t="b">
        <f t="shared" si="37"/>
        <v>0</v>
      </c>
      <c r="N1000" s="76"/>
      <c r="O1000" s="76"/>
      <c r="Q1000" s="59"/>
      <c r="R1000" s="59"/>
      <c r="S1000" s="59"/>
    </row>
    <row r="1001" spans="1:19" ht="21" hidden="1" customHeight="1" x14ac:dyDescent="0.25">
      <c r="A1001" s="61">
        <v>45168</v>
      </c>
      <c r="B1001" s="92" t="str">
        <f t="shared" si="36"/>
        <v>Madrid</v>
      </c>
      <c r="C1001" s="64" t="s">
        <v>221</v>
      </c>
      <c r="D1001" s="65">
        <v>44</v>
      </c>
      <c r="E1001" s="80">
        <v>23.22</v>
      </c>
      <c r="F1001" s="65">
        <v>40</v>
      </c>
      <c r="G1001" s="65">
        <v>39.99</v>
      </c>
      <c r="H1001" s="14">
        <f t="shared" si="37"/>
        <v>16.770000000000003</v>
      </c>
      <c r="I1001" s="60"/>
      <c r="N1001" s="76"/>
      <c r="O1001" s="76"/>
      <c r="Q1001" s="59"/>
      <c r="R1001" s="59"/>
      <c r="S1001" s="59"/>
    </row>
    <row r="1002" spans="1:19" ht="21" customHeight="1" x14ac:dyDescent="0.25">
      <c r="B1002" s="92" t="str">
        <f t="shared" si="36"/>
        <v>Madrid</v>
      </c>
      <c r="C1002" s="43" t="s">
        <v>222</v>
      </c>
      <c r="D1002" s="4">
        <v>44</v>
      </c>
      <c r="E1002" s="81">
        <v>23.23</v>
      </c>
      <c r="F1002" s="4">
        <v>40</v>
      </c>
      <c r="G1002" s="4"/>
      <c r="H1002" s="4" t="b">
        <f t="shared" si="37"/>
        <v>0</v>
      </c>
      <c r="I1002" s="60" t="s">
        <v>18</v>
      </c>
      <c r="N1002" s="76"/>
      <c r="O1002" s="76"/>
      <c r="Q1002" s="59"/>
      <c r="R1002" s="59"/>
      <c r="S1002" s="59"/>
    </row>
    <row r="1003" spans="1:19" ht="21" customHeight="1" x14ac:dyDescent="0.25">
      <c r="A1003" s="61">
        <v>45168</v>
      </c>
      <c r="B1003" s="92" t="str">
        <f t="shared" si="36"/>
        <v>Bali</v>
      </c>
      <c r="C1003" s="71" t="s">
        <v>223</v>
      </c>
      <c r="D1003" s="62">
        <v>36</v>
      </c>
      <c r="E1003" s="79">
        <v>41.14</v>
      </c>
      <c r="F1003" s="62">
        <v>75</v>
      </c>
      <c r="G1003" s="62"/>
      <c r="H1003" s="62" t="b">
        <f t="shared" si="37"/>
        <v>0</v>
      </c>
      <c r="I1003" s="60" t="s">
        <v>18</v>
      </c>
      <c r="N1003" s="76"/>
      <c r="O1003" s="76"/>
      <c r="Q1003" s="59"/>
      <c r="R1003" s="59"/>
      <c r="S1003" s="59"/>
    </row>
    <row r="1004" spans="1:19" ht="21" customHeight="1" x14ac:dyDescent="0.25">
      <c r="A1004" s="61">
        <v>45169</v>
      </c>
      <c r="B1004" s="92" t="str">
        <f t="shared" si="36"/>
        <v>Madrid</v>
      </c>
      <c r="C1004" s="71" t="s">
        <v>56</v>
      </c>
      <c r="D1004" s="62">
        <v>35</v>
      </c>
      <c r="E1004" s="79">
        <v>24.59</v>
      </c>
      <c r="F1004" s="62">
        <v>65</v>
      </c>
      <c r="G1004" s="62"/>
      <c r="H1004" s="62" t="b">
        <f t="shared" si="37"/>
        <v>0</v>
      </c>
      <c r="I1004" s="60" t="s">
        <v>18</v>
      </c>
      <c r="N1004" s="76"/>
      <c r="O1004" s="76"/>
      <c r="Q1004" s="59"/>
      <c r="R1004" s="59"/>
      <c r="S1004" s="59"/>
    </row>
    <row r="1005" spans="1:19" ht="21" customHeight="1" x14ac:dyDescent="0.25">
      <c r="A1005" s="61">
        <v>45169</v>
      </c>
      <c r="B1005" s="92" t="str">
        <f t="shared" si="36"/>
        <v>Madrid</v>
      </c>
      <c r="C1005" s="71" t="s">
        <v>46</v>
      </c>
      <c r="D1005" s="62">
        <v>40</v>
      </c>
      <c r="E1005" s="79">
        <v>26.68</v>
      </c>
      <c r="F1005" s="62">
        <v>65</v>
      </c>
      <c r="G1005" s="62"/>
      <c r="H1005" s="62" t="b">
        <f t="shared" si="37"/>
        <v>0</v>
      </c>
      <c r="I1005" s="60" t="s">
        <v>18</v>
      </c>
      <c r="N1005" s="76"/>
      <c r="O1005" s="76"/>
      <c r="Q1005" s="59"/>
      <c r="R1005" s="59"/>
      <c r="S1005" s="59"/>
    </row>
    <row r="1006" spans="1:19" ht="21" hidden="1" customHeight="1" x14ac:dyDescent="0.25">
      <c r="A1006" s="61">
        <v>45169</v>
      </c>
      <c r="B1006" s="92" t="str">
        <f t="shared" si="36"/>
        <v>Madrid</v>
      </c>
      <c r="C1006" s="28" t="s">
        <v>87</v>
      </c>
      <c r="D1006" s="29">
        <v>40</v>
      </c>
      <c r="E1006" s="79">
        <v>19.27</v>
      </c>
      <c r="F1006" s="29">
        <v>70</v>
      </c>
      <c r="G1006" s="29">
        <v>60.99</v>
      </c>
      <c r="H1006" s="29">
        <f t="shared" si="37"/>
        <v>41.72</v>
      </c>
      <c r="I1006" s="102"/>
      <c r="N1006" s="76"/>
      <c r="O1006" s="76"/>
      <c r="Q1006" s="59"/>
      <c r="R1006" s="59"/>
      <c r="S1006" s="59"/>
    </row>
    <row r="1007" spans="1:19" ht="21" customHeight="1" x14ac:dyDescent="0.25">
      <c r="A1007" s="61">
        <v>45170</v>
      </c>
      <c r="B1007" s="92" t="str">
        <f t="shared" si="36"/>
        <v>Arizona</v>
      </c>
      <c r="C1007" s="67" t="s">
        <v>224</v>
      </c>
      <c r="D1007" s="57">
        <v>38</v>
      </c>
      <c r="E1007" s="80">
        <v>51.94</v>
      </c>
      <c r="F1007" s="66">
        <v>80</v>
      </c>
      <c r="G1007" s="66"/>
      <c r="H1007" s="66" t="b">
        <f t="shared" si="37"/>
        <v>0</v>
      </c>
      <c r="I1007" s="103"/>
      <c r="N1007" s="76"/>
      <c r="O1007" s="76"/>
      <c r="Q1007" s="59"/>
      <c r="R1007" s="59"/>
      <c r="S1007" s="59"/>
    </row>
    <row r="1008" spans="1:19" ht="21" customHeight="1" x14ac:dyDescent="0.25">
      <c r="B1008" s="92" t="str">
        <f t="shared" si="36"/>
        <v>Arizona</v>
      </c>
      <c r="C1008" s="67" t="s">
        <v>225</v>
      </c>
      <c r="D1008" s="57">
        <v>41</v>
      </c>
      <c r="E1008" s="80">
        <v>55.92</v>
      </c>
      <c r="F1008" s="57">
        <v>80</v>
      </c>
      <c r="G1008" s="57"/>
      <c r="H1008" s="76" t="b">
        <f t="shared" si="37"/>
        <v>0</v>
      </c>
      <c r="I1008" s="60" t="s">
        <v>18</v>
      </c>
      <c r="N1008" s="76"/>
      <c r="O1008" s="76"/>
      <c r="Q1008" s="59"/>
      <c r="R1008" s="59"/>
      <c r="S1008" s="59"/>
    </row>
    <row r="1009" spans="1:19" ht="21" customHeight="1" x14ac:dyDescent="0.25">
      <c r="B1009" s="92" t="str">
        <f t="shared" si="36"/>
        <v>Arizona</v>
      </c>
      <c r="C1009" s="43" t="s">
        <v>226</v>
      </c>
      <c r="D1009" s="4">
        <v>43</v>
      </c>
      <c r="E1009" s="81">
        <v>51.92</v>
      </c>
      <c r="F1009" s="4">
        <v>80</v>
      </c>
      <c r="G1009" s="4"/>
      <c r="H1009" s="4" t="b">
        <f t="shared" si="37"/>
        <v>0</v>
      </c>
      <c r="I1009" s="60" t="s">
        <v>18</v>
      </c>
      <c r="N1009" s="76"/>
      <c r="O1009" s="76"/>
      <c r="Q1009" s="59"/>
      <c r="R1009" s="59"/>
      <c r="S1009" s="59"/>
    </row>
    <row r="1010" spans="1:19" ht="21" hidden="1" customHeight="1" x14ac:dyDescent="0.25">
      <c r="A1010" s="61">
        <v>45170</v>
      </c>
      <c r="B1010" s="92" t="str">
        <f t="shared" si="36"/>
        <v>Mogami</v>
      </c>
      <c r="C1010" s="19" t="s">
        <v>89</v>
      </c>
      <c r="D1010" s="20">
        <v>36</v>
      </c>
      <c r="E1010" s="79">
        <v>25.45</v>
      </c>
      <c r="F1010" s="20">
        <v>55</v>
      </c>
      <c r="G1010" s="20">
        <v>55.99</v>
      </c>
      <c r="H1010" s="20">
        <f t="shared" si="37"/>
        <v>30.540000000000003</v>
      </c>
      <c r="I1010" s="60"/>
      <c r="N1010" s="76"/>
      <c r="O1010" s="76"/>
      <c r="Q1010" s="59"/>
      <c r="R1010" s="59"/>
      <c r="S1010" s="59"/>
    </row>
    <row r="1011" spans="1:19" ht="21" customHeight="1" x14ac:dyDescent="0.25">
      <c r="A1011" s="61">
        <v>45170</v>
      </c>
      <c r="B1011" s="92" t="str">
        <f t="shared" si="36"/>
        <v>Ramses</v>
      </c>
      <c r="C1011" s="71" t="s">
        <v>227</v>
      </c>
      <c r="D1011" s="62">
        <v>41</v>
      </c>
      <c r="E1011" s="79">
        <v>36.549999999999997</v>
      </c>
      <c r="F1011" s="62">
        <v>90</v>
      </c>
      <c r="G1011" s="62"/>
      <c r="H1011" s="62" t="b">
        <f t="shared" si="37"/>
        <v>0</v>
      </c>
      <c r="I1011" s="60" t="s">
        <v>18</v>
      </c>
      <c r="N1011" s="76"/>
      <c r="O1011" s="76"/>
      <c r="Q1011" s="59"/>
      <c r="R1011" s="59"/>
      <c r="S1011" s="59"/>
    </row>
    <row r="1012" spans="1:19" ht="21" hidden="1" customHeight="1" x14ac:dyDescent="0.25">
      <c r="A1012" s="61">
        <v>45170</v>
      </c>
      <c r="B1012" s="92" t="str">
        <f t="shared" si="36"/>
        <v>Rio</v>
      </c>
      <c r="C1012" s="19" t="s">
        <v>228</v>
      </c>
      <c r="D1012" s="20">
        <v>39</v>
      </c>
      <c r="E1012" s="79">
        <v>40.4</v>
      </c>
      <c r="F1012" s="20">
        <v>80</v>
      </c>
      <c r="G1012" s="20">
        <v>65</v>
      </c>
      <c r="H1012" s="20">
        <f t="shared" si="37"/>
        <v>24.6</v>
      </c>
      <c r="I1012" s="60"/>
      <c r="N1012" s="76"/>
      <c r="O1012" s="76"/>
      <c r="Q1012" s="59"/>
      <c r="R1012" s="59"/>
      <c r="S1012" s="59"/>
    </row>
    <row r="1013" spans="1:19" ht="21" customHeight="1" x14ac:dyDescent="0.25">
      <c r="A1013" s="61" t="s">
        <v>90</v>
      </c>
      <c r="B1013" s="92" t="str">
        <f t="shared" si="36"/>
        <v>New-York</v>
      </c>
      <c r="C1013" s="71" t="s">
        <v>366</v>
      </c>
      <c r="D1013" s="90">
        <v>36</v>
      </c>
      <c r="E1013" s="79">
        <v>28</v>
      </c>
      <c r="F1013" s="90">
        <v>65</v>
      </c>
      <c r="G1013" s="90"/>
      <c r="H1013" s="90" t="b">
        <f t="shared" si="37"/>
        <v>0</v>
      </c>
      <c r="I1013" s="60" t="s">
        <v>18</v>
      </c>
      <c r="N1013" s="76"/>
      <c r="O1013" s="76"/>
      <c r="Q1013" s="59"/>
      <c r="R1013" s="59"/>
      <c r="S1013" s="59"/>
    </row>
    <row r="1014" spans="1:19" ht="21" hidden="1" customHeight="1" x14ac:dyDescent="0.25">
      <c r="A1014" s="61">
        <v>45175</v>
      </c>
      <c r="B1014" s="92" t="str">
        <f t="shared" si="36"/>
        <v>Madrid</v>
      </c>
      <c r="C1014" s="68" t="s">
        <v>87</v>
      </c>
      <c r="D1014" s="72">
        <v>42</v>
      </c>
      <c r="E1014" s="80">
        <v>45</v>
      </c>
      <c r="F1014" s="72">
        <v>70</v>
      </c>
      <c r="G1014" s="72">
        <v>60.99</v>
      </c>
      <c r="H1014" s="18">
        <f t="shared" si="37"/>
        <v>15.990000000000002</v>
      </c>
      <c r="I1014" s="60"/>
      <c r="N1014" s="76"/>
      <c r="O1014" s="76"/>
      <c r="Q1014" s="59"/>
      <c r="R1014" s="59"/>
      <c r="S1014" s="59"/>
    </row>
    <row r="1015" spans="1:19" ht="21" hidden="1" customHeight="1" x14ac:dyDescent="0.25">
      <c r="B1015" s="92" t="str">
        <f t="shared" si="36"/>
        <v>Madrid</v>
      </c>
      <c r="C1015" s="26" t="s">
        <v>91</v>
      </c>
      <c r="D1015" s="27">
        <v>43</v>
      </c>
      <c r="E1015" s="81">
        <v>21.65</v>
      </c>
      <c r="F1015" s="27">
        <v>40</v>
      </c>
      <c r="G1015" s="27">
        <v>40.99</v>
      </c>
      <c r="H1015" s="27">
        <f t="shared" si="37"/>
        <v>19.340000000000003</v>
      </c>
      <c r="I1015" s="60"/>
      <c r="N1015" s="76"/>
      <c r="O1015" s="76"/>
      <c r="Q1015" s="59"/>
      <c r="R1015" s="59"/>
      <c r="S1015" s="59"/>
    </row>
    <row r="1016" spans="1:19" ht="21" hidden="1" customHeight="1" x14ac:dyDescent="0.25">
      <c r="A1016" s="61">
        <v>45180</v>
      </c>
      <c r="B1016" s="92" t="str">
        <f t="shared" si="36"/>
        <v>Arizona</v>
      </c>
      <c r="C1016" s="28" t="s">
        <v>92</v>
      </c>
      <c r="D1016" s="29">
        <v>41</v>
      </c>
      <c r="E1016" s="79">
        <v>41.76</v>
      </c>
      <c r="F1016" s="29">
        <v>90</v>
      </c>
      <c r="G1016" s="29">
        <v>80.989999999999995</v>
      </c>
      <c r="H1016" s="29">
        <f t="shared" si="37"/>
        <v>39.229999999999997</v>
      </c>
      <c r="I1016" s="102"/>
      <c r="N1016" s="76"/>
      <c r="O1016" s="76"/>
      <c r="Q1016" s="59"/>
      <c r="R1016" s="59"/>
      <c r="S1016" s="59"/>
    </row>
    <row r="1017" spans="1:19" ht="21" hidden="1" customHeight="1" x14ac:dyDescent="0.25">
      <c r="A1017" s="61">
        <v>45180</v>
      </c>
      <c r="B1017" s="92" t="str">
        <f t="shared" si="36"/>
        <v>Madrid</v>
      </c>
      <c r="C1017" s="68" t="s">
        <v>35</v>
      </c>
      <c r="D1017" s="72">
        <v>43</v>
      </c>
      <c r="E1017" s="80">
        <v>41.36</v>
      </c>
      <c r="F1017" s="72">
        <v>65</v>
      </c>
      <c r="G1017" s="72">
        <v>65.989999999999995</v>
      </c>
      <c r="H1017" s="18">
        <f t="shared" si="37"/>
        <v>24.629999999999995</v>
      </c>
      <c r="I1017" s="60" t="s">
        <v>18</v>
      </c>
      <c r="N1017" s="76"/>
      <c r="O1017" s="76"/>
      <c r="Q1017" s="59"/>
      <c r="R1017" s="59"/>
      <c r="S1017" s="59"/>
    </row>
    <row r="1018" spans="1:19" ht="21" customHeight="1" x14ac:dyDescent="0.25">
      <c r="B1018" s="92" t="str">
        <f t="shared" si="36"/>
        <v>Madrid</v>
      </c>
      <c r="C1018" s="43" t="s">
        <v>394</v>
      </c>
      <c r="D1018" s="63">
        <v>36</v>
      </c>
      <c r="E1018" s="81">
        <v>41.37</v>
      </c>
      <c r="F1018" s="63">
        <v>65</v>
      </c>
      <c r="G1018" s="63"/>
      <c r="H1018" s="63" t="b">
        <f t="shared" si="37"/>
        <v>0</v>
      </c>
      <c r="I1018" s="60" t="s">
        <v>18</v>
      </c>
      <c r="N1018" s="76"/>
      <c r="O1018" s="76"/>
      <c r="Q1018" s="59"/>
      <c r="R1018" s="59"/>
      <c r="S1018" s="59"/>
    </row>
    <row r="1019" spans="1:19" ht="21" customHeight="1" x14ac:dyDescent="0.25">
      <c r="A1019" s="61">
        <v>45180</v>
      </c>
      <c r="B1019" s="92" t="str">
        <f t="shared" si="36"/>
        <v>Madrid</v>
      </c>
      <c r="C1019" s="43" t="s">
        <v>94</v>
      </c>
      <c r="D1019" s="63">
        <v>40</v>
      </c>
      <c r="E1019" s="81">
        <v>42.43</v>
      </c>
      <c r="F1019" s="63">
        <v>65</v>
      </c>
      <c r="G1019" s="63"/>
      <c r="H1019" s="63" t="b">
        <f t="shared" si="37"/>
        <v>0</v>
      </c>
      <c r="I1019" s="60" t="s">
        <v>18</v>
      </c>
      <c r="N1019" s="76"/>
      <c r="O1019" s="76"/>
      <c r="Q1019" s="59"/>
      <c r="R1019" s="59"/>
      <c r="S1019" s="59"/>
    </row>
    <row r="1020" spans="1:19" ht="21" customHeight="1" x14ac:dyDescent="0.25">
      <c r="A1020" s="61">
        <v>45181</v>
      </c>
      <c r="B1020" s="92" t="str">
        <f t="shared" si="36"/>
        <v>Madrid</v>
      </c>
      <c r="C1020" s="48" t="s">
        <v>93</v>
      </c>
      <c r="D1020" s="62">
        <v>38</v>
      </c>
      <c r="E1020" s="79">
        <v>46.45</v>
      </c>
      <c r="F1020" s="62">
        <v>70</v>
      </c>
      <c r="G1020" s="62"/>
      <c r="H1020" s="62" t="b">
        <f t="shared" si="37"/>
        <v>0</v>
      </c>
      <c r="I1020" s="60" t="s">
        <v>18</v>
      </c>
      <c r="N1020" s="76"/>
      <c r="O1020" s="76"/>
      <c r="Q1020" s="59"/>
      <c r="R1020" s="59"/>
      <c r="S1020" s="59"/>
    </row>
    <row r="1021" spans="1:19" ht="21" hidden="1" customHeight="1" x14ac:dyDescent="0.25">
      <c r="A1021" s="61">
        <v>45151</v>
      </c>
      <c r="B1021" s="92" t="str">
        <f t="shared" si="36"/>
        <v>Yao</v>
      </c>
      <c r="C1021" s="9" t="s">
        <v>95</v>
      </c>
      <c r="D1021" s="10">
        <v>37</v>
      </c>
      <c r="E1021" s="81">
        <v>46.39</v>
      </c>
      <c r="F1021" s="10">
        <v>80</v>
      </c>
      <c r="G1021" s="10">
        <v>70</v>
      </c>
      <c r="H1021" s="10">
        <f t="shared" si="37"/>
        <v>23.61</v>
      </c>
      <c r="I1021" s="60"/>
      <c r="N1021" s="76"/>
      <c r="O1021" s="76"/>
      <c r="Q1021" s="59"/>
      <c r="R1021" s="59"/>
      <c r="S1021" s="59"/>
    </row>
    <row r="1022" spans="1:19" ht="21" customHeight="1" x14ac:dyDescent="0.25">
      <c r="A1022" s="61">
        <v>45151</v>
      </c>
      <c r="B1022" s="92" t="str">
        <f t="shared" si="36"/>
        <v>Arizona</v>
      </c>
      <c r="C1022" s="54" t="s">
        <v>327</v>
      </c>
      <c r="D1022" s="66">
        <v>41</v>
      </c>
      <c r="E1022" s="80">
        <v>49.24</v>
      </c>
      <c r="F1022" s="66">
        <v>90</v>
      </c>
      <c r="G1022" s="66"/>
      <c r="H1022" s="66" t="b">
        <f t="shared" si="37"/>
        <v>0</v>
      </c>
      <c r="I1022" s="60" t="s">
        <v>18</v>
      </c>
      <c r="N1022" s="76"/>
      <c r="O1022" s="76"/>
      <c r="Q1022" s="59"/>
      <c r="R1022" s="59"/>
      <c r="S1022" s="59"/>
    </row>
    <row r="1023" spans="1:19" ht="21" customHeight="1" x14ac:dyDescent="0.25">
      <c r="B1023" s="92" t="str">
        <f t="shared" si="36"/>
        <v>Arizona</v>
      </c>
      <c r="C1023" s="43" t="s">
        <v>388</v>
      </c>
      <c r="D1023" s="63">
        <v>41</v>
      </c>
      <c r="E1023" s="81">
        <v>49.24</v>
      </c>
      <c r="F1023" s="63">
        <v>90</v>
      </c>
      <c r="G1023" s="63"/>
      <c r="H1023" s="63" t="b">
        <f t="shared" si="37"/>
        <v>0</v>
      </c>
      <c r="I1023" s="60" t="s">
        <v>18</v>
      </c>
      <c r="N1023" s="76"/>
      <c r="O1023" s="76"/>
      <c r="Q1023" s="59"/>
      <c r="R1023" s="59"/>
      <c r="S1023" s="59"/>
    </row>
    <row r="1024" spans="1:19" ht="21" hidden="1" customHeight="1" x14ac:dyDescent="0.25">
      <c r="A1024" s="61">
        <v>45151</v>
      </c>
      <c r="B1024" s="92" t="str">
        <f t="shared" si="36"/>
        <v>Kumba</v>
      </c>
      <c r="C1024" s="9" t="s">
        <v>97</v>
      </c>
      <c r="D1024" s="10">
        <v>40</v>
      </c>
      <c r="E1024" s="81">
        <v>40.729999999999997</v>
      </c>
      <c r="F1024" s="10">
        <v>90</v>
      </c>
      <c r="G1024" s="10">
        <v>80</v>
      </c>
      <c r="H1024" s="10">
        <f t="shared" si="37"/>
        <v>39.270000000000003</v>
      </c>
      <c r="I1024" s="60"/>
      <c r="N1024" s="76"/>
      <c r="O1024" s="76"/>
      <c r="Q1024" s="59"/>
      <c r="R1024" s="59"/>
      <c r="S1024" s="59"/>
    </row>
    <row r="1025" spans="1:19" ht="21" hidden="1" customHeight="1" x14ac:dyDescent="0.25">
      <c r="A1025" s="61">
        <v>45182</v>
      </c>
      <c r="B1025" s="92" t="str">
        <f t="shared" si="36"/>
        <v>Arizona</v>
      </c>
      <c r="C1025" s="28" t="s">
        <v>96</v>
      </c>
      <c r="D1025" s="29">
        <v>44</v>
      </c>
      <c r="E1025" s="79">
        <v>29.84</v>
      </c>
      <c r="F1025" s="29">
        <v>45</v>
      </c>
      <c r="G1025" s="29">
        <v>44.99</v>
      </c>
      <c r="H1025" s="29">
        <f t="shared" si="37"/>
        <v>15.150000000000002</v>
      </c>
      <c r="I1025" s="60"/>
      <c r="N1025" s="76"/>
      <c r="O1025" s="76"/>
      <c r="Q1025" s="59"/>
      <c r="R1025" s="59"/>
      <c r="S1025" s="59"/>
    </row>
    <row r="1026" spans="1:19" ht="21" hidden="1" customHeight="1" x14ac:dyDescent="0.25">
      <c r="A1026" s="61">
        <v>45184</v>
      </c>
      <c r="B1026" s="92" t="str">
        <f t="shared" si="36"/>
        <v>Gizeh</v>
      </c>
      <c r="C1026" s="46" t="s">
        <v>59</v>
      </c>
      <c r="D1026" s="69">
        <v>45</v>
      </c>
      <c r="E1026" s="80">
        <v>33.93</v>
      </c>
      <c r="F1026" s="69">
        <v>70</v>
      </c>
      <c r="G1026" s="69">
        <v>60</v>
      </c>
      <c r="H1026" s="12">
        <f t="shared" si="37"/>
        <v>26.07</v>
      </c>
      <c r="I1026" s="60"/>
      <c r="N1026" s="76"/>
      <c r="O1026" s="76"/>
      <c r="Q1026" s="59"/>
      <c r="R1026" s="59"/>
      <c r="S1026" s="59"/>
    </row>
    <row r="1027" spans="1:19" ht="21" customHeight="1" x14ac:dyDescent="0.25">
      <c r="B1027" s="92" t="str">
        <f t="shared" si="36"/>
        <v>Gizeh</v>
      </c>
      <c r="C1027" s="67" t="s">
        <v>286</v>
      </c>
      <c r="D1027" s="66">
        <v>45</v>
      </c>
      <c r="E1027" s="80">
        <v>33.93</v>
      </c>
      <c r="F1027" s="66">
        <v>80</v>
      </c>
      <c r="G1027" s="66"/>
      <c r="H1027" s="66" t="b">
        <f t="shared" si="37"/>
        <v>0</v>
      </c>
      <c r="I1027" s="60" t="s">
        <v>18</v>
      </c>
      <c r="N1027" s="76"/>
      <c r="O1027" s="76"/>
      <c r="Q1027" s="59"/>
      <c r="R1027" s="59"/>
      <c r="S1027" s="59"/>
    </row>
    <row r="1028" spans="1:19" ht="21" customHeight="1" x14ac:dyDescent="0.25">
      <c r="B1028" s="92" t="str">
        <f t="shared" si="36"/>
        <v>Gizeh</v>
      </c>
      <c r="C1028" s="43" t="s">
        <v>286</v>
      </c>
      <c r="D1028" s="63">
        <v>46</v>
      </c>
      <c r="E1028" s="81">
        <v>33.93</v>
      </c>
      <c r="F1028" s="63">
        <v>80</v>
      </c>
      <c r="G1028" s="63"/>
      <c r="H1028" s="63" t="b">
        <f t="shared" si="37"/>
        <v>0</v>
      </c>
      <c r="I1028" s="60" t="s">
        <v>18</v>
      </c>
      <c r="M1028" t="s">
        <v>9</v>
      </c>
      <c r="N1028" s="76"/>
      <c r="O1028" s="76"/>
      <c r="Q1028" s="59"/>
      <c r="R1028" s="59"/>
      <c r="S1028" s="59"/>
    </row>
    <row r="1029" spans="1:19" ht="21" customHeight="1" x14ac:dyDescent="0.25">
      <c r="A1029" s="61">
        <v>45185</v>
      </c>
      <c r="B1029" s="92" t="str">
        <f t="shared" si="36"/>
        <v>Arizona</v>
      </c>
      <c r="C1029" s="54" t="s">
        <v>50</v>
      </c>
      <c r="D1029" s="57">
        <v>40</v>
      </c>
      <c r="E1029" s="80">
        <v>49</v>
      </c>
      <c r="F1029" s="57">
        <v>90</v>
      </c>
      <c r="G1029" s="57"/>
      <c r="H1029" s="57" t="b">
        <f t="shared" si="37"/>
        <v>0</v>
      </c>
      <c r="N1029" s="76"/>
      <c r="O1029" s="76"/>
      <c r="Q1029" s="59"/>
      <c r="R1029" s="59"/>
      <c r="S1029" s="59"/>
    </row>
    <row r="1030" spans="1:19" ht="21" hidden="1" customHeight="1" x14ac:dyDescent="0.25">
      <c r="B1030" s="92" t="str">
        <f t="shared" si="36"/>
        <v>Arizona</v>
      </c>
      <c r="C1030" s="68" t="s">
        <v>50</v>
      </c>
      <c r="D1030" s="72">
        <v>44</v>
      </c>
      <c r="E1030" s="80">
        <v>49</v>
      </c>
      <c r="F1030" s="72">
        <v>90</v>
      </c>
      <c r="G1030" s="72">
        <v>65</v>
      </c>
      <c r="H1030" s="18">
        <f t="shared" si="37"/>
        <v>16</v>
      </c>
      <c r="N1030" s="76"/>
      <c r="O1030" s="76"/>
      <c r="Q1030" s="59"/>
      <c r="R1030" s="59"/>
      <c r="S1030" s="59"/>
    </row>
    <row r="1031" spans="1:19" ht="21" customHeight="1" x14ac:dyDescent="0.25">
      <c r="B1031" s="92" t="str">
        <f t="shared" si="36"/>
        <v>Arizona</v>
      </c>
      <c r="C1031" s="43" t="s">
        <v>50</v>
      </c>
      <c r="D1031" s="4">
        <v>45</v>
      </c>
      <c r="E1031" s="81">
        <v>49</v>
      </c>
      <c r="F1031" s="4">
        <v>90</v>
      </c>
      <c r="G1031" s="4"/>
      <c r="H1031" s="4" t="b">
        <f t="shared" si="37"/>
        <v>0</v>
      </c>
      <c r="N1031" s="76"/>
      <c r="O1031" s="76"/>
      <c r="Q1031" s="59"/>
      <c r="R1031" s="59"/>
      <c r="S1031" s="59"/>
    </row>
    <row r="1032" spans="1:19" ht="21" hidden="1" customHeight="1" x14ac:dyDescent="0.25">
      <c r="A1032" s="61">
        <v>45185</v>
      </c>
      <c r="B1032" s="92" t="str">
        <f t="shared" si="36"/>
        <v>Madrid</v>
      </c>
      <c r="C1032" s="9" t="s">
        <v>206</v>
      </c>
      <c r="D1032" s="10">
        <v>42</v>
      </c>
      <c r="E1032" s="81">
        <v>40.729999999999997</v>
      </c>
      <c r="F1032" s="10">
        <v>65</v>
      </c>
      <c r="G1032" s="10">
        <v>55</v>
      </c>
      <c r="H1032" s="10">
        <f t="shared" si="37"/>
        <v>14.270000000000003</v>
      </c>
      <c r="I1032" s="60"/>
      <c r="N1032" s="76"/>
      <c r="O1032" s="76"/>
      <c r="Q1032" s="59"/>
      <c r="R1032" s="59"/>
      <c r="S1032" s="59"/>
    </row>
    <row r="1033" spans="1:19" ht="21" customHeight="1" x14ac:dyDescent="0.25">
      <c r="A1033" s="61">
        <v>45186</v>
      </c>
      <c r="B1033" s="92" t="str">
        <f t="shared" si="36"/>
        <v>Madrid</v>
      </c>
      <c r="C1033" s="67" t="s">
        <v>93</v>
      </c>
      <c r="D1033" s="66">
        <v>41</v>
      </c>
      <c r="E1033" s="80">
        <v>43.79</v>
      </c>
      <c r="F1033" s="66">
        <v>70</v>
      </c>
      <c r="G1033" s="66"/>
      <c r="H1033" s="66" t="b">
        <f t="shared" si="37"/>
        <v>0</v>
      </c>
      <c r="I1033" s="60" t="s">
        <v>18</v>
      </c>
      <c r="N1033" s="76"/>
      <c r="O1033" s="76"/>
      <c r="Q1033" s="59"/>
      <c r="R1033" s="59"/>
      <c r="S1033" s="59"/>
    </row>
    <row r="1034" spans="1:19" ht="21" hidden="1" customHeight="1" x14ac:dyDescent="0.25">
      <c r="B1034" s="92" t="str">
        <f t="shared" si="36"/>
        <v>Arizona</v>
      </c>
      <c r="C1034" s="9" t="s">
        <v>98</v>
      </c>
      <c r="D1034" s="10">
        <v>40</v>
      </c>
      <c r="E1034" s="81">
        <v>43.79</v>
      </c>
      <c r="F1034" s="10">
        <v>80</v>
      </c>
      <c r="G1034" s="10">
        <v>70</v>
      </c>
      <c r="H1034" s="10">
        <f t="shared" si="37"/>
        <v>26.21</v>
      </c>
      <c r="I1034" s="60"/>
      <c r="N1034" s="76"/>
      <c r="O1034" s="76"/>
      <c r="Q1034" s="59"/>
      <c r="R1034" s="59"/>
      <c r="S1034" s="59"/>
    </row>
    <row r="1035" spans="1:19" ht="21" hidden="1" customHeight="1" x14ac:dyDescent="0.25">
      <c r="A1035" s="61">
        <v>45186</v>
      </c>
      <c r="B1035" s="92" t="str">
        <f t="shared" si="36"/>
        <v>Madrid</v>
      </c>
      <c r="C1035" s="46" t="s">
        <v>229</v>
      </c>
      <c r="D1035" s="69">
        <v>38</v>
      </c>
      <c r="E1035" s="80">
        <v>38.74</v>
      </c>
      <c r="F1035" s="69">
        <v>70</v>
      </c>
      <c r="G1035" s="69">
        <v>60.99</v>
      </c>
      <c r="H1035" s="12">
        <f t="shared" si="37"/>
        <v>22.25</v>
      </c>
      <c r="I1035" s="60"/>
      <c r="N1035" s="76"/>
      <c r="O1035" s="76"/>
      <c r="Q1035" s="59"/>
      <c r="R1035" s="59"/>
      <c r="S1035" s="59"/>
    </row>
    <row r="1036" spans="1:19" ht="21" hidden="1" customHeight="1" x14ac:dyDescent="0.25">
      <c r="B1036" s="92" t="str">
        <f t="shared" si="36"/>
        <v>Madrid</v>
      </c>
      <c r="C1036" s="9" t="s">
        <v>230</v>
      </c>
      <c r="D1036" s="10">
        <v>39</v>
      </c>
      <c r="E1036" s="81">
        <v>38.74</v>
      </c>
      <c r="F1036" s="10">
        <v>70</v>
      </c>
      <c r="G1036" s="10">
        <v>65</v>
      </c>
      <c r="H1036" s="10">
        <f t="shared" si="37"/>
        <v>26.259999999999998</v>
      </c>
      <c r="I1036" s="60"/>
      <c r="N1036" s="76"/>
      <c r="O1036" s="76"/>
      <c r="Q1036" s="59"/>
      <c r="R1036" s="59"/>
      <c r="S1036" s="59"/>
    </row>
    <row r="1037" spans="1:19" ht="21" hidden="1" customHeight="1" x14ac:dyDescent="0.25">
      <c r="A1037" s="61">
        <v>45187</v>
      </c>
      <c r="B1037" s="92" t="str">
        <f t="shared" ref="B1037:B1100" si="38">LEFT(C1037,FIND(" ",C1037)-1)</f>
        <v>Arizona</v>
      </c>
      <c r="C1037" s="28" t="s">
        <v>211</v>
      </c>
      <c r="D1037" s="29">
        <v>35</v>
      </c>
      <c r="E1037" s="79">
        <v>19.73</v>
      </c>
      <c r="F1037" s="29">
        <v>70</v>
      </c>
      <c r="G1037" s="29">
        <v>55.99</v>
      </c>
      <c r="H1037" s="29">
        <f t="shared" ref="H1037:H1100" si="39">IF(G1037&gt;=1,G1037-E1037)</f>
        <v>36.260000000000005</v>
      </c>
      <c r="I1037" s="60"/>
      <c r="N1037" s="76"/>
      <c r="O1037" s="76"/>
      <c r="Q1037" s="59"/>
      <c r="R1037" s="59"/>
      <c r="S1037" s="59"/>
    </row>
    <row r="1038" spans="1:19" ht="21" customHeight="1" x14ac:dyDescent="0.25">
      <c r="A1038" s="61">
        <v>45188</v>
      </c>
      <c r="B1038" s="92" t="str">
        <f t="shared" si="38"/>
        <v>Madrid</v>
      </c>
      <c r="C1038" s="71" t="s">
        <v>87</v>
      </c>
      <c r="D1038" s="62">
        <v>38</v>
      </c>
      <c r="E1038" s="79">
        <v>38.19</v>
      </c>
      <c r="F1038" s="62">
        <v>70</v>
      </c>
      <c r="G1038" s="62"/>
      <c r="H1038" s="62" t="b">
        <f t="shared" si="39"/>
        <v>0</v>
      </c>
      <c r="I1038" s="60" t="s">
        <v>18</v>
      </c>
      <c r="M1038" t="s">
        <v>6</v>
      </c>
      <c r="N1038" s="76"/>
      <c r="O1038" s="76"/>
      <c r="Q1038" s="59"/>
      <c r="R1038" s="59"/>
      <c r="S1038" s="59"/>
    </row>
    <row r="1039" spans="1:19" ht="21" hidden="1" customHeight="1" x14ac:dyDescent="0.25">
      <c r="A1039" s="61">
        <v>45188</v>
      </c>
      <c r="B1039" s="92" t="str">
        <f t="shared" si="38"/>
        <v>Madrid</v>
      </c>
      <c r="C1039" s="64" t="s">
        <v>383</v>
      </c>
      <c r="D1039" s="65">
        <v>36</v>
      </c>
      <c r="E1039" s="80">
        <v>23.04</v>
      </c>
      <c r="F1039" s="65">
        <v>70</v>
      </c>
      <c r="G1039" s="65">
        <v>55.99</v>
      </c>
      <c r="H1039" s="65">
        <f t="shared" si="39"/>
        <v>32.950000000000003</v>
      </c>
      <c r="I1039" s="60"/>
      <c r="N1039" s="76"/>
      <c r="O1039" s="76"/>
      <c r="Q1039" s="59"/>
      <c r="R1039" s="59"/>
      <c r="S1039" s="59"/>
    </row>
    <row r="1040" spans="1:19" ht="21" customHeight="1" x14ac:dyDescent="0.25">
      <c r="B1040" s="92" t="str">
        <f t="shared" si="38"/>
        <v>Madrid</v>
      </c>
      <c r="C1040" s="43" t="s">
        <v>386</v>
      </c>
      <c r="D1040" s="63">
        <v>36</v>
      </c>
      <c r="E1040" s="81">
        <v>23.04</v>
      </c>
      <c r="F1040" s="63">
        <v>70</v>
      </c>
      <c r="G1040" s="63"/>
      <c r="H1040" s="63" t="b">
        <f t="shared" si="39"/>
        <v>0</v>
      </c>
      <c r="I1040" s="60" t="s">
        <v>18</v>
      </c>
      <c r="N1040" s="76"/>
      <c r="O1040" s="76"/>
      <c r="Q1040" s="59"/>
      <c r="R1040" s="59"/>
      <c r="S1040" s="59"/>
    </row>
    <row r="1041" spans="1:19" ht="21" hidden="1" customHeight="1" x14ac:dyDescent="0.25">
      <c r="A1041" s="61">
        <v>45189</v>
      </c>
      <c r="B1041" s="92" t="str">
        <f t="shared" si="38"/>
        <v>Arizona</v>
      </c>
      <c r="C1041" s="46" t="s">
        <v>99</v>
      </c>
      <c r="D1041" s="69">
        <v>36</v>
      </c>
      <c r="E1041" s="80">
        <v>45.46</v>
      </c>
      <c r="F1041" s="69">
        <v>80</v>
      </c>
      <c r="G1041" s="69">
        <v>65.989999999999995</v>
      </c>
      <c r="H1041" s="12">
        <f t="shared" si="39"/>
        <v>20.529999999999994</v>
      </c>
      <c r="I1041" s="60"/>
      <c r="N1041" s="76"/>
      <c r="O1041" s="76"/>
      <c r="Q1041" s="59"/>
      <c r="R1041" s="59"/>
      <c r="S1041" s="59"/>
    </row>
    <row r="1042" spans="1:19" ht="21" hidden="1" customHeight="1" x14ac:dyDescent="0.25">
      <c r="B1042" s="92" t="str">
        <f t="shared" si="38"/>
        <v>Milano</v>
      </c>
      <c r="C1042" s="68" t="s">
        <v>100</v>
      </c>
      <c r="D1042" s="72">
        <v>40</v>
      </c>
      <c r="E1042" s="80">
        <v>45.47</v>
      </c>
      <c r="F1042" s="72">
        <v>90</v>
      </c>
      <c r="G1042" s="72">
        <v>75.989999999999995</v>
      </c>
      <c r="H1042" s="72">
        <f t="shared" si="39"/>
        <v>30.519999999999996</v>
      </c>
      <c r="I1042" s="60"/>
      <c r="N1042" s="76"/>
      <c r="O1042" s="76"/>
      <c r="Q1042" s="59"/>
      <c r="R1042" s="59"/>
      <c r="S1042" s="59"/>
    </row>
    <row r="1043" spans="1:19" ht="21" customHeight="1" x14ac:dyDescent="0.25">
      <c r="B1043" s="92" t="str">
        <f t="shared" si="38"/>
        <v>Milano</v>
      </c>
      <c r="C1043" s="43" t="s">
        <v>100</v>
      </c>
      <c r="D1043" s="63">
        <v>45</v>
      </c>
      <c r="E1043" s="81">
        <v>45.47</v>
      </c>
      <c r="F1043" s="63">
        <v>90</v>
      </c>
      <c r="G1043" s="63"/>
      <c r="H1043" s="63" t="b">
        <f t="shared" si="39"/>
        <v>0</v>
      </c>
      <c r="I1043" s="60" t="s">
        <v>18</v>
      </c>
      <c r="N1043" s="76"/>
      <c r="O1043" s="76"/>
      <c r="Q1043" s="59"/>
      <c r="R1043" s="59"/>
      <c r="S1043" s="59"/>
    </row>
    <row r="1044" spans="1:19" ht="21" hidden="1" customHeight="1" x14ac:dyDescent="0.25">
      <c r="A1044" s="61">
        <v>45189</v>
      </c>
      <c r="B1044" s="92" t="str">
        <f t="shared" si="38"/>
        <v>Madrid</v>
      </c>
      <c r="C1044" s="19" t="s">
        <v>101</v>
      </c>
      <c r="D1044" s="20">
        <v>45</v>
      </c>
      <c r="E1044" s="79">
        <v>45.58</v>
      </c>
      <c r="F1044" s="20">
        <v>70</v>
      </c>
      <c r="G1044" s="20">
        <v>60</v>
      </c>
      <c r="H1044" s="20">
        <f t="shared" si="39"/>
        <v>14.420000000000002</v>
      </c>
      <c r="I1044" s="60"/>
      <c r="N1044" s="76"/>
      <c r="O1044" s="76"/>
      <c r="Q1044" s="59"/>
      <c r="R1044" s="59"/>
      <c r="S1044" s="59"/>
    </row>
    <row r="1045" spans="1:19" ht="21" customHeight="1" x14ac:dyDescent="0.25">
      <c r="A1045" s="61">
        <v>45194</v>
      </c>
      <c r="B1045" s="92" t="str">
        <f t="shared" si="38"/>
        <v>Arizona</v>
      </c>
      <c r="C1045" s="67" t="s">
        <v>50</v>
      </c>
      <c r="D1045" s="66">
        <v>45</v>
      </c>
      <c r="E1045" s="80">
        <v>49</v>
      </c>
      <c r="F1045" s="66">
        <v>80</v>
      </c>
      <c r="G1045" s="66"/>
      <c r="H1045" s="66" t="b">
        <f t="shared" si="39"/>
        <v>0</v>
      </c>
      <c r="I1045" s="60"/>
      <c r="N1045" s="76"/>
      <c r="O1045" s="76"/>
      <c r="Q1045" s="59"/>
      <c r="R1045" s="59"/>
      <c r="S1045" s="59"/>
    </row>
    <row r="1046" spans="1:19" ht="21" customHeight="1" x14ac:dyDescent="0.25">
      <c r="B1046" s="92" t="str">
        <f t="shared" si="38"/>
        <v>Arizona</v>
      </c>
      <c r="C1046" s="43" t="s">
        <v>74</v>
      </c>
      <c r="D1046" s="63">
        <v>45</v>
      </c>
      <c r="E1046" s="81">
        <v>49</v>
      </c>
      <c r="F1046" s="63">
        <v>80</v>
      </c>
      <c r="G1046" s="63"/>
      <c r="H1046" s="63" t="b">
        <f t="shared" si="39"/>
        <v>0</v>
      </c>
      <c r="I1046" s="60"/>
      <c r="N1046" s="76"/>
      <c r="O1046" s="76"/>
      <c r="Q1046" s="59"/>
      <c r="R1046" s="59"/>
      <c r="S1046" s="59"/>
    </row>
    <row r="1047" spans="1:19" ht="21" customHeight="1" x14ac:dyDescent="0.25">
      <c r="A1047" s="61">
        <v>45194</v>
      </c>
      <c r="B1047" s="92" t="str">
        <f t="shared" si="38"/>
        <v>Arizona</v>
      </c>
      <c r="C1047" s="50" t="s">
        <v>102</v>
      </c>
      <c r="D1047" s="63">
        <v>36</v>
      </c>
      <c r="E1047" s="81">
        <v>49</v>
      </c>
      <c r="F1047" s="63">
        <v>80</v>
      </c>
      <c r="G1047" s="63"/>
      <c r="H1047" s="63" t="b">
        <f t="shared" si="39"/>
        <v>0</v>
      </c>
      <c r="I1047" s="60"/>
      <c r="N1047" s="76"/>
      <c r="O1047" s="76"/>
      <c r="Q1047" s="59"/>
      <c r="R1047" s="59"/>
      <c r="S1047" s="59"/>
    </row>
    <row r="1048" spans="1:19" ht="21" customHeight="1" x14ac:dyDescent="0.25">
      <c r="A1048" s="61">
        <v>45194</v>
      </c>
      <c r="B1048" s="92" t="str">
        <f t="shared" si="38"/>
        <v>New-York</v>
      </c>
      <c r="C1048" s="43" t="s">
        <v>323</v>
      </c>
      <c r="D1048" s="63">
        <v>38</v>
      </c>
      <c r="E1048" s="81">
        <v>24.65</v>
      </c>
      <c r="F1048" s="63">
        <v>80</v>
      </c>
      <c r="G1048" s="63"/>
      <c r="H1048" s="63" t="b">
        <f t="shared" si="39"/>
        <v>0</v>
      </c>
      <c r="I1048" s="60" t="s">
        <v>18</v>
      </c>
      <c r="N1048" s="76"/>
      <c r="O1048" s="76"/>
      <c r="Q1048" s="59"/>
      <c r="R1048" s="59"/>
      <c r="S1048" s="59"/>
    </row>
    <row r="1049" spans="1:19" ht="21" customHeight="1" x14ac:dyDescent="0.25">
      <c r="A1049" s="61">
        <v>45194</v>
      </c>
      <c r="B1049" s="92" t="str">
        <f t="shared" si="38"/>
        <v>Madrid</v>
      </c>
      <c r="C1049" s="43" t="s">
        <v>197</v>
      </c>
      <c r="D1049" s="63">
        <v>36</v>
      </c>
      <c r="E1049" s="81">
        <v>35.479999999999997</v>
      </c>
      <c r="F1049" s="63">
        <v>70</v>
      </c>
      <c r="G1049" s="63"/>
      <c r="H1049" s="63" t="b">
        <f t="shared" si="39"/>
        <v>0</v>
      </c>
      <c r="I1049" s="60" t="s">
        <v>18</v>
      </c>
      <c r="N1049" s="76"/>
      <c r="O1049" s="76"/>
      <c r="Q1049" s="59"/>
      <c r="R1049" s="59"/>
      <c r="S1049" s="59"/>
    </row>
    <row r="1050" spans="1:19" ht="21" customHeight="1" x14ac:dyDescent="0.25">
      <c r="A1050" s="61">
        <v>45196</v>
      </c>
      <c r="B1050" s="92" t="str">
        <f t="shared" si="38"/>
        <v>Arizona</v>
      </c>
      <c r="C1050" s="48" t="s">
        <v>416</v>
      </c>
      <c r="D1050" s="62">
        <v>41</v>
      </c>
      <c r="E1050" s="79">
        <v>44.93</v>
      </c>
      <c r="F1050" s="62">
        <v>90</v>
      </c>
      <c r="G1050" s="62"/>
      <c r="H1050" s="62" t="b">
        <f t="shared" si="39"/>
        <v>0</v>
      </c>
      <c r="I1050" s="60" t="s">
        <v>18</v>
      </c>
      <c r="N1050" s="76"/>
      <c r="O1050" s="76"/>
      <c r="Q1050" s="59"/>
      <c r="R1050" s="59"/>
      <c r="S1050" s="59"/>
    </row>
    <row r="1051" spans="1:19" ht="21" hidden="1" customHeight="1" x14ac:dyDescent="0.25">
      <c r="A1051" s="61">
        <v>45197</v>
      </c>
      <c r="B1051" s="92" t="str">
        <f t="shared" si="38"/>
        <v>Madrid</v>
      </c>
      <c r="C1051" s="46" t="s">
        <v>35</v>
      </c>
      <c r="D1051" s="69">
        <v>41</v>
      </c>
      <c r="E1051" s="80">
        <v>27.09</v>
      </c>
      <c r="F1051" s="69">
        <v>65</v>
      </c>
      <c r="G1051" s="69">
        <v>65.989999999999995</v>
      </c>
      <c r="H1051" s="12">
        <f t="shared" si="39"/>
        <v>38.899999999999991</v>
      </c>
      <c r="N1051" s="76"/>
      <c r="O1051" s="76"/>
      <c r="Q1051" s="59"/>
      <c r="R1051" s="59"/>
      <c r="S1051" s="59"/>
    </row>
    <row r="1052" spans="1:19" ht="21" hidden="1" customHeight="1" x14ac:dyDescent="0.25">
      <c r="B1052" s="92" t="str">
        <f t="shared" si="38"/>
        <v>Madrid</v>
      </c>
      <c r="C1052" s="46" t="s">
        <v>35</v>
      </c>
      <c r="D1052" s="69">
        <v>42</v>
      </c>
      <c r="E1052" s="80">
        <v>27.09</v>
      </c>
      <c r="F1052" s="69">
        <v>65</v>
      </c>
      <c r="G1052" s="69">
        <v>65.989999999999995</v>
      </c>
      <c r="H1052" s="12">
        <f t="shared" si="39"/>
        <v>38.899999999999991</v>
      </c>
      <c r="N1052" s="76"/>
      <c r="O1052" s="76"/>
      <c r="Q1052" s="59"/>
      <c r="R1052" s="59"/>
      <c r="S1052" s="59"/>
    </row>
    <row r="1053" spans="1:19" ht="21" hidden="1" customHeight="1" x14ac:dyDescent="0.25">
      <c r="B1053" s="92" t="str">
        <f t="shared" si="38"/>
        <v>Madrid</v>
      </c>
      <c r="C1053" s="9" t="s">
        <v>35</v>
      </c>
      <c r="D1053" s="10">
        <v>43</v>
      </c>
      <c r="E1053" s="81">
        <v>27.1</v>
      </c>
      <c r="F1053" s="10">
        <v>65</v>
      </c>
      <c r="G1053" s="10">
        <v>60</v>
      </c>
      <c r="H1053" s="10">
        <f t="shared" si="39"/>
        <v>32.9</v>
      </c>
      <c r="N1053" s="76"/>
      <c r="O1053" s="76"/>
      <c r="Q1053" s="59"/>
      <c r="R1053" s="59"/>
      <c r="S1053" s="59"/>
    </row>
    <row r="1054" spans="1:19" ht="21" hidden="1" customHeight="1" x14ac:dyDescent="0.25">
      <c r="A1054" s="61">
        <v>45199</v>
      </c>
      <c r="B1054" s="92" t="str">
        <f t="shared" si="38"/>
        <v>Arizona</v>
      </c>
      <c r="C1054" s="19" t="s">
        <v>186</v>
      </c>
      <c r="D1054" s="20">
        <v>42</v>
      </c>
      <c r="E1054" s="79">
        <v>41.14</v>
      </c>
      <c r="F1054" s="20">
        <v>80</v>
      </c>
      <c r="G1054" s="20">
        <v>65</v>
      </c>
      <c r="H1054" s="20">
        <f t="shared" si="39"/>
        <v>23.86</v>
      </c>
      <c r="I1054" s="60"/>
      <c r="J1054" s="45"/>
      <c r="N1054" s="76"/>
      <c r="O1054" s="76"/>
      <c r="Q1054" s="59"/>
      <c r="R1054" s="59"/>
      <c r="S1054" s="59"/>
    </row>
    <row r="1055" spans="1:19" ht="21" customHeight="1" x14ac:dyDescent="0.25">
      <c r="A1055" s="61">
        <v>45199</v>
      </c>
      <c r="B1055" s="92" t="str">
        <f t="shared" si="38"/>
        <v>Arizona</v>
      </c>
      <c r="C1055" s="71" t="s">
        <v>187</v>
      </c>
      <c r="D1055" s="62">
        <v>37</v>
      </c>
      <c r="E1055" s="79">
        <v>28.88</v>
      </c>
      <c r="F1055" s="62">
        <v>75</v>
      </c>
      <c r="G1055" s="62"/>
      <c r="H1055" s="62" t="b">
        <f t="shared" si="39"/>
        <v>0</v>
      </c>
      <c r="I1055" s="102"/>
      <c r="N1055" s="76"/>
      <c r="O1055" s="76"/>
      <c r="Q1055" s="59"/>
      <c r="R1055" s="59"/>
      <c r="S1055" s="59"/>
    </row>
    <row r="1056" spans="1:19" ht="21" customHeight="1" x14ac:dyDescent="0.25">
      <c r="A1056" s="61">
        <v>45199</v>
      </c>
      <c r="B1056" s="92" t="str">
        <f t="shared" si="38"/>
        <v>Madrid</v>
      </c>
      <c r="C1056" s="43" t="s">
        <v>369</v>
      </c>
      <c r="D1056" s="63">
        <v>39</v>
      </c>
      <c r="E1056" s="81">
        <v>40.33</v>
      </c>
      <c r="F1056" s="63">
        <v>70</v>
      </c>
      <c r="G1056" s="63"/>
      <c r="H1056" s="63" t="b">
        <f t="shared" si="39"/>
        <v>0</v>
      </c>
      <c r="I1056" s="60" t="s">
        <v>18</v>
      </c>
      <c r="N1056" s="76"/>
      <c r="O1056" s="76"/>
      <c r="Q1056" s="59"/>
      <c r="R1056" s="59"/>
      <c r="S1056" s="59"/>
    </row>
    <row r="1057" spans="1:19" ht="21" customHeight="1" x14ac:dyDescent="0.25">
      <c r="A1057" s="61">
        <v>45201</v>
      </c>
      <c r="B1057" s="92" t="str">
        <f t="shared" si="38"/>
        <v>Mayari</v>
      </c>
      <c r="C1057" s="50" t="s">
        <v>231</v>
      </c>
      <c r="D1057" s="63">
        <v>41</v>
      </c>
      <c r="E1057" s="81">
        <v>35.08</v>
      </c>
      <c r="F1057" s="63">
        <v>95</v>
      </c>
      <c r="G1057" s="63"/>
      <c r="H1057" s="63" t="b">
        <f t="shared" si="39"/>
        <v>0</v>
      </c>
      <c r="I1057" s="60"/>
      <c r="N1057" s="76"/>
      <c r="O1057" s="76"/>
      <c r="Q1057" s="59"/>
      <c r="R1057" s="59"/>
      <c r="S1057" s="59"/>
    </row>
    <row r="1058" spans="1:19" ht="21" customHeight="1" x14ac:dyDescent="0.25">
      <c r="A1058" s="61">
        <v>45203</v>
      </c>
      <c r="B1058" s="92" t="str">
        <f t="shared" si="38"/>
        <v>New-York</v>
      </c>
      <c r="C1058" s="43" t="s">
        <v>324</v>
      </c>
      <c r="D1058" s="63">
        <v>35</v>
      </c>
      <c r="E1058" s="81">
        <v>24.98</v>
      </c>
      <c r="F1058" s="63">
        <v>65</v>
      </c>
      <c r="G1058" s="63"/>
      <c r="H1058" s="63" t="b">
        <f t="shared" si="39"/>
        <v>0</v>
      </c>
      <c r="I1058" s="60" t="s">
        <v>18</v>
      </c>
      <c r="N1058" s="76"/>
      <c r="O1058" s="76"/>
      <c r="Q1058" s="59"/>
      <c r="R1058" s="59"/>
      <c r="S1058" s="59"/>
    </row>
    <row r="1059" spans="1:19" ht="21" customHeight="1" x14ac:dyDescent="0.25">
      <c r="A1059" s="61">
        <v>45203</v>
      </c>
      <c r="B1059" s="92" t="str">
        <f t="shared" si="38"/>
        <v>Madrid</v>
      </c>
      <c r="C1059" s="43" t="s">
        <v>101</v>
      </c>
      <c r="D1059" s="63">
        <v>39</v>
      </c>
      <c r="E1059" s="81">
        <v>36.39</v>
      </c>
      <c r="F1059" s="63">
        <v>65</v>
      </c>
      <c r="G1059" s="63"/>
      <c r="H1059" s="63" t="b">
        <f t="shared" si="39"/>
        <v>0</v>
      </c>
      <c r="I1059" s="102"/>
      <c r="N1059" s="76"/>
      <c r="O1059" s="76"/>
      <c r="Q1059" s="59"/>
      <c r="R1059" s="59"/>
      <c r="S1059" s="59"/>
    </row>
    <row r="1060" spans="1:19" ht="21" customHeight="1" x14ac:dyDescent="0.25">
      <c r="A1060" s="61">
        <v>45204</v>
      </c>
      <c r="B1060" s="92" t="str">
        <f t="shared" si="38"/>
        <v>Milano</v>
      </c>
      <c r="C1060" s="71" t="s">
        <v>232</v>
      </c>
      <c r="D1060" s="62">
        <v>45</v>
      </c>
      <c r="E1060" s="79">
        <v>39.840000000000003</v>
      </c>
      <c r="F1060" s="62">
        <v>90</v>
      </c>
      <c r="G1060" s="62"/>
      <c r="H1060" s="62" t="b">
        <f t="shared" si="39"/>
        <v>0</v>
      </c>
      <c r="I1060" s="102"/>
      <c r="N1060" s="76"/>
      <c r="O1060" s="76"/>
      <c r="Q1060" s="59"/>
      <c r="R1060" s="59"/>
      <c r="S1060" s="59"/>
    </row>
    <row r="1061" spans="1:19" ht="21" customHeight="1" x14ac:dyDescent="0.25">
      <c r="A1061" s="61">
        <v>45205</v>
      </c>
      <c r="B1061" s="92" t="str">
        <f t="shared" si="38"/>
        <v>Madrid</v>
      </c>
      <c r="C1061" s="43" t="s">
        <v>233</v>
      </c>
      <c r="D1061" s="63">
        <v>38</v>
      </c>
      <c r="E1061" s="81">
        <v>35.08</v>
      </c>
      <c r="F1061" s="63">
        <v>65</v>
      </c>
      <c r="G1061" s="63"/>
      <c r="H1061" s="63" t="b">
        <f t="shared" si="39"/>
        <v>0</v>
      </c>
      <c r="I1061" s="60" t="s">
        <v>18</v>
      </c>
      <c r="N1061" s="76"/>
      <c r="O1061" s="76"/>
      <c r="Q1061" s="59"/>
      <c r="R1061" s="59"/>
      <c r="S1061" s="59"/>
    </row>
    <row r="1062" spans="1:19" ht="21" hidden="1" customHeight="1" x14ac:dyDescent="0.25">
      <c r="A1062" s="61">
        <v>45205</v>
      </c>
      <c r="B1062" s="92" t="str">
        <f t="shared" si="38"/>
        <v>Madrid</v>
      </c>
      <c r="C1062" s="9" t="s">
        <v>372</v>
      </c>
      <c r="D1062" s="10">
        <v>36</v>
      </c>
      <c r="E1062" s="81">
        <v>41.14</v>
      </c>
      <c r="F1062" s="10">
        <v>85</v>
      </c>
      <c r="G1062" s="10">
        <v>75</v>
      </c>
      <c r="H1062" s="10">
        <f t="shared" si="39"/>
        <v>33.86</v>
      </c>
      <c r="I1062" s="60"/>
      <c r="N1062" s="76"/>
      <c r="O1062" s="76"/>
      <c r="Q1062" s="59"/>
      <c r="R1062" s="59"/>
      <c r="S1062" s="59"/>
    </row>
    <row r="1063" spans="1:19" ht="21" customHeight="1" x14ac:dyDescent="0.25">
      <c r="A1063" s="61">
        <v>45206</v>
      </c>
      <c r="B1063" s="92" t="str">
        <f t="shared" si="38"/>
        <v>Madrid</v>
      </c>
      <c r="C1063" s="43" t="s">
        <v>400</v>
      </c>
      <c r="D1063" s="63">
        <v>36</v>
      </c>
      <c r="E1063" s="81">
        <v>35.979999999999997</v>
      </c>
      <c r="F1063" s="63">
        <v>70</v>
      </c>
      <c r="G1063" s="63"/>
      <c r="H1063" s="63" t="b">
        <f t="shared" si="39"/>
        <v>0</v>
      </c>
      <c r="I1063" s="60" t="s">
        <v>18</v>
      </c>
      <c r="N1063" s="76"/>
      <c r="O1063" s="76"/>
      <c r="Q1063" s="59"/>
      <c r="R1063" s="59"/>
      <c r="S1063" s="59"/>
    </row>
    <row r="1064" spans="1:19" ht="21" hidden="1" customHeight="1" x14ac:dyDescent="0.25">
      <c r="A1064" s="61">
        <v>45209</v>
      </c>
      <c r="B1064" s="92" t="str">
        <f t="shared" si="38"/>
        <v>Madrid</v>
      </c>
      <c r="C1064" s="15" t="s">
        <v>188</v>
      </c>
      <c r="D1064" s="16">
        <v>43</v>
      </c>
      <c r="E1064" s="81">
        <v>30.23</v>
      </c>
      <c r="F1064" s="16">
        <v>65</v>
      </c>
      <c r="G1064" s="16">
        <v>65</v>
      </c>
      <c r="H1064" s="16">
        <f t="shared" si="39"/>
        <v>34.769999999999996</v>
      </c>
      <c r="I1064" s="60"/>
      <c r="N1064" s="76"/>
      <c r="O1064" s="76"/>
      <c r="Q1064" s="59"/>
      <c r="R1064" s="59"/>
      <c r="S1064" s="59"/>
    </row>
    <row r="1065" spans="1:19" ht="21" customHeight="1" x14ac:dyDescent="0.25">
      <c r="A1065" s="61">
        <v>45210</v>
      </c>
      <c r="B1065" s="92" t="str">
        <f t="shared" si="38"/>
        <v>New-York</v>
      </c>
      <c r="C1065" s="43" t="s">
        <v>325</v>
      </c>
      <c r="D1065" s="63">
        <v>35</v>
      </c>
      <c r="E1065" s="81">
        <v>24.59</v>
      </c>
      <c r="F1065" s="63">
        <v>60</v>
      </c>
      <c r="G1065" s="63"/>
      <c r="H1065" s="63" t="b">
        <f t="shared" si="39"/>
        <v>0</v>
      </c>
      <c r="I1065" s="60" t="s">
        <v>18</v>
      </c>
      <c r="N1065" s="76"/>
      <c r="O1065" s="76"/>
      <c r="Q1065" s="59"/>
      <c r="R1065" s="59"/>
      <c r="S1065" s="59"/>
    </row>
    <row r="1066" spans="1:19" ht="21" customHeight="1" x14ac:dyDescent="0.25">
      <c r="A1066" s="61">
        <v>45212</v>
      </c>
      <c r="B1066" s="92" t="str">
        <f t="shared" si="38"/>
        <v>Madrid</v>
      </c>
      <c r="C1066" s="43" t="s">
        <v>27</v>
      </c>
      <c r="D1066" s="63">
        <v>40</v>
      </c>
      <c r="E1066" s="81">
        <v>34.479999999999997</v>
      </c>
      <c r="F1066" s="63">
        <v>65</v>
      </c>
      <c r="G1066" s="63"/>
      <c r="H1066" s="63" t="b">
        <f t="shared" si="39"/>
        <v>0</v>
      </c>
      <c r="I1066" s="102"/>
      <c r="N1066" s="76"/>
      <c r="O1066" s="76"/>
      <c r="Q1066" s="59"/>
      <c r="R1066" s="59"/>
      <c r="S1066" s="59"/>
    </row>
    <row r="1067" spans="1:19" ht="21" customHeight="1" x14ac:dyDescent="0.25">
      <c r="A1067" s="61">
        <v>45212</v>
      </c>
      <c r="B1067" s="92" t="str">
        <f t="shared" si="38"/>
        <v>Madrid</v>
      </c>
      <c r="C1067" s="43" t="s">
        <v>234</v>
      </c>
      <c r="D1067" s="63">
        <v>41</v>
      </c>
      <c r="E1067" s="81">
        <v>35.479999999999997</v>
      </c>
      <c r="F1067" s="63">
        <v>65</v>
      </c>
      <c r="G1067" s="63"/>
      <c r="H1067" s="63" t="b">
        <f t="shared" si="39"/>
        <v>0</v>
      </c>
      <c r="I1067" s="60" t="s">
        <v>18</v>
      </c>
      <c r="N1067" s="76"/>
      <c r="O1067" s="76"/>
      <c r="Q1067" s="59"/>
      <c r="R1067" s="59"/>
      <c r="S1067" s="59"/>
    </row>
    <row r="1068" spans="1:19" ht="21" customHeight="1" x14ac:dyDescent="0.25">
      <c r="A1068" s="61">
        <v>45212</v>
      </c>
      <c r="B1068" s="92" t="str">
        <f t="shared" si="38"/>
        <v>Madrid</v>
      </c>
      <c r="C1068" s="43" t="s">
        <v>29</v>
      </c>
      <c r="D1068" s="63">
        <v>42</v>
      </c>
      <c r="E1068" s="81">
        <v>35.15</v>
      </c>
      <c r="F1068" s="63">
        <v>65</v>
      </c>
      <c r="G1068" s="63"/>
      <c r="H1068" s="63" t="b">
        <f t="shared" si="39"/>
        <v>0</v>
      </c>
      <c r="I1068" s="60" t="s">
        <v>18</v>
      </c>
      <c r="N1068" s="76"/>
      <c r="O1068" s="76"/>
      <c r="Q1068" s="59"/>
      <c r="R1068" s="59"/>
      <c r="S1068" s="59"/>
    </row>
    <row r="1069" spans="1:19" ht="21" customHeight="1" x14ac:dyDescent="0.25">
      <c r="A1069" s="61">
        <v>45212</v>
      </c>
      <c r="B1069" s="92" t="str">
        <f t="shared" si="38"/>
        <v>Madrid</v>
      </c>
      <c r="C1069" s="43" t="s">
        <v>189</v>
      </c>
      <c r="D1069" s="63">
        <v>36</v>
      </c>
      <c r="E1069" s="81">
        <v>30.7</v>
      </c>
      <c r="F1069" s="63">
        <v>70</v>
      </c>
      <c r="G1069" s="63"/>
      <c r="H1069" s="63" t="b">
        <f t="shared" si="39"/>
        <v>0</v>
      </c>
      <c r="I1069" s="60" t="s">
        <v>18</v>
      </c>
      <c r="N1069" s="76"/>
      <c r="O1069" s="76"/>
      <c r="Q1069" s="59"/>
      <c r="R1069" s="59"/>
      <c r="S1069" s="59"/>
    </row>
    <row r="1070" spans="1:19" ht="21" customHeight="1" x14ac:dyDescent="0.25">
      <c r="A1070" s="61">
        <v>45213</v>
      </c>
      <c r="B1070" s="92" t="str">
        <f t="shared" si="38"/>
        <v>Madrid</v>
      </c>
      <c r="C1070" s="43" t="s">
        <v>240</v>
      </c>
      <c r="D1070" s="63">
        <v>37</v>
      </c>
      <c r="E1070" s="81">
        <v>24.58</v>
      </c>
      <c r="F1070" s="63">
        <v>65</v>
      </c>
      <c r="G1070" s="63"/>
      <c r="H1070" s="63" t="b">
        <f t="shared" si="39"/>
        <v>0</v>
      </c>
      <c r="I1070" s="60" t="s">
        <v>18</v>
      </c>
      <c r="N1070" s="76"/>
      <c r="O1070" s="76"/>
      <c r="Q1070" s="59"/>
      <c r="R1070" s="59"/>
      <c r="S1070" s="59"/>
    </row>
    <row r="1071" spans="1:19" s="45" customFormat="1" ht="21" customHeight="1" x14ac:dyDescent="0.25">
      <c r="A1071" s="61">
        <v>45213</v>
      </c>
      <c r="B1071" s="92" t="str">
        <f t="shared" si="38"/>
        <v>Madrid</v>
      </c>
      <c r="C1071" s="43" t="s">
        <v>36</v>
      </c>
      <c r="D1071" s="63">
        <v>42</v>
      </c>
      <c r="E1071" s="81">
        <v>37.18</v>
      </c>
      <c r="F1071" s="63">
        <v>65</v>
      </c>
      <c r="G1071" s="63"/>
      <c r="H1071" s="63" t="b">
        <f t="shared" si="39"/>
        <v>0</v>
      </c>
      <c r="I1071" s="103"/>
      <c r="J1071" s="89"/>
      <c r="N1071" s="58"/>
      <c r="O1071" s="58"/>
      <c r="Q1071" s="89"/>
      <c r="R1071" s="89"/>
      <c r="S1071" s="89"/>
    </row>
    <row r="1072" spans="1:19" ht="21" hidden="1" customHeight="1" x14ac:dyDescent="0.25">
      <c r="A1072" s="61">
        <v>45214</v>
      </c>
      <c r="B1072" s="92" t="str">
        <f t="shared" si="38"/>
        <v>Madrid</v>
      </c>
      <c r="C1072" s="9" t="s">
        <v>236</v>
      </c>
      <c r="D1072" s="10">
        <v>43</v>
      </c>
      <c r="E1072" s="81">
        <v>37.58</v>
      </c>
      <c r="F1072" s="10">
        <v>65</v>
      </c>
      <c r="G1072" s="10">
        <v>58</v>
      </c>
      <c r="H1072" s="10">
        <f t="shared" si="39"/>
        <v>20.420000000000002</v>
      </c>
      <c r="I1072" s="60"/>
      <c r="N1072" s="76"/>
      <c r="O1072" s="76"/>
      <c r="Q1072" s="59"/>
      <c r="R1072" s="59"/>
      <c r="S1072" s="59"/>
    </row>
    <row r="1073" spans="1:19" ht="21" customHeight="1" x14ac:dyDescent="0.25">
      <c r="A1073" s="61">
        <v>45215</v>
      </c>
      <c r="B1073" s="92" t="str">
        <f t="shared" si="38"/>
        <v>Gizeh</v>
      </c>
      <c r="C1073" s="43" t="s">
        <v>235</v>
      </c>
      <c r="D1073" s="63">
        <v>35</v>
      </c>
      <c r="E1073" s="81">
        <v>23.09</v>
      </c>
      <c r="F1073" s="63">
        <v>70</v>
      </c>
      <c r="G1073" s="63"/>
      <c r="H1073" s="63" t="b">
        <f t="shared" si="39"/>
        <v>0</v>
      </c>
      <c r="I1073" s="60" t="s">
        <v>18</v>
      </c>
      <c r="N1073" s="76"/>
      <c r="O1073" s="76"/>
      <c r="Q1073" s="59"/>
      <c r="R1073" s="59"/>
      <c r="S1073" s="59"/>
    </row>
    <row r="1074" spans="1:19" ht="21" customHeight="1" x14ac:dyDescent="0.25">
      <c r="A1074" s="61">
        <v>45216</v>
      </c>
      <c r="B1074" s="92" t="str">
        <f t="shared" si="38"/>
        <v>Siena</v>
      </c>
      <c r="C1074" s="43" t="s">
        <v>352</v>
      </c>
      <c r="D1074" s="63">
        <v>37</v>
      </c>
      <c r="E1074" s="81">
        <v>20.2</v>
      </c>
      <c r="F1074" s="63">
        <v>70</v>
      </c>
      <c r="G1074" s="63"/>
      <c r="H1074" s="63" t="b">
        <f t="shared" si="39"/>
        <v>0</v>
      </c>
      <c r="I1074" s="60" t="s">
        <v>18</v>
      </c>
      <c r="N1074" s="76"/>
      <c r="O1074" s="76"/>
      <c r="Q1074" s="59"/>
      <c r="R1074" s="59"/>
      <c r="S1074" s="59"/>
    </row>
    <row r="1075" spans="1:19" ht="21" customHeight="1" x14ac:dyDescent="0.25">
      <c r="A1075" s="61">
        <v>45216</v>
      </c>
      <c r="B1075" s="92" t="str">
        <f t="shared" si="38"/>
        <v>Madrid</v>
      </c>
      <c r="C1075" s="43" t="s">
        <v>190</v>
      </c>
      <c r="D1075" s="63">
        <v>36</v>
      </c>
      <c r="E1075" s="81">
        <v>19.27</v>
      </c>
      <c r="F1075" s="63">
        <v>65</v>
      </c>
      <c r="G1075" s="63"/>
      <c r="H1075" s="63" t="b">
        <f t="shared" si="39"/>
        <v>0</v>
      </c>
      <c r="I1075" s="102"/>
      <c r="N1075" s="76"/>
      <c r="O1075" s="76"/>
      <c r="Q1075" s="59"/>
      <c r="R1075" s="59"/>
      <c r="S1075" s="59"/>
    </row>
    <row r="1076" spans="1:19" ht="21" customHeight="1" x14ac:dyDescent="0.25">
      <c r="A1076" s="61">
        <v>45217</v>
      </c>
      <c r="B1076" s="92" t="str">
        <f t="shared" si="38"/>
        <v>Arizona</v>
      </c>
      <c r="C1076" s="43" t="s">
        <v>239</v>
      </c>
      <c r="D1076" s="63">
        <v>41</v>
      </c>
      <c r="E1076" s="81">
        <v>35.89</v>
      </c>
      <c r="F1076" s="63">
        <v>80</v>
      </c>
      <c r="G1076" s="63"/>
      <c r="H1076" s="63" t="b">
        <f t="shared" si="39"/>
        <v>0</v>
      </c>
      <c r="I1076" s="60" t="s">
        <v>18</v>
      </c>
      <c r="N1076" s="76"/>
      <c r="O1076" s="76"/>
      <c r="Q1076" s="59"/>
      <c r="R1076" s="59"/>
      <c r="S1076" s="59"/>
    </row>
    <row r="1077" spans="1:19" ht="21" hidden="1" customHeight="1" x14ac:dyDescent="0.25">
      <c r="A1077" s="61">
        <v>45217</v>
      </c>
      <c r="B1077" s="92" t="str">
        <f t="shared" si="38"/>
        <v>Arizona</v>
      </c>
      <c r="C1077" s="9" t="s">
        <v>74</v>
      </c>
      <c r="D1077" s="10">
        <v>41</v>
      </c>
      <c r="E1077" s="81">
        <v>45.65</v>
      </c>
      <c r="F1077" s="10">
        <v>75</v>
      </c>
      <c r="G1077" s="10">
        <v>70</v>
      </c>
      <c r="H1077" s="10">
        <f t="shared" si="39"/>
        <v>24.35</v>
      </c>
      <c r="I1077" s="60"/>
      <c r="N1077" s="76"/>
      <c r="O1077" s="76"/>
      <c r="Q1077" s="59"/>
      <c r="R1077" s="59"/>
      <c r="S1077" s="59"/>
    </row>
    <row r="1078" spans="1:19" ht="21" customHeight="1" x14ac:dyDescent="0.25">
      <c r="A1078" s="61">
        <v>45217</v>
      </c>
      <c r="B1078" s="92" t="str">
        <f t="shared" si="38"/>
        <v>Gizeh</v>
      </c>
      <c r="C1078" s="67" t="s">
        <v>377</v>
      </c>
      <c r="D1078" s="66">
        <v>35</v>
      </c>
      <c r="E1078" s="80">
        <v>36.46</v>
      </c>
      <c r="F1078" s="66">
        <v>80</v>
      </c>
      <c r="G1078" s="66"/>
      <c r="H1078" s="66" t="b">
        <f t="shared" si="39"/>
        <v>0</v>
      </c>
      <c r="I1078" s="60" t="s">
        <v>18</v>
      </c>
      <c r="N1078" s="76"/>
      <c r="O1078" s="76"/>
      <c r="Q1078" s="59"/>
      <c r="R1078" s="59"/>
      <c r="S1078" s="59"/>
    </row>
    <row r="1079" spans="1:19" ht="21" customHeight="1" x14ac:dyDescent="0.25">
      <c r="B1079" s="92" t="str">
        <f t="shared" si="38"/>
        <v>Gizeh</v>
      </c>
      <c r="C1079" s="67" t="s">
        <v>286</v>
      </c>
      <c r="D1079" s="66">
        <v>44</v>
      </c>
      <c r="E1079" s="80">
        <v>36.46</v>
      </c>
      <c r="F1079" s="66">
        <v>80</v>
      </c>
      <c r="G1079" s="66"/>
      <c r="H1079" s="66" t="b">
        <f t="shared" si="39"/>
        <v>0</v>
      </c>
      <c r="I1079" s="60" t="s">
        <v>18</v>
      </c>
      <c r="N1079" s="76"/>
      <c r="O1079" s="76"/>
      <c r="Q1079" s="59"/>
      <c r="R1079" s="59"/>
      <c r="S1079" s="59"/>
    </row>
    <row r="1080" spans="1:19" ht="21" customHeight="1" x14ac:dyDescent="0.25">
      <c r="B1080" s="92" t="str">
        <f t="shared" si="38"/>
        <v>Gizeh</v>
      </c>
      <c r="C1080" s="43" t="s">
        <v>396</v>
      </c>
      <c r="D1080" s="63">
        <v>40</v>
      </c>
      <c r="E1080" s="81">
        <v>36.47</v>
      </c>
      <c r="F1080" s="63">
        <v>80</v>
      </c>
      <c r="G1080" s="63"/>
      <c r="H1080" s="63" t="b">
        <f t="shared" si="39"/>
        <v>0</v>
      </c>
      <c r="I1080" s="60" t="s">
        <v>18</v>
      </c>
      <c r="N1080" s="76"/>
      <c r="O1080" s="76"/>
      <c r="Q1080" s="59"/>
      <c r="R1080" s="59"/>
      <c r="S1080" s="59"/>
    </row>
    <row r="1081" spans="1:19" ht="21" customHeight="1" x14ac:dyDescent="0.25">
      <c r="A1081" s="61">
        <v>45219</v>
      </c>
      <c r="B1081" s="92" t="str">
        <f t="shared" si="38"/>
        <v>Gizeh</v>
      </c>
      <c r="C1081" s="71" t="s">
        <v>334</v>
      </c>
      <c r="D1081" s="62">
        <v>41</v>
      </c>
      <c r="E1081" s="79">
        <v>24.98</v>
      </c>
      <c r="F1081" s="62">
        <v>90</v>
      </c>
      <c r="G1081" s="62"/>
      <c r="H1081" s="62" t="b">
        <f t="shared" si="39"/>
        <v>0</v>
      </c>
      <c r="I1081" s="60" t="s">
        <v>18</v>
      </c>
      <c r="N1081" s="76"/>
      <c r="O1081" s="76"/>
      <c r="Q1081" s="59"/>
      <c r="R1081" s="59"/>
      <c r="S1081" s="59"/>
    </row>
    <row r="1082" spans="1:19" ht="21" customHeight="1" x14ac:dyDescent="0.25">
      <c r="A1082" s="61">
        <v>45221</v>
      </c>
      <c r="B1082" s="92" t="str">
        <f t="shared" si="38"/>
        <v>Madrid</v>
      </c>
      <c r="C1082" s="43" t="s">
        <v>245</v>
      </c>
      <c r="D1082" s="63">
        <v>37</v>
      </c>
      <c r="E1082" s="81">
        <v>32.840000000000003</v>
      </c>
      <c r="F1082" s="63">
        <v>70</v>
      </c>
      <c r="G1082" s="63"/>
      <c r="H1082" s="63" t="b">
        <f t="shared" si="39"/>
        <v>0</v>
      </c>
      <c r="I1082" s="60" t="s">
        <v>18</v>
      </c>
      <c r="N1082" s="76"/>
      <c r="O1082" s="76"/>
      <c r="Q1082" s="59"/>
      <c r="R1082" s="59"/>
      <c r="S1082" s="59"/>
    </row>
    <row r="1083" spans="1:19" ht="21" customHeight="1" x14ac:dyDescent="0.25">
      <c r="A1083" s="61">
        <v>45221</v>
      </c>
      <c r="B1083" s="92" t="str">
        <f t="shared" si="38"/>
        <v>Rio</v>
      </c>
      <c r="C1083" s="43" t="s">
        <v>237</v>
      </c>
      <c r="D1083" s="63">
        <v>36</v>
      </c>
      <c r="E1083" s="81">
        <v>19.34</v>
      </c>
      <c r="F1083" s="63">
        <v>70</v>
      </c>
      <c r="G1083" s="63"/>
      <c r="H1083" s="63" t="b">
        <f t="shared" si="39"/>
        <v>0</v>
      </c>
      <c r="I1083" s="60" t="s">
        <v>18</v>
      </c>
      <c r="N1083" s="76"/>
      <c r="O1083" s="76"/>
      <c r="Q1083" s="59"/>
      <c r="R1083" s="59"/>
      <c r="S1083" s="59"/>
    </row>
    <row r="1084" spans="1:19" ht="21" customHeight="1" x14ac:dyDescent="0.25">
      <c r="A1084" s="61">
        <v>45224</v>
      </c>
      <c r="B1084" s="92" t="str">
        <f t="shared" si="38"/>
        <v>Madrid</v>
      </c>
      <c r="C1084" s="43" t="s">
        <v>197</v>
      </c>
      <c r="D1084" s="63">
        <v>38</v>
      </c>
      <c r="E1084" s="81">
        <v>24.27</v>
      </c>
      <c r="F1084" s="63">
        <v>65</v>
      </c>
      <c r="G1084" s="63"/>
      <c r="H1084" s="63" t="b">
        <f t="shared" si="39"/>
        <v>0</v>
      </c>
      <c r="I1084" s="102"/>
      <c r="N1084" s="76"/>
      <c r="O1084" s="76"/>
      <c r="Q1084" s="59"/>
      <c r="R1084" s="59"/>
      <c r="S1084" s="59"/>
    </row>
    <row r="1085" spans="1:19" ht="21" customHeight="1" x14ac:dyDescent="0.25">
      <c r="A1085" s="61">
        <v>45224</v>
      </c>
      <c r="B1085" s="92" t="str">
        <f t="shared" si="38"/>
        <v>Madrid</v>
      </c>
      <c r="C1085" s="43" t="s">
        <v>394</v>
      </c>
      <c r="D1085" s="63">
        <v>37</v>
      </c>
      <c r="E1085" s="81">
        <v>35.08</v>
      </c>
      <c r="F1085" s="63">
        <v>65</v>
      </c>
      <c r="G1085" s="63"/>
      <c r="H1085" s="63" t="b">
        <f t="shared" si="39"/>
        <v>0</v>
      </c>
      <c r="I1085" s="60" t="s">
        <v>18</v>
      </c>
      <c r="N1085" s="76"/>
      <c r="O1085" s="76"/>
      <c r="Q1085" s="59"/>
      <c r="R1085" s="59"/>
      <c r="S1085" s="59"/>
    </row>
    <row r="1086" spans="1:19" ht="21" customHeight="1" x14ac:dyDescent="0.25">
      <c r="A1086" s="61">
        <v>45224</v>
      </c>
      <c r="B1086" s="92" t="str">
        <f t="shared" si="38"/>
        <v>Madrid</v>
      </c>
      <c r="C1086" s="43" t="s">
        <v>238</v>
      </c>
      <c r="D1086" s="63">
        <v>37</v>
      </c>
      <c r="E1086" s="81">
        <v>23.53</v>
      </c>
      <c r="F1086" s="63">
        <v>65</v>
      </c>
      <c r="G1086" s="63"/>
      <c r="H1086" s="63" t="b">
        <f t="shared" si="39"/>
        <v>0</v>
      </c>
      <c r="I1086" s="60" t="s">
        <v>18</v>
      </c>
      <c r="N1086" s="76"/>
      <c r="O1086" s="76"/>
      <c r="Q1086" s="59"/>
      <c r="R1086" s="59"/>
      <c r="S1086" s="59"/>
    </row>
    <row r="1087" spans="1:19" ht="21" hidden="1" customHeight="1" x14ac:dyDescent="0.25">
      <c r="A1087" s="61">
        <v>45227</v>
      </c>
      <c r="B1087" s="92" t="str">
        <f t="shared" si="38"/>
        <v>Madrid</v>
      </c>
      <c r="C1087" s="9" t="s">
        <v>36</v>
      </c>
      <c r="D1087" s="10">
        <v>43</v>
      </c>
      <c r="E1087" s="81">
        <v>35.479999999999997</v>
      </c>
      <c r="F1087" s="10">
        <v>65</v>
      </c>
      <c r="G1087" s="10">
        <v>62</v>
      </c>
      <c r="H1087" s="10">
        <f t="shared" si="39"/>
        <v>26.520000000000003</v>
      </c>
      <c r="I1087" s="60"/>
      <c r="N1087" s="76"/>
      <c r="O1087" s="76"/>
      <c r="Q1087" s="59"/>
      <c r="R1087" s="59"/>
      <c r="S1087" s="59"/>
    </row>
    <row r="1088" spans="1:19" ht="21" hidden="1" customHeight="1" x14ac:dyDescent="0.25">
      <c r="A1088" s="61">
        <v>45227</v>
      </c>
      <c r="B1088" s="92" t="str">
        <f t="shared" si="38"/>
        <v>Madrid</v>
      </c>
      <c r="C1088" s="9" t="s">
        <v>236</v>
      </c>
      <c r="D1088" s="10">
        <v>42</v>
      </c>
      <c r="E1088" s="81">
        <v>30.23</v>
      </c>
      <c r="F1088" s="10">
        <v>65</v>
      </c>
      <c r="G1088" s="10">
        <v>65.989999999999995</v>
      </c>
      <c r="H1088" s="10">
        <f t="shared" si="39"/>
        <v>35.759999999999991</v>
      </c>
      <c r="I1088" s="60"/>
      <c r="N1088" s="76"/>
      <c r="O1088" s="76"/>
      <c r="Q1088" s="59"/>
      <c r="R1088" s="59"/>
      <c r="S1088" s="59"/>
    </row>
    <row r="1089" spans="1:19" ht="21" customHeight="1" x14ac:dyDescent="0.25">
      <c r="A1089" s="61">
        <v>45229</v>
      </c>
      <c r="B1089" s="92" t="str">
        <f t="shared" si="38"/>
        <v>Madrid</v>
      </c>
      <c r="C1089" s="43" t="s">
        <v>241</v>
      </c>
      <c r="D1089" s="63">
        <v>36</v>
      </c>
      <c r="E1089" s="81">
        <v>33.590000000000003</v>
      </c>
      <c r="F1089" s="63">
        <v>65</v>
      </c>
      <c r="G1089" s="63"/>
      <c r="H1089" s="63" t="b">
        <f t="shared" si="39"/>
        <v>0</v>
      </c>
      <c r="I1089" s="60" t="s">
        <v>18</v>
      </c>
      <c r="N1089" s="76"/>
      <c r="O1089" s="76"/>
      <c r="Q1089" s="59"/>
      <c r="R1089" s="59"/>
      <c r="S1089" s="59"/>
    </row>
    <row r="1090" spans="1:19" ht="21" hidden="1" customHeight="1" x14ac:dyDescent="0.25">
      <c r="A1090" s="61">
        <v>45231</v>
      </c>
      <c r="B1090" s="92" t="str">
        <f t="shared" si="38"/>
        <v>Arizona</v>
      </c>
      <c r="C1090" s="9" t="s">
        <v>248</v>
      </c>
      <c r="D1090" s="10">
        <v>39</v>
      </c>
      <c r="E1090" s="81">
        <v>45.58</v>
      </c>
      <c r="F1090" s="10">
        <v>90</v>
      </c>
      <c r="G1090" s="10">
        <v>90.99</v>
      </c>
      <c r="H1090" s="10">
        <f t="shared" si="39"/>
        <v>45.41</v>
      </c>
      <c r="I1090" s="60"/>
      <c r="N1090" s="76"/>
      <c r="O1090" s="76"/>
      <c r="Q1090" s="59"/>
      <c r="R1090" s="59"/>
      <c r="S1090" s="59"/>
    </row>
    <row r="1091" spans="1:19" ht="21" hidden="1" customHeight="1" x14ac:dyDescent="0.25">
      <c r="A1091" s="61">
        <v>45231</v>
      </c>
      <c r="B1091" s="92" t="str">
        <f t="shared" si="38"/>
        <v>Arizona</v>
      </c>
      <c r="C1091" s="19" t="s">
        <v>31</v>
      </c>
      <c r="D1091" s="20">
        <v>39</v>
      </c>
      <c r="E1091" s="79">
        <v>32.200000000000003</v>
      </c>
      <c r="F1091" s="20">
        <v>80</v>
      </c>
      <c r="G1091" s="20">
        <v>70.989999999999995</v>
      </c>
      <c r="H1091" s="20">
        <f t="shared" si="39"/>
        <v>38.789999999999992</v>
      </c>
      <c r="I1091" s="60"/>
      <c r="N1091" s="76"/>
      <c r="O1091" s="76"/>
      <c r="Q1091" s="59"/>
      <c r="R1091" s="59"/>
      <c r="S1091" s="59"/>
    </row>
    <row r="1092" spans="1:19" ht="21" customHeight="1" x14ac:dyDescent="0.25">
      <c r="A1092" s="61">
        <v>45232</v>
      </c>
      <c r="B1092" s="92" t="str">
        <f t="shared" si="38"/>
        <v>Kairo</v>
      </c>
      <c r="C1092" s="43" t="s">
        <v>242</v>
      </c>
      <c r="D1092" s="63">
        <v>35</v>
      </c>
      <c r="E1092" s="81">
        <v>20.8</v>
      </c>
      <c r="F1092" s="63">
        <v>90</v>
      </c>
      <c r="G1092" s="63"/>
      <c r="H1092" s="63" t="b">
        <f t="shared" si="39"/>
        <v>0</v>
      </c>
      <c r="I1092" s="60" t="s">
        <v>18</v>
      </c>
      <c r="N1092" s="76"/>
      <c r="O1092" s="76"/>
      <c r="Q1092" s="59"/>
      <c r="R1092" s="59"/>
      <c r="S1092" s="59"/>
    </row>
    <row r="1093" spans="1:19" ht="21" customHeight="1" x14ac:dyDescent="0.25">
      <c r="A1093" s="61">
        <v>45232</v>
      </c>
      <c r="B1093" s="92" t="str">
        <f t="shared" si="38"/>
        <v>Arizona</v>
      </c>
      <c r="C1093" s="43" t="s">
        <v>333</v>
      </c>
      <c r="D1093" s="63">
        <v>38</v>
      </c>
      <c r="E1093" s="81">
        <v>35.479999999999997</v>
      </c>
      <c r="F1093" s="63">
        <v>120</v>
      </c>
      <c r="G1093" s="63"/>
      <c r="H1093" s="63" t="b">
        <f t="shared" si="39"/>
        <v>0</v>
      </c>
      <c r="I1093" s="60" t="s">
        <v>18</v>
      </c>
      <c r="N1093" s="76"/>
      <c r="O1093" s="76"/>
      <c r="Q1093" s="59"/>
      <c r="R1093" s="59"/>
      <c r="S1093" s="59"/>
    </row>
    <row r="1094" spans="1:19" ht="21" customHeight="1" x14ac:dyDescent="0.25">
      <c r="A1094" s="61">
        <v>45232</v>
      </c>
      <c r="B1094" s="92" t="str">
        <f t="shared" si="38"/>
        <v>Ramses</v>
      </c>
      <c r="C1094" s="43" t="s">
        <v>243</v>
      </c>
      <c r="D1094" s="63">
        <v>44</v>
      </c>
      <c r="E1094" s="81">
        <v>37.24</v>
      </c>
      <c r="F1094" s="63">
        <v>70</v>
      </c>
      <c r="G1094" s="63"/>
      <c r="H1094" s="63" t="b">
        <f t="shared" si="39"/>
        <v>0</v>
      </c>
      <c r="I1094" s="60" t="s">
        <v>18</v>
      </c>
      <c r="N1094" s="76"/>
      <c r="O1094" s="76"/>
      <c r="Q1094" s="59"/>
      <c r="R1094" s="59"/>
      <c r="S1094" s="59"/>
    </row>
    <row r="1095" spans="1:19" ht="21" customHeight="1" x14ac:dyDescent="0.25">
      <c r="A1095" s="61">
        <v>45233</v>
      </c>
      <c r="B1095" s="92" t="str">
        <f t="shared" si="38"/>
        <v>Soley</v>
      </c>
      <c r="C1095" s="67" t="s">
        <v>249</v>
      </c>
      <c r="D1095" s="66">
        <v>41</v>
      </c>
      <c r="E1095" s="80">
        <v>26.6</v>
      </c>
      <c r="F1095" s="66">
        <v>70</v>
      </c>
      <c r="G1095" s="66"/>
      <c r="H1095" s="66" t="b">
        <f t="shared" si="39"/>
        <v>0</v>
      </c>
      <c r="I1095" s="60" t="s">
        <v>18</v>
      </c>
      <c r="N1095" s="76"/>
      <c r="O1095" s="76"/>
      <c r="Q1095" s="59"/>
      <c r="R1095" s="59"/>
      <c r="S1095" s="59"/>
    </row>
    <row r="1096" spans="1:19" ht="21" hidden="1" customHeight="1" x14ac:dyDescent="0.25">
      <c r="B1096" s="92" t="str">
        <f t="shared" si="38"/>
        <v>Taormina</v>
      </c>
      <c r="C1096" s="9" t="s">
        <v>379</v>
      </c>
      <c r="D1096" s="10">
        <v>39</v>
      </c>
      <c r="E1096" s="81">
        <v>26.6</v>
      </c>
      <c r="F1096" s="10">
        <v>70</v>
      </c>
      <c r="G1096" s="10">
        <v>70.989999999999995</v>
      </c>
      <c r="H1096" s="10">
        <f t="shared" si="39"/>
        <v>44.389999999999993</v>
      </c>
      <c r="I1096" s="60"/>
      <c r="N1096" s="76"/>
      <c r="O1096" s="76"/>
      <c r="Q1096" s="59"/>
      <c r="R1096" s="59"/>
      <c r="S1096" s="59"/>
    </row>
    <row r="1097" spans="1:19" ht="21" customHeight="1" x14ac:dyDescent="0.25">
      <c r="A1097" s="61">
        <v>45234</v>
      </c>
      <c r="B1097" s="92" t="str">
        <f t="shared" si="38"/>
        <v>Arizona</v>
      </c>
      <c r="C1097" s="50" t="s">
        <v>417</v>
      </c>
      <c r="D1097" s="63">
        <v>41</v>
      </c>
      <c r="E1097" s="81">
        <v>29.28</v>
      </c>
      <c r="F1097" s="63">
        <v>70</v>
      </c>
      <c r="G1097" s="63"/>
      <c r="H1097" s="63" t="b">
        <f t="shared" si="39"/>
        <v>0</v>
      </c>
      <c r="I1097" s="102"/>
      <c r="N1097" s="76"/>
      <c r="O1097" s="76"/>
      <c r="Q1097" s="59"/>
      <c r="R1097" s="59"/>
      <c r="S1097" s="59"/>
    </row>
    <row r="1098" spans="1:19" ht="21" customHeight="1" x14ac:dyDescent="0.25">
      <c r="A1098" s="61">
        <v>45234</v>
      </c>
      <c r="B1098" s="92" t="str">
        <f t="shared" si="38"/>
        <v>Arizona</v>
      </c>
      <c r="C1098" s="43" t="s">
        <v>244</v>
      </c>
      <c r="D1098" s="63">
        <v>44</v>
      </c>
      <c r="E1098" s="81">
        <v>34.479999999999997</v>
      </c>
      <c r="F1098" s="63">
        <v>80</v>
      </c>
      <c r="G1098" s="63"/>
      <c r="H1098" s="63" t="b">
        <f t="shared" si="39"/>
        <v>0</v>
      </c>
      <c r="I1098" s="102"/>
      <c r="N1098" s="76"/>
      <c r="O1098" s="76"/>
      <c r="Q1098" s="59"/>
      <c r="R1098" s="59"/>
      <c r="S1098" s="59"/>
    </row>
    <row r="1099" spans="1:19" ht="21" hidden="1" customHeight="1" x14ac:dyDescent="0.25">
      <c r="A1099" s="61">
        <v>45235</v>
      </c>
      <c r="B1099" s="92" t="str">
        <f t="shared" si="38"/>
        <v>Madrid</v>
      </c>
      <c r="C1099" s="19" t="s">
        <v>197</v>
      </c>
      <c r="D1099" s="20">
        <v>45</v>
      </c>
      <c r="E1099" s="79">
        <v>32.99</v>
      </c>
      <c r="F1099" s="20">
        <v>65</v>
      </c>
      <c r="G1099" s="20">
        <v>55</v>
      </c>
      <c r="H1099" s="20">
        <f t="shared" si="39"/>
        <v>22.009999999999998</v>
      </c>
      <c r="I1099" s="60"/>
      <c r="N1099" s="76"/>
      <c r="O1099" s="76"/>
      <c r="Q1099" s="59"/>
      <c r="R1099" s="59"/>
      <c r="S1099" s="59"/>
    </row>
    <row r="1100" spans="1:19" ht="21" customHeight="1" x14ac:dyDescent="0.25">
      <c r="A1100" s="61">
        <v>45236</v>
      </c>
      <c r="B1100" s="92" t="str">
        <f t="shared" si="38"/>
        <v>Arizona</v>
      </c>
      <c r="C1100" s="71" t="s">
        <v>244</v>
      </c>
      <c r="D1100" s="62">
        <v>40</v>
      </c>
      <c r="E1100" s="79">
        <v>40.729999999999997</v>
      </c>
      <c r="F1100" s="62">
        <v>80</v>
      </c>
      <c r="G1100" s="62"/>
      <c r="H1100" s="62" t="b">
        <f t="shared" si="39"/>
        <v>0</v>
      </c>
      <c r="I1100" s="60" t="s">
        <v>18</v>
      </c>
      <c r="N1100" s="76"/>
      <c r="O1100" s="76"/>
      <c r="Q1100" s="59"/>
      <c r="R1100" s="59"/>
      <c r="S1100" s="59"/>
    </row>
    <row r="1101" spans="1:19" ht="21" customHeight="1" x14ac:dyDescent="0.25">
      <c r="A1101" s="61">
        <v>45237</v>
      </c>
      <c r="B1101" s="92" t="str">
        <f t="shared" ref="B1101:B1164" si="40">LEFT(C1101,FIND(" ",C1101)-1)</f>
        <v>Gizeh</v>
      </c>
      <c r="C1101" s="71" t="s">
        <v>59</v>
      </c>
      <c r="D1101" s="62">
        <v>35</v>
      </c>
      <c r="E1101" s="79">
        <v>31.75</v>
      </c>
      <c r="F1101" s="62">
        <v>70</v>
      </c>
      <c r="G1101" s="62"/>
      <c r="H1101" s="62" t="b">
        <f t="shared" ref="H1101:H1120" si="41">IF(G1101&gt;=1,G1101-E1101)</f>
        <v>0</v>
      </c>
      <c r="I1101" s="60" t="s">
        <v>18</v>
      </c>
      <c r="N1101" s="76"/>
      <c r="O1101" s="76"/>
      <c r="Q1101" s="59"/>
      <c r="R1101" s="59"/>
      <c r="S1101" s="59"/>
    </row>
    <row r="1102" spans="1:19" ht="21" hidden="1" customHeight="1" x14ac:dyDescent="0.25">
      <c r="A1102" s="61">
        <v>45239</v>
      </c>
      <c r="B1102" s="92" t="str">
        <f t="shared" si="40"/>
        <v>Madrid</v>
      </c>
      <c r="C1102" s="28" t="s">
        <v>246</v>
      </c>
      <c r="D1102" s="29">
        <v>39</v>
      </c>
      <c r="E1102" s="79">
        <v>18.87</v>
      </c>
      <c r="F1102" s="29">
        <v>40</v>
      </c>
      <c r="G1102" s="29">
        <v>39.99</v>
      </c>
      <c r="H1102" s="29">
        <f t="shared" si="41"/>
        <v>21.12</v>
      </c>
      <c r="I1102" s="102"/>
      <c r="N1102" s="76"/>
      <c r="O1102" s="76"/>
      <c r="Q1102" s="59"/>
      <c r="R1102" s="59"/>
      <c r="S1102" s="59"/>
    </row>
    <row r="1103" spans="1:19" ht="21" customHeight="1" x14ac:dyDescent="0.25">
      <c r="A1103" s="61">
        <v>45240</v>
      </c>
      <c r="B1103" s="92" t="str">
        <f t="shared" si="40"/>
        <v>Rio</v>
      </c>
      <c r="C1103" s="43" t="s">
        <v>247</v>
      </c>
      <c r="D1103" s="63">
        <v>36</v>
      </c>
      <c r="E1103" s="81">
        <v>19.34</v>
      </c>
      <c r="F1103" s="63">
        <v>70</v>
      </c>
      <c r="G1103" s="63"/>
      <c r="H1103" s="63" t="b">
        <f t="shared" si="41"/>
        <v>0</v>
      </c>
      <c r="I1103" s="60" t="s">
        <v>18</v>
      </c>
      <c r="N1103" s="76"/>
      <c r="O1103" s="76"/>
      <c r="Q1103" s="59"/>
      <c r="R1103" s="59"/>
      <c r="S1103" s="59"/>
    </row>
    <row r="1104" spans="1:19" ht="21" customHeight="1" x14ac:dyDescent="0.25">
      <c r="A1104" s="61">
        <v>45240</v>
      </c>
      <c r="B1104" s="92" t="str">
        <f t="shared" si="40"/>
        <v>Arizona</v>
      </c>
      <c r="C1104" s="43" t="s">
        <v>102</v>
      </c>
      <c r="D1104" s="63">
        <v>34</v>
      </c>
      <c r="E1104" s="81">
        <v>34.450000000000003</v>
      </c>
      <c r="F1104" s="63">
        <v>80</v>
      </c>
      <c r="G1104" s="63"/>
      <c r="H1104" s="63" t="b">
        <f t="shared" si="41"/>
        <v>0</v>
      </c>
      <c r="I1104" s="60" t="s">
        <v>18</v>
      </c>
      <c r="N1104" s="76"/>
      <c r="O1104" s="76"/>
      <c r="Q1104" s="59"/>
      <c r="R1104" s="59"/>
      <c r="S1104" s="59"/>
    </row>
    <row r="1105" spans="1:19" ht="21" customHeight="1" x14ac:dyDescent="0.25">
      <c r="A1105" s="61">
        <v>45241</v>
      </c>
      <c r="B1105" s="92" t="str">
        <f t="shared" si="40"/>
        <v>Madrid</v>
      </c>
      <c r="C1105" s="43" t="s">
        <v>250</v>
      </c>
      <c r="D1105" s="63">
        <v>36</v>
      </c>
      <c r="E1105" s="81">
        <v>31.93</v>
      </c>
      <c r="F1105" s="63">
        <v>65</v>
      </c>
      <c r="G1105" s="63"/>
      <c r="H1105" s="63" t="b">
        <f t="shared" si="41"/>
        <v>0</v>
      </c>
      <c r="I1105" s="60" t="s">
        <v>18</v>
      </c>
      <c r="N1105" s="76"/>
      <c r="O1105" s="76"/>
      <c r="Q1105" s="59"/>
      <c r="R1105" s="59"/>
      <c r="S1105" s="59"/>
    </row>
    <row r="1106" spans="1:19" ht="21" customHeight="1" x14ac:dyDescent="0.25">
      <c r="A1106" s="61">
        <v>45241</v>
      </c>
      <c r="B1106" s="92" t="str">
        <f t="shared" si="40"/>
        <v>Madrid</v>
      </c>
      <c r="C1106" s="43" t="s">
        <v>87</v>
      </c>
      <c r="D1106" s="63">
        <v>40</v>
      </c>
      <c r="E1106" s="81">
        <v>38.229999999999997</v>
      </c>
      <c r="F1106" s="63">
        <v>70</v>
      </c>
      <c r="G1106" s="63"/>
      <c r="H1106" s="63" t="b">
        <f t="shared" si="41"/>
        <v>0</v>
      </c>
      <c r="I1106" s="60" t="s">
        <v>18</v>
      </c>
      <c r="N1106" s="76"/>
      <c r="O1106" s="76"/>
      <c r="Q1106" s="59"/>
      <c r="R1106" s="59"/>
      <c r="S1106" s="59"/>
    </row>
    <row r="1107" spans="1:19" ht="21" customHeight="1" x14ac:dyDescent="0.25">
      <c r="A1107" s="61">
        <v>45242</v>
      </c>
      <c r="B1107" s="92" t="str">
        <f t="shared" si="40"/>
        <v>Kairo</v>
      </c>
      <c r="C1107" s="43" t="s">
        <v>378</v>
      </c>
      <c r="D1107" s="63">
        <v>37</v>
      </c>
      <c r="E1107" s="81">
        <v>35.89</v>
      </c>
      <c r="F1107" s="63">
        <v>80</v>
      </c>
      <c r="G1107" s="63"/>
      <c r="H1107" s="63" t="b">
        <f t="shared" si="41"/>
        <v>0</v>
      </c>
      <c r="I1107" s="60" t="s">
        <v>18</v>
      </c>
      <c r="N1107" s="76"/>
      <c r="O1107" s="76"/>
      <c r="Q1107" s="59"/>
      <c r="R1107" s="59"/>
      <c r="S1107" s="59"/>
    </row>
    <row r="1108" spans="1:19" ht="21" customHeight="1" x14ac:dyDescent="0.25">
      <c r="A1108" s="61">
        <v>45243</v>
      </c>
      <c r="B1108" s="92" t="str">
        <f t="shared" si="40"/>
        <v>Arizona</v>
      </c>
      <c r="C1108" s="43" t="s">
        <v>102</v>
      </c>
      <c r="D1108" s="63">
        <v>34</v>
      </c>
      <c r="E1108" s="81">
        <v>35.479999999999997</v>
      </c>
      <c r="F1108" s="63">
        <v>80</v>
      </c>
      <c r="G1108" s="63"/>
      <c r="H1108" s="63" t="b">
        <f t="shared" si="41"/>
        <v>0</v>
      </c>
      <c r="I1108" s="60" t="s">
        <v>18</v>
      </c>
      <c r="J1108" s="45"/>
      <c r="N1108" s="76"/>
      <c r="O1108" s="76"/>
      <c r="Q1108" s="59"/>
      <c r="R1108" s="59"/>
      <c r="S1108" s="59"/>
    </row>
    <row r="1109" spans="1:19" ht="21" customHeight="1" x14ac:dyDescent="0.25">
      <c r="A1109" s="61">
        <v>45243</v>
      </c>
      <c r="B1109" s="92" t="str">
        <f t="shared" si="40"/>
        <v>Madrid</v>
      </c>
      <c r="C1109" s="43" t="s">
        <v>361</v>
      </c>
      <c r="D1109" s="63">
        <v>43</v>
      </c>
      <c r="E1109" s="81">
        <v>35.08</v>
      </c>
      <c r="F1109" s="63">
        <v>70</v>
      </c>
      <c r="G1109" s="63"/>
      <c r="H1109" s="63" t="b">
        <f t="shared" si="41"/>
        <v>0</v>
      </c>
      <c r="I1109" s="60" t="s">
        <v>18</v>
      </c>
      <c r="N1109" s="76"/>
      <c r="O1109" s="76"/>
      <c r="Q1109" s="59"/>
      <c r="R1109" s="59"/>
      <c r="S1109" s="59"/>
    </row>
    <row r="1110" spans="1:19" ht="21" customHeight="1" x14ac:dyDescent="0.25">
      <c r="A1110" s="61">
        <v>45244</v>
      </c>
      <c r="B1110" s="92" t="str">
        <f t="shared" si="40"/>
        <v>Almere</v>
      </c>
      <c r="C1110" s="43" t="s">
        <v>353</v>
      </c>
      <c r="D1110" s="63">
        <v>41</v>
      </c>
      <c r="E1110" s="81">
        <v>20.14</v>
      </c>
      <c r="F1110" s="63">
        <v>65</v>
      </c>
      <c r="G1110" s="63"/>
      <c r="H1110" s="63" t="b">
        <f t="shared" si="41"/>
        <v>0</v>
      </c>
      <c r="I1110" s="60" t="s">
        <v>18</v>
      </c>
      <c r="M1110" t="s">
        <v>6</v>
      </c>
      <c r="N1110" s="76"/>
      <c r="O1110" s="76"/>
      <c r="Q1110" s="59"/>
      <c r="R1110" s="59"/>
      <c r="S1110" s="59"/>
    </row>
    <row r="1111" spans="1:19" ht="21" hidden="1" customHeight="1" x14ac:dyDescent="0.25">
      <c r="A1111" s="61">
        <v>45244</v>
      </c>
      <c r="B1111" s="92" t="str">
        <f t="shared" si="40"/>
        <v>Madrid</v>
      </c>
      <c r="C1111" s="15" t="s">
        <v>35</v>
      </c>
      <c r="D1111" s="16">
        <v>44</v>
      </c>
      <c r="E1111" s="81">
        <v>29.83</v>
      </c>
      <c r="F1111" s="16">
        <v>65</v>
      </c>
      <c r="G1111" s="16">
        <v>55.99</v>
      </c>
      <c r="H1111" s="16">
        <f t="shared" si="41"/>
        <v>26.160000000000004</v>
      </c>
      <c r="I1111" s="60"/>
      <c r="N1111" s="76"/>
      <c r="O1111" s="76"/>
      <c r="Q1111" s="59"/>
      <c r="R1111" s="59"/>
      <c r="S1111" s="59"/>
    </row>
    <row r="1112" spans="1:19" ht="21" hidden="1" customHeight="1" x14ac:dyDescent="0.25">
      <c r="A1112" s="61">
        <v>45245</v>
      </c>
      <c r="B1112" s="92" t="str">
        <f t="shared" si="40"/>
        <v>Arizona</v>
      </c>
      <c r="C1112" s="46" t="s">
        <v>102</v>
      </c>
      <c r="D1112" s="69">
        <v>45</v>
      </c>
      <c r="E1112" s="80">
        <v>37.770000000000003</v>
      </c>
      <c r="F1112" s="69">
        <v>80</v>
      </c>
      <c r="G1112" s="69">
        <v>80</v>
      </c>
      <c r="H1112" s="12">
        <f t="shared" si="41"/>
        <v>42.23</v>
      </c>
      <c r="I1112" s="60"/>
      <c r="N1112" s="76"/>
      <c r="O1112" s="76"/>
      <c r="Q1112" s="59"/>
      <c r="R1112" s="59"/>
      <c r="S1112" s="59"/>
    </row>
    <row r="1113" spans="1:19" ht="21" customHeight="1" x14ac:dyDescent="0.25">
      <c r="B1113" s="92" t="str">
        <f t="shared" si="40"/>
        <v>Milano</v>
      </c>
      <c r="C1113" s="43" t="s">
        <v>251</v>
      </c>
      <c r="D1113" s="63">
        <v>45</v>
      </c>
      <c r="E1113" s="81">
        <v>37.770000000000003</v>
      </c>
      <c r="F1113" s="63">
        <v>90</v>
      </c>
      <c r="G1113" s="63"/>
      <c r="H1113" s="63" t="b">
        <f t="shared" si="41"/>
        <v>0</v>
      </c>
      <c r="I1113" s="60" t="s">
        <v>18</v>
      </c>
      <c r="N1113" s="76"/>
      <c r="O1113" s="76"/>
      <c r="Q1113" s="59"/>
      <c r="R1113" s="59"/>
      <c r="S1113" s="59"/>
    </row>
    <row r="1114" spans="1:19" ht="21" customHeight="1" x14ac:dyDescent="0.25">
      <c r="A1114" s="61">
        <v>45245</v>
      </c>
      <c r="B1114" s="92" t="str">
        <f t="shared" si="40"/>
        <v>Arizona</v>
      </c>
      <c r="C1114" s="71" t="s">
        <v>218</v>
      </c>
      <c r="D1114" s="62">
        <v>46</v>
      </c>
      <c r="E1114" s="79">
        <v>35.090000000000003</v>
      </c>
      <c r="F1114" s="62">
        <v>80</v>
      </c>
      <c r="G1114" s="62"/>
      <c r="H1114" s="62" t="b">
        <f t="shared" si="41"/>
        <v>0</v>
      </c>
      <c r="I1114" s="60" t="s">
        <v>18</v>
      </c>
      <c r="N1114" s="76"/>
      <c r="O1114" s="76"/>
      <c r="Q1114" s="59"/>
      <c r="R1114" s="59"/>
      <c r="S1114" s="59"/>
    </row>
    <row r="1115" spans="1:19" ht="21" customHeight="1" x14ac:dyDescent="0.25">
      <c r="A1115" s="61">
        <v>45245</v>
      </c>
      <c r="B1115" s="92" t="str">
        <f t="shared" si="40"/>
        <v>Madrid</v>
      </c>
      <c r="C1115" s="43" t="s">
        <v>252</v>
      </c>
      <c r="D1115" s="63">
        <v>37</v>
      </c>
      <c r="E1115" s="81">
        <v>30.23</v>
      </c>
      <c r="F1115" s="63">
        <v>65</v>
      </c>
      <c r="G1115" s="63"/>
      <c r="H1115" s="63" t="b">
        <f t="shared" si="41"/>
        <v>0</v>
      </c>
      <c r="I1115" s="60" t="s">
        <v>18</v>
      </c>
      <c r="N1115" s="76"/>
      <c r="O1115" s="76"/>
      <c r="Q1115" s="59"/>
      <c r="R1115" s="59"/>
      <c r="S1115" s="59"/>
    </row>
    <row r="1116" spans="1:19" ht="21" customHeight="1" x14ac:dyDescent="0.25">
      <c r="A1116" s="61">
        <v>45246</v>
      </c>
      <c r="B1116" s="92" t="str">
        <f t="shared" si="40"/>
        <v>Madrid</v>
      </c>
      <c r="C1116" s="71" t="s">
        <v>250</v>
      </c>
      <c r="D1116" s="62">
        <v>41</v>
      </c>
      <c r="E1116" s="79">
        <v>35.08</v>
      </c>
      <c r="F1116" s="62">
        <v>65</v>
      </c>
      <c r="G1116" s="62"/>
      <c r="H1116" s="62" t="b">
        <f t="shared" si="41"/>
        <v>0</v>
      </c>
      <c r="I1116" s="60" t="s">
        <v>18</v>
      </c>
      <c r="N1116" s="76"/>
      <c r="O1116" s="76"/>
      <c r="Q1116" s="59"/>
      <c r="R1116" s="59"/>
      <c r="S1116" s="59"/>
    </row>
    <row r="1117" spans="1:19" ht="21" hidden="1" customHeight="1" x14ac:dyDescent="0.25">
      <c r="A1117" s="61">
        <v>45247</v>
      </c>
      <c r="B1117" s="92" t="str">
        <f t="shared" si="40"/>
        <v>Madrid</v>
      </c>
      <c r="C1117" s="19" t="s">
        <v>246</v>
      </c>
      <c r="D1117" s="20">
        <v>36</v>
      </c>
      <c r="E1117" s="79">
        <v>17.23</v>
      </c>
      <c r="F1117" s="20">
        <v>40</v>
      </c>
      <c r="G1117" s="20">
        <v>40.99</v>
      </c>
      <c r="H1117" s="20">
        <f t="shared" si="41"/>
        <v>23.76</v>
      </c>
      <c r="I1117" s="60"/>
      <c r="N1117" s="76"/>
      <c r="O1117" s="76"/>
      <c r="Q1117" s="59"/>
      <c r="R1117" s="59"/>
      <c r="S1117" s="59"/>
    </row>
    <row r="1118" spans="1:19" ht="21" hidden="1" customHeight="1" x14ac:dyDescent="0.25">
      <c r="A1118" s="61">
        <v>45248</v>
      </c>
      <c r="B1118" s="92" t="str">
        <f t="shared" si="40"/>
        <v>Arizona</v>
      </c>
      <c r="C1118" s="9" t="s">
        <v>253</v>
      </c>
      <c r="D1118" s="10">
        <v>39</v>
      </c>
      <c r="E1118" s="81">
        <v>21.96</v>
      </c>
      <c r="F1118" s="10">
        <v>40</v>
      </c>
      <c r="G1118" s="10">
        <v>39.99</v>
      </c>
      <c r="H1118" s="10">
        <f t="shared" si="41"/>
        <v>18.03</v>
      </c>
      <c r="I1118" s="60"/>
      <c r="N1118" s="76"/>
      <c r="O1118" s="76"/>
      <c r="Q1118" s="59"/>
      <c r="R1118" s="59"/>
      <c r="S1118" s="59"/>
    </row>
    <row r="1119" spans="1:19" ht="21" customHeight="1" x14ac:dyDescent="0.25">
      <c r="A1119" s="61">
        <v>45248</v>
      </c>
      <c r="B1119" s="92" t="str">
        <f t="shared" si="40"/>
        <v>Mayari</v>
      </c>
      <c r="C1119" s="43" t="s">
        <v>261</v>
      </c>
      <c r="D1119" s="63">
        <v>38</v>
      </c>
      <c r="E1119" s="81">
        <v>40.340000000000003</v>
      </c>
      <c r="F1119" s="63">
        <v>90</v>
      </c>
      <c r="G1119" s="63"/>
      <c r="H1119" s="63" t="b">
        <f t="shared" si="41"/>
        <v>0</v>
      </c>
      <c r="I1119" s="60" t="s">
        <v>18</v>
      </c>
      <c r="N1119" s="76"/>
      <c r="O1119" s="76"/>
      <c r="Q1119" s="59"/>
      <c r="R1119" s="59"/>
      <c r="S1119" s="59"/>
    </row>
    <row r="1120" spans="1:19" ht="21" customHeight="1" x14ac:dyDescent="0.25">
      <c r="A1120" s="61">
        <v>45248</v>
      </c>
      <c r="B1120" s="92" t="str">
        <f t="shared" si="40"/>
        <v>New-York</v>
      </c>
      <c r="C1120" s="71" t="s">
        <v>380</v>
      </c>
      <c r="D1120" s="62">
        <v>37</v>
      </c>
      <c r="E1120" s="79">
        <v>35.479999999999997</v>
      </c>
      <c r="F1120" s="62">
        <v>80</v>
      </c>
      <c r="G1120" s="62"/>
      <c r="H1120" s="63" t="b">
        <f t="shared" si="41"/>
        <v>0</v>
      </c>
      <c r="I1120" s="60" t="s">
        <v>18</v>
      </c>
      <c r="N1120" s="76"/>
      <c r="O1120" s="76"/>
      <c r="Q1120" s="59"/>
      <c r="R1120" s="59"/>
      <c r="S1120" s="59"/>
    </row>
    <row r="1121" spans="1:19" ht="21" customHeight="1" x14ac:dyDescent="0.25">
      <c r="A1121" s="61">
        <v>45249</v>
      </c>
      <c r="B1121" s="92" t="str">
        <f t="shared" si="40"/>
        <v>Gizeh</v>
      </c>
      <c r="C1121" s="73" t="s">
        <v>255</v>
      </c>
      <c r="D1121" s="75">
        <v>35</v>
      </c>
      <c r="E1121" s="80">
        <v>17.899999999999999</v>
      </c>
      <c r="F1121" s="75">
        <v>80</v>
      </c>
      <c r="G1121" s="75"/>
      <c r="H1121" s="66" t="b">
        <f>IF(G1121&gt;=1,G1121-E1122)</f>
        <v>0</v>
      </c>
      <c r="I1121" s="103"/>
      <c r="N1121" s="76"/>
      <c r="O1121" s="76"/>
      <c r="Q1121" s="59"/>
      <c r="R1121" s="59"/>
      <c r="S1121" s="59"/>
    </row>
    <row r="1122" spans="1:19" ht="21" customHeight="1" x14ac:dyDescent="0.25">
      <c r="B1122" s="92" t="str">
        <f t="shared" si="40"/>
        <v>Gizeh</v>
      </c>
      <c r="C1122" s="43" t="s">
        <v>255</v>
      </c>
      <c r="D1122" s="63">
        <v>35</v>
      </c>
      <c r="E1122" s="81">
        <v>21.5</v>
      </c>
      <c r="F1122" s="63">
        <v>80</v>
      </c>
      <c r="G1122" s="63"/>
      <c r="H1122" s="63" t="b">
        <f>IF(G1122&gt;=1,G1122-#REF!)</f>
        <v>0</v>
      </c>
      <c r="I1122" s="60"/>
      <c r="N1122" s="76"/>
      <c r="O1122" s="76"/>
      <c r="Q1122" s="59"/>
      <c r="R1122" s="59"/>
      <c r="S1122" s="59"/>
    </row>
    <row r="1123" spans="1:19" ht="21" customHeight="1" x14ac:dyDescent="0.25">
      <c r="A1123" s="61">
        <v>45249</v>
      </c>
      <c r="B1123" s="92" t="str">
        <f t="shared" si="40"/>
        <v>Gizeh</v>
      </c>
      <c r="C1123" s="67" t="s">
        <v>254</v>
      </c>
      <c r="D1123" s="66">
        <v>41</v>
      </c>
      <c r="E1123" s="80">
        <v>35.9</v>
      </c>
      <c r="F1123" s="66">
        <v>70</v>
      </c>
      <c r="G1123" s="66"/>
      <c r="H1123" s="66" t="b">
        <f t="shared" ref="H1123:H1153" si="42">IF(G1123&gt;=1,G1123-E1123)</f>
        <v>0</v>
      </c>
      <c r="I1123" s="103"/>
      <c r="N1123" s="76"/>
      <c r="O1123" s="76"/>
      <c r="Q1123" s="59"/>
      <c r="R1123" s="59"/>
      <c r="S1123" s="59"/>
    </row>
    <row r="1124" spans="1:19" ht="21" hidden="1" customHeight="1" x14ac:dyDescent="0.25">
      <c r="B1124" s="92" t="str">
        <f t="shared" si="40"/>
        <v>Madrid</v>
      </c>
      <c r="C1124" s="46" t="s">
        <v>87</v>
      </c>
      <c r="D1124" s="69">
        <v>41</v>
      </c>
      <c r="E1124" s="80">
        <v>35.9</v>
      </c>
      <c r="F1124" s="69">
        <v>80</v>
      </c>
      <c r="G1124" s="69">
        <v>60.99</v>
      </c>
      <c r="H1124" s="69">
        <f t="shared" si="42"/>
        <v>25.090000000000003</v>
      </c>
      <c r="I1124" s="60"/>
      <c r="N1124" s="76"/>
      <c r="O1124" s="76"/>
      <c r="Q1124" s="59"/>
      <c r="R1124" s="59"/>
      <c r="S1124" s="59"/>
    </row>
    <row r="1125" spans="1:19" ht="21" customHeight="1" x14ac:dyDescent="0.25">
      <c r="B1125" s="92" t="str">
        <f t="shared" si="40"/>
        <v>Tunis</v>
      </c>
      <c r="C1125" s="67" t="s">
        <v>257</v>
      </c>
      <c r="D1125" s="66">
        <v>41</v>
      </c>
      <c r="E1125" s="80">
        <v>39.9</v>
      </c>
      <c r="F1125" s="66">
        <v>100</v>
      </c>
      <c r="G1125" s="66"/>
      <c r="H1125" s="66" t="b">
        <f t="shared" si="42"/>
        <v>0</v>
      </c>
      <c r="I1125" s="60"/>
      <c r="N1125" s="76"/>
      <c r="O1125" s="76"/>
      <c r="Q1125" s="59"/>
      <c r="R1125" s="59"/>
      <c r="S1125" s="59"/>
    </row>
    <row r="1126" spans="1:19" ht="21" hidden="1" customHeight="1" x14ac:dyDescent="0.25">
      <c r="B1126" s="92" t="str">
        <f t="shared" si="40"/>
        <v>Super-Birki</v>
      </c>
      <c r="C1126" s="46" t="s">
        <v>256</v>
      </c>
      <c r="D1126" s="69">
        <v>43</v>
      </c>
      <c r="E1126" s="80">
        <v>26.9</v>
      </c>
      <c r="F1126" s="69">
        <v>70</v>
      </c>
      <c r="G1126" s="69">
        <v>60</v>
      </c>
      <c r="H1126" s="69">
        <f t="shared" si="42"/>
        <v>33.1</v>
      </c>
      <c r="I1126" s="60"/>
      <c r="N1126" s="76"/>
      <c r="O1126" s="76"/>
      <c r="Q1126" s="59"/>
      <c r="R1126" s="59"/>
      <c r="S1126" s="59"/>
    </row>
    <row r="1127" spans="1:19" ht="21" customHeight="1" x14ac:dyDescent="0.25">
      <c r="B1127" s="92" t="str">
        <f t="shared" si="40"/>
        <v>Arizona</v>
      </c>
      <c r="C1127" s="50" t="s">
        <v>258</v>
      </c>
      <c r="D1127" s="63">
        <v>46</v>
      </c>
      <c r="E1127" s="81">
        <v>36.9</v>
      </c>
      <c r="F1127" s="63">
        <v>110</v>
      </c>
      <c r="G1127" s="63"/>
      <c r="H1127" s="63" t="b">
        <f t="shared" si="42"/>
        <v>0</v>
      </c>
      <c r="I1127" s="60"/>
      <c r="N1127" s="76"/>
      <c r="O1127" s="76"/>
      <c r="Q1127" s="59"/>
      <c r="R1127" s="59"/>
      <c r="S1127" s="59"/>
    </row>
    <row r="1128" spans="1:19" ht="21" customHeight="1" x14ac:dyDescent="0.25">
      <c r="A1128" s="61">
        <v>45251</v>
      </c>
      <c r="B1128" s="92" t="str">
        <f t="shared" si="40"/>
        <v>Madrid</v>
      </c>
      <c r="C1128" s="71" t="s">
        <v>418</v>
      </c>
      <c r="D1128" s="62">
        <v>39</v>
      </c>
      <c r="E1128" s="79">
        <v>27.08</v>
      </c>
      <c r="F1128" s="62">
        <v>65</v>
      </c>
      <c r="G1128" s="62"/>
      <c r="H1128" s="63" t="b">
        <f t="shared" si="42"/>
        <v>0</v>
      </c>
      <c r="I1128" s="60" t="s">
        <v>18</v>
      </c>
      <c r="N1128" s="76"/>
      <c r="O1128" s="76"/>
      <c r="Q1128" s="59"/>
      <c r="R1128" s="59"/>
      <c r="S1128" s="59"/>
    </row>
    <row r="1129" spans="1:19" ht="21" hidden="1" customHeight="1" x14ac:dyDescent="0.25">
      <c r="A1129" s="61">
        <v>45252</v>
      </c>
      <c r="B1129" s="92" t="str">
        <f t="shared" si="40"/>
        <v>Arizona</v>
      </c>
      <c r="C1129" s="28" t="s">
        <v>31</v>
      </c>
      <c r="D1129" s="29">
        <v>37</v>
      </c>
      <c r="E1129" s="79">
        <v>38</v>
      </c>
      <c r="F1129" s="29">
        <v>80</v>
      </c>
      <c r="G1129" s="29">
        <v>70</v>
      </c>
      <c r="H1129" s="29">
        <f t="shared" si="42"/>
        <v>32</v>
      </c>
      <c r="I1129" s="60"/>
      <c r="N1129" s="76"/>
      <c r="O1129" s="76"/>
      <c r="Q1129" s="59"/>
      <c r="R1129" s="59"/>
      <c r="S1129" s="59"/>
    </row>
    <row r="1130" spans="1:19" ht="21" customHeight="1" x14ac:dyDescent="0.25">
      <c r="A1130" s="61">
        <v>45252</v>
      </c>
      <c r="B1130" s="92" t="str">
        <f t="shared" si="40"/>
        <v>Gizeh</v>
      </c>
      <c r="C1130" s="71" t="s">
        <v>260</v>
      </c>
      <c r="D1130" s="62">
        <v>41</v>
      </c>
      <c r="E1130" s="79">
        <v>35.090000000000003</v>
      </c>
      <c r="F1130" s="62">
        <v>90</v>
      </c>
      <c r="G1130" s="62"/>
      <c r="H1130" s="62" t="b">
        <f t="shared" si="42"/>
        <v>0</v>
      </c>
      <c r="I1130" s="77" t="s">
        <v>18</v>
      </c>
      <c r="N1130" s="76"/>
      <c r="O1130" s="76"/>
      <c r="Q1130" s="59"/>
      <c r="R1130" s="59"/>
      <c r="S1130" s="59"/>
    </row>
    <row r="1131" spans="1:19" ht="21" hidden="1" customHeight="1" x14ac:dyDescent="0.25">
      <c r="A1131" s="61">
        <v>45253</v>
      </c>
      <c r="B1131" s="92" t="str">
        <f t="shared" si="40"/>
        <v>Madrid</v>
      </c>
      <c r="C1131" s="28" t="s">
        <v>259</v>
      </c>
      <c r="D1131" s="29">
        <v>43</v>
      </c>
      <c r="E1131" s="79">
        <v>28.34</v>
      </c>
      <c r="F1131" s="29">
        <v>65</v>
      </c>
      <c r="G1131" s="29">
        <v>55</v>
      </c>
      <c r="H1131" s="29">
        <f t="shared" si="42"/>
        <v>26.66</v>
      </c>
      <c r="I1131" s="77"/>
      <c r="J1131" s="45"/>
      <c r="N1131" s="76"/>
      <c r="O1131" s="76"/>
      <c r="Q1131" s="59"/>
      <c r="R1131" s="59"/>
      <c r="S1131" s="59"/>
    </row>
    <row r="1132" spans="1:19" ht="21" customHeight="1" x14ac:dyDescent="0.25">
      <c r="A1132" s="61">
        <v>45254</v>
      </c>
      <c r="B1132" s="92" t="str">
        <f t="shared" si="40"/>
        <v>Lugano</v>
      </c>
      <c r="C1132" s="67" t="s">
        <v>262</v>
      </c>
      <c r="D1132" s="66">
        <v>43</v>
      </c>
      <c r="E1132" s="80">
        <v>36.9</v>
      </c>
      <c r="F1132" s="66">
        <v>110</v>
      </c>
      <c r="G1132" s="66"/>
      <c r="H1132" s="66" t="b">
        <f t="shared" si="42"/>
        <v>0</v>
      </c>
      <c r="I1132" s="60"/>
      <c r="N1132" s="76"/>
      <c r="O1132" s="76"/>
      <c r="Q1132" s="59"/>
      <c r="R1132" s="59"/>
      <c r="S1132" s="59"/>
    </row>
    <row r="1133" spans="1:19" ht="21" customHeight="1" x14ac:dyDescent="0.25">
      <c r="B1133" s="92" t="str">
        <f t="shared" si="40"/>
        <v>Lugano</v>
      </c>
      <c r="C1133" s="43" t="s">
        <v>262</v>
      </c>
      <c r="D1133" s="63">
        <v>44</v>
      </c>
      <c r="E1133" s="81">
        <v>36.9</v>
      </c>
      <c r="F1133" s="63">
        <v>110</v>
      </c>
      <c r="G1133" s="63"/>
      <c r="H1133" s="63" t="b">
        <f t="shared" si="42"/>
        <v>0</v>
      </c>
      <c r="I1133" s="60"/>
      <c r="N1133" s="76"/>
      <c r="O1133" s="76"/>
      <c r="Q1133" s="59"/>
      <c r="R1133" s="59"/>
      <c r="S1133" s="59"/>
    </row>
    <row r="1134" spans="1:19" ht="21" hidden="1" customHeight="1" x14ac:dyDescent="0.25">
      <c r="A1134" s="61">
        <v>45256</v>
      </c>
      <c r="B1134" s="92" t="str">
        <f t="shared" si="40"/>
        <v>Madrid</v>
      </c>
      <c r="C1134" s="9" t="s">
        <v>264</v>
      </c>
      <c r="D1134" s="10">
        <v>43</v>
      </c>
      <c r="E1134" s="81">
        <v>40.729999999999997</v>
      </c>
      <c r="F1134" s="10">
        <v>65</v>
      </c>
      <c r="G1134" s="10">
        <v>55.99</v>
      </c>
      <c r="H1134" s="10">
        <f t="shared" si="42"/>
        <v>15.260000000000005</v>
      </c>
      <c r="I1134" s="77"/>
      <c r="N1134" s="76"/>
      <c r="O1134" s="76"/>
      <c r="Q1134" s="59"/>
      <c r="R1134" s="59"/>
      <c r="S1134" s="59"/>
    </row>
    <row r="1135" spans="1:19" ht="21" hidden="1" customHeight="1" x14ac:dyDescent="0.25">
      <c r="A1135" s="61">
        <v>45256</v>
      </c>
      <c r="B1135" s="92" t="str">
        <f t="shared" si="40"/>
        <v>Madrid</v>
      </c>
      <c r="C1135" s="9" t="s">
        <v>35</v>
      </c>
      <c r="D1135" s="10">
        <v>43</v>
      </c>
      <c r="E1135" s="81">
        <v>41.23</v>
      </c>
      <c r="F1135" s="10">
        <v>70</v>
      </c>
      <c r="G1135" s="10">
        <v>66</v>
      </c>
      <c r="H1135" s="10">
        <f t="shared" si="42"/>
        <v>24.770000000000003</v>
      </c>
      <c r="N1135" s="76"/>
      <c r="O1135" s="76"/>
      <c r="Q1135" s="59"/>
      <c r="R1135" s="59"/>
      <c r="S1135" s="59"/>
    </row>
    <row r="1136" spans="1:19" ht="21" hidden="1" customHeight="1" x14ac:dyDescent="0.25">
      <c r="A1136" s="61">
        <v>45257</v>
      </c>
      <c r="B1136" s="92" t="str">
        <f t="shared" si="40"/>
        <v>Ramses</v>
      </c>
      <c r="C1136" s="9" t="s">
        <v>265</v>
      </c>
      <c r="D1136" s="10">
        <v>43</v>
      </c>
      <c r="E1136" s="81">
        <v>35.979999999999997</v>
      </c>
      <c r="F1136" s="10">
        <v>80</v>
      </c>
      <c r="G1136" s="10">
        <v>65</v>
      </c>
      <c r="H1136" s="10">
        <f t="shared" si="42"/>
        <v>29.020000000000003</v>
      </c>
      <c r="N1136" s="76"/>
      <c r="O1136" s="76"/>
      <c r="Q1136" s="59"/>
      <c r="R1136" s="59"/>
      <c r="S1136" s="59"/>
    </row>
    <row r="1137" spans="1:19" ht="21" customHeight="1" x14ac:dyDescent="0.25">
      <c r="A1137" s="61">
        <v>45258</v>
      </c>
      <c r="B1137" s="92" t="str">
        <f t="shared" si="40"/>
        <v>Madrid</v>
      </c>
      <c r="C1137" s="43" t="s">
        <v>399</v>
      </c>
      <c r="D1137" s="63">
        <v>38</v>
      </c>
      <c r="E1137" s="81">
        <v>35.479999999999997</v>
      </c>
      <c r="F1137" s="63">
        <v>70</v>
      </c>
      <c r="G1137" s="63"/>
      <c r="H1137" s="63" t="b">
        <f t="shared" si="42"/>
        <v>0</v>
      </c>
      <c r="I1137" s="77" t="s">
        <v>18</v>
      </c>
      <c r="N1137" s="76"/>
      <c r="O1137" s="76"/>
      <c r="Q1137" s="59"/>
      <c r="R1137" s="59"/>
      <c r="S1137" s="59"/>
    </row>
    <row r="1138" spans="1:19" ht="21" hidden="1" customHeight="1" x14ac:dyDescent="0.25">
      <c r="A1138" s="61">
        <v>45259</v>
      </c>
      <c r="B1138" s="92" t="str">
        <f t="shared" si="40"/>
        <v>Madrid</v>
      </c>
      <c r="C1138" s="31" t="s">
        <v>332</v>
      </c>
      <c r="D1138" s="32">
        <v>39</v>
      </c>
      <c r="E1138" s="79">
        <v>45.58</v>
      </c>
      <c r="F1138" s="32">
        <v>120</v>
      </c>
      <c r="G1138" s="32">
        <v>90</v>
      </c>
      <c r="H1138" s="32">
        <f t="shared" si="42"/>
        <v>44.42</v>
      </c>
      <c r="I1138" s="77"/>
      <c r="J1138" s="45"/>
      <c r="N1138" s="76"/>
      <c r="O1138" s="76"/>
      <c r="Q1138" s="59"/>
      <c r="R1138" s="59"/>
      <c r="S1138" s="59"/>
    </row>
    <row r="1139" spans="1:19" ht="21" customHeight="1" x14ac:dyDescent="0.25">
      <c r="A1139" s="61">
        <v>45262</v>
      </c>
      <c r="B1139" s="92" t="str">
        <f t="shared" si="40"/>
        <v>Madrid</v>
      </c>
      <c r="C1139" s="71" t="s">
        <v>373</v>
      </c>
      <c r="D1139" s="62">
        <v>38</v>
      </c>
      <c r="E1139" s="79">
        <v>32.19</v>
      </c>
      <c r="F1139" s="62">
        <v>80</v>
      </c>
      <c r="G1139" s="62"/>
      <c r="H1139" s="62" t="b">
        <f t="shared" si="42"/>
        <v>0</v>
      </c>
      <c r="I1139" s="102"/>
      <c r="J1139" s="45"/>
      <c r="N1139" s="76"/>
      <c r="O1139" s="76"/>
      <c r="Q1139" s="59"/>
      <c r="R1139" s="59"/>
      <c r="S1139" s="59"/>
    </row>
    <row r="1140" spans="1:19" ht="21" hidden="1" customHeight="1" x14ac:dyDescent="0.25">
      <c r="A1140" s="61">
        <v>45263</v>
      </c>
      <c r="B1140" s="92" t="str">
        <f t="shared" si="40"/>
        <v>Madrid</v>
      </c>
      <c r="C1140" s="9" t="s">
        <v>393</v>
      </c>
      <c r="D1140" s="10">
        <v>39</v>
      </c>
      <c r="E1140" s="81">
        <v>32.979999999999997</v>
      </c>
      <c r="F1140" s="10">
        <v>65</v>
      </c>
      <c r="G1140" s="10">
        <v>65.989999999999995</v>
      </c>
      <c r="H1140" s="10">
        <f t="shared" si="42"/>
        <v>33.01</v>
      </c>
      <c r="I1140" s="77"/>
      <c r="N1140" s="76"/>
      <c r="O1140" s="76"/>
      <c r="Q1140" s="59"/>
      <c r="R1140" s="59"/>
      <c r="S1140" s="59"/>
    </row>
    <row r="1141" spans="1:19" ht="21" hidden="1" customHeight="1" x14ac:dyDescent="0.25">
      <c r="A1141" s="61">
        <v>45264</v>
      </c>
      <c r="B1141" s="92" t="str">
        <f t="shared" si="40"/>
        <v>Madrid</v>
      </c>
      <c r="C1141" s="26" t="s">
        <v>36</v>
      </c>
      <c r="D1141" s="27">
        <v>43</v>
      </c>
      <c r="E1141" s="81">
        <v>35.08</v>
      </c>
      <c r="F1141" s="27">
        <v>65</v>
      </c>
      <c r="G1141" s="27">
        <v>55.99</v>
      </c>
      <c r="H1141" s="27">
        <f t="shared" si="42"/>
        <v>20.910000000000004</v>
      </c>
      <c r="I1141" s="77"/>
      <c r="J1141" s="45"/>
      <c r="N1141" s="76"/>
      <c r="O1141" s="76"/>
      <c r="Q1141" s="59"/>
      <c r="R1141" s="59"/>
      <c r="S1141" s="59"/>
    </row>
    <row r="1142" spans="1:19" ht="21" hidden="1" customHeight="1" x14ac:dyDescent="0.25">
      <c r="A1142" s="61">
        <v>45266</v>
      </c>
      <c r="B1142" s="92" t="str">
        <f t="shared" si="40"/>
        <v>Madrid</v>
      </c>
      <c r="C1142" s="28" t="s">
        <v>273</v>
      </c>
      <c r="D1142" s="29">
        <v>39</v>
      </c>
      <c r="E1142" s="79">
        <v>21.25</v>
      </c>
      <c r="F1142" s="29">
        <v>65</v>
      </c>
      <c r="G1142" s="29">
        <v>48</v>
      </c>
      <c r="H1142" s="29">
        <f t="shared" si="42"/>
        <v>26.75</v>
      </c>
      <c r="I1142" s="77"/>
      <c r="J1142" s="45"/>
      <c r="N1142" s="76"/>
      <c r="O1142" s="76"/>
      <c r="Q1142" s="59"/>
      <c r="R1142" s="59"/>
      <c r="S1142" s="59"/>
    </row>
    <row r="1143" spans="1:19" ht="21" customHeight="1" x14ac:dyDescent="0.25">
      <c r="A1143" s="61">
        <v>45266</v>
      </c>
      <c r="B1143" s="92" t="str">
        <f t="shared" si="40"/>
        <v>Almere</v>
      </c>
      <c r="C1143" s="71" t="s">
        <v>267</v>
      </c>
      <c r="D1143" s="62">
        <v>38</v>
      </c>
      <c r="E1143" s="79">
        <v>32.200000000000003</v>
      </c>
      <c r="F1143" s="62">
        <v>75</v>
      </c>
      <c r="G1143" s="62"/>
      <c r="H1143" s="62" t="b">
        <f t="shared" si="42"/>
        <v>0</v>
      </c>
      <c r="I1143" s="77" t="s">
        <v>18</v>
      </c>
      <c r="N1143" s="76"/>
      <c r="O1143" s="76"/>
      <c r="Q1143" s="59"/>
      <c r="R1143" s="59"/>
      <c r="S1143" s="59"/>
    </row>
    <row r="1144" spans="1:19" ht="21" customHeight="1" x14ac:dyDescent="0.25">
      <c r="A1144" s="61">
        <v>45266</v>
      </c>
      <c r="B1144" s="92" t="str">
        <f t="shared" si="40"/>
        <v>Madrid</v>
      </c>
      <c r="C1144" s="71" t="s">
        <v>316</v>
      </c>
      <c r="D1144" s="62">
        <v>35</v>
      </c>
      <c r="E1144" s="79">
        <v>34.479999999999997</v>
      </c>
      <c r="F1144" s="62">
        <v>65</v>
      </c>
      <c r="G1144" s="62"/>
      <c r="H1144" s="62" t="b">
        <f t="shared" si="42"/>
        <v>0</v>
      </c>
      <c r="N1144" s="76"/>
      <c r="O1144" s="76"/>
      <c r="Q1144" s="59"/>
      <c r="R1144" s="59"/>
      <c r="S1144" s="59"/>
    </row>
    <row r="1145" spans="1:19" ht="21" customHeight="1" x14ac:dyDescent="0.25">
      <c r="A1145" s="61">
        <v>45269</v>
      </c>
      <c r="B1145" s="92" t="str">
        <f t="shared" si="40"/>
        <v>Madrid</v>
      </c>
      <c r="C1145" s="71" t="s">
        <v>220</v>
      </c>
      <c r="D1145" s="62">
        <v>37</v>
      </c>
      <c r="E1145" s="79">
        <v>40.33</v>
      </c>
      <c r="F1145" s="62">
        <v>70</v>
      </c>
      <c r="G1145" s="62"/>
      <c r="H1145" s="62" t="b">
        <f t="shared" si="42"/>
        <v>0</v>
      </c>
      <c r="I1145" s="77" t="s">
        <v>18</v>
      </c>
      <c r="N1145" s="76"/>
      <c r="O1145" s="76"/>
      <c r="Q1145" s="59"/>
      <c r="R1145" s="59"/>
      <c r="S1145" s="59"/>
    </row>
    <row r="1146" spans="1:19" ht="21" hidden="1" customHeight="1" x14ac:dyDescent="0.25">
      <c r="A1146" s="61">
        <v>45269</v>
      </c>
      <c r="B1146" s="92" t="str">
        <f t="shared" si="40"/>
        <v>Arizona</v>
      </c>
      <c r="C1146" s="25" t="s">
        <v>76</v>
      </c>
      <c r="D1146" s="30">
        <v>36</v>
      </c>
      <c r="E1146" s="107">
        <v>41.94</v>
      </c>
      <c r="F1146" s="30">
        <v>80</v>
      </c>
      <c r="G1146" s="30">
        <v>85.99</v>
      </c>
      <c r="H1146" s="72">
        <f t="shared" si="42"/>
        <v>44.05</v>
      </c>
      <c r="I1146" s="77"/>
      <c r="N1146" s="76"/>
      <c r="O1146" s="76"/>
      <c r="Q1146" s="59"/>
      <c r="R1146" s="59"/>
      <c r="S1146" s="59"/>
    </row>
    <row r="1147" spans="1:19" ht="21" hidden="1" customHeight="1" x14ac:dyDescent="0.25">
      <c r="B1147" s="92" t="str">
        <f t="shared" si="40"/>
        <v>Arizona</v>
      </c>
      <c r="C1147" s="68" t="s">
        <v>76</v>
      </c>
      <c r="D1147" s="72">
        <v>36</v>
      </c>
      <c r="E1147" s="80">
        <v>41.94</v>
      </c>
      <c r="F1147" s="72">
        <v>80</v>
      </c>
      <c r="G1147" s="72">
        <v>70</v>
      </c>
      <c r="H1147" s="72">
        <f t="shared" si="42"/>
        <v>28.060000000000002</v>
      </c>
      <c r="I1147" s="77"/>
      <c r="N1147" s="76"/>
      <c r="O1147" s="76"/>
      <c r="Q1147" s="59"/>
      <c r="R1147" s="59"/>
      <c r="S1147" s="59"/>
    </row>
    <row r="1148" spans="1:19" ht="21" hidden="1" customHeight="1" x14ac:dyDescent="0.25">
      <c r="B1148" s="92" t="str">
        <f t="shared" si="40"/>
        <v>Arizona</v>
      </c>
      <c r="C1148" s="68" t="s">
        <v>76</v>
      </c>
      <c r="D1148" s="72">
        <v>36</v>
      </c>
      <c r="E1148" s="80">
        <v>41.94</v>
      </c>
      <c r="F1148" s="72">
        <v>80</v>
      </c>
      <c r="G1148" s="72">
        <v>79.989999999999995</v>
      </c>
      <c r="H1148" s="72">
        <f t="shared" si="42"/>
        <v>38.049999999999997</v>
      </c>
      <c r="I1148" s="77"/>
      <c r="J1148" s="45"/>
      <c r="N1148" s="76"/>
      <c r="O1148" s="76"/>
      <c r="Q1148" s="59"/>
      <c r="R1148" s="59"/>
      <c r="S1148" s="59"/>
    </row>
    <row r="1149" spans="1:19" ht="21" hidden="1" customHeight="1" x14ac:dyDescent="0.25">
      <c r="B1149" s="92" t="str">
        <f t="shared" si="40"/>
        <v>Arizona</v>
      </c>
      <c r="C1149" s="68" t="s">
        <v>76</v>
      </c>
      <c r="D1149" s="72">
        <v>37</v>
      </c>
      <c r="E1149" s="80">
        <v>41.94</v>
      </c>
      <c r="F1149" s="72">
        <v>80</v>
      </c>
      <c r="G1149" s="72">
        <v>70.989999999999995</v>
      </c>
      <c r="H1149" s="72">
        <f t="shared" si="42"/>
        <v>29.049999999999997</v>
      </c>
      <c r="I1149" s="77"/>
      <c r="J1149" s="45"/>
      <c r="N1149" s="76"/>
      <c r="O1149" s="76"/>
      <c r="Q1149" s="59"/>
      <c r="R1149" s="59"/>
      <c r="S1149" s="59"/>
    </row>
    <row r="1150" spans="1:19" ht="21" hidden="1" customHeight="1" x14ac:dyDescent="0.25">
      <c r="B1150" s="92" t="str">
        <f t="shared" si="40"/>
        <v>Arizona</v>
      </c>
      <c r="C1150" s="68" t="s">
        <v>76</v>
      </c>
      <c r="D1150" s="72">
        <v>37</v>
      </c>
      <c r="E1150" s="80">
        <v>41.94</v>
      </c>
      <c r="F1150" s="72">
        <v>80</v>
      </c>
      <c r="G1150" s="72">
        <v>80.989999999999995</v>
      </c>
      <c r="H1150" s="72">
        <f t="shared" si="42"/>
        <v>39.049999999999997</v>
      </c>
      <c r="I1150" s="77"/>
      <c r="J1150" s="45"/>
      <c r="N1150" s="76"/>
      <c r="O1150" s="76"/>
      <c r="Q1150" s="59"/>
      <c r="R1150" s="59"/>
      <c r="S1150" s="59"/>
    </row>
    <row r="1151" spans="1:19" ht="21" hidden="1" customHeight="1" x14ac:dyDescent="0.25">
      <c r="B1151" s="92" t="str">
        <f t="shared" si="40"/>
        <v>Arizona</v>
      </c>
      <c r="C1151" s="68" t="s">
        <v>76</v>
      </c>
      <c r="D1151" s="72">
        <v>37</v>
      </c>
      <c r="E1151" s="80">
        <v>41.94</v>
      </c>
      <c r="F1151" s="72">
        <v>80</v>
      </c>
      <c r="G1151" s="72">
        <v>82</v>
      </c>
      <c r="H1151" s="72">
        <f t="shared" si="42"/>
        <v>40.06</v>
      </c>
      <c r="I1151" s="77"/>
      <c r="N1151" s="76"/>
      <c r="O1151" s="76"/>
      <c r="Q1151" s="59"/>
      <c r="R1151" s="59"/>
      <c r="S1151" s="59"/>
    </row>
    <row r="1152" spans="1:19" ht="21" hidden="1" customHeight="1" x14ac:dyDescent="0.25">
      <c r="B1152" s="92" t="str">
        <f t="shared" si="40"/>
        <v>Arizona</v>
      </c>
      <c r="C1152" s="68" t="s">
        <v>76</v>
      </c>
      <c r="D1152" s="72">
        <v>38</v>
      </c>
      <c r="E1152" s="80">
        <v>41.94</v>
      </c>
      <c r="F1152" s="72">
        <v>80</v>
      </c>
      <c r="G1152" s="72">
        <v>70</v>
      </c>
      <c r="H1152" s="72">
        <f t="shared" si="42"/>
        <v>28.060000000000002</v>
      </c>
      <c r="I1152" s="77"/>
      <c r="N1152" s="76"/>
      <c r="O1152" s="76"/>
      <c r="Q1152" s="59"/>
      <c r="R1152" s="59"/>
      <c r="S1152" s="59"/>
    </row>
    <row r="1153" spans="1:19" ht="21" customHeight="1" x14ac:dyDescent="0.25">
      <c r="B1153" s="92" t="str">
        <f t="shared" si="40"/>
        <v>Arizona</v>
      </c>
      <c r="C1153" s="54" t="s">
        <v>76</v>
      </c>
      <c r="D1153" s="66">
        <v>38</v>
      </c>
      <c r="E1153" s="80">
        <v>41.94</v>
      </c>
      <c r="F1153" s="66">
        <v>80</v>
      </c>
      <c r="G1153" s="66"/>
      <c r="H1153" s="66" t="b">
        <f t="shared" si="42"/>
        <v>0</v>
      </c>
      <c r="I1153" s="77"/>
      <c r="N1153" s="76"/>
      <c r="O1153" s="76"/>
      <c r="Q1153" s="59"/>
      <c r="R1153" s="59"/>
      <c r="S1153" s="59"/>
    </row>
    <row r="1154" spans="1:19" ht="21" hidden="1" customHeight="1" x14ac:dyDescent="0.25">
      <c r="B1154" s="92" t="str">
        <f t="shared" si="40"/>
        <v>Arizona</v>
      </c>
      <c r="C1154" s="68" t="s">
        <v>76</v>
      </c>
      <c r="D1154" s="72">
        <v>38</v>
      </c>
      <c r="E1154" s="80">
        <v>41.94</v>
      </c>
      <c r="F1154" s="72">
        <v>80</v>
      </c>
      <c r="G1154" s="72">
        <v>70.989999999999995</v>
      </c>
      <c r="H1154" s="72">
        <f t="shared" ref="H1154:H1185" si="43">IF(G1154&gt;=1,G1154-E1154)</f>
        <v>29.049999999999997</v>
      </c>
      <c r="I1154" s="77"/>
      <c r="N1154" s="76"/>
      <c r="O1154" s="76"/>
      <c r="Q1154" s="59"/>
      <c r="R1154" s="59"/>
      <c r="S1154" s="59"/>
    </row>
    <row r="1155" spans="1:19" ht="21" hidden="1" customHeight="1" x14ac:dyDescent="0.25">
      <c r="B1155" s="92" t="str">
        <f t="shared" si="40"/>
        <v>Arizona</v>
      </c>
      <c r="C1155" s="68" t="s">
        <v>76</v>
      </c>
      <c r="D1155" s="72">
        <v>39</v>
      </c>
      <c r="E1155" s="80">
        <v>41.94</v>
      </c>
      <c r="F1155" s="72">
        <v>80</v>
      </c>
      <c r="G1155" s="72">
        <v>70</v>
      </c>
      <c r="H1155" s="72">
        <f t="shared" si="43"/>
        <v>28.060000000000002</v>
      </c>
      <c r="I1155" s="77"/>
      <c r="N1155" s="76"/>
      <c r="O1155" s="76"/>
      <c r="Q1155" s="59"/>
      <c r="R1155" s="59"/>
      <c r="S1155" s="59"/>
    </row>
    <row r="1156" spans="1:19" ht="21" hidden="1" customHeight="1" x14ac:dyDescent="0.25">
      <c r="B1156" s="92" t="str">
        <f t="shared" si="40"/>
        <v>Arizona</v>
      </c>
      <c r="C1156" s="68" t="s">
        <v>76</v>
      </c>
      <c r="D1156" s="72">
        <v>39</v>
      </c>
      <c r="E1156" s="80">
        <v>41.94</v>
      </c>
      <c r="F1156" s="72">
        <v>80</v>
      </c>
      <c r="G1156" s="72">
        <v>70.989999999999995</v>
      </c>
      <c r="H1156" s="72">
        <f t="shared" si="43"/>
        <v>29.049999999999997</v>
      </c>
      <c r="I1156" s="77"/>
      <c r="N1156" s="76"/>
      <c r="O1156" s="76"/>
      <c r="Q1156" s="59"/>
      <c r="R1156" s="59"/>
      <c r="S1156" s="59"/>
    </row>
    <row r="1157" spans="1:19" ht="21" customHeight="1" x14ac:dyDescent="0.25">
      <c r="B1157" s="92" t="str">
        <f t="shared" si="40"/>
        <v>Arizona</v>
      </c>
      <c r="C1157" s="54" t="s">
        <v>76</v>
      </c>
      <c r="D1157" s="66">
        <v>39</v>
      </c>
      <c r="E1157" s="80">
        <v>41.94</v>
      </c>
      <c r="F1157" s="66">
        <v>80</v>
      </c>
      <c r="G1157" s="66"/>
      <c r="H1157" s="66" t="b">
        <f t="shared" si="43"/>
        <v>0</v>
      </c>
      <c r="I1157" s="77"/>
      <c r="N1157" s="76"/>
      <c r="O1157" s="76"/>
      <c r="Q1157" s="59"/>
      <c r="R1157" s="59"/>
      <c r="S1157" s="59"/>
    </row>
    <row r="1158" spans="1:19" ht="21" hidden="1" customHeight="1" x14ac:dyDescent="0.25">
      <c r="B1158" s="92" t="str">
        <f t="shared" si="40"/>
        <v>Arizona</v>
      </c>
      <c r="C1158" s="46" t="s">
        <v>76</v>
      </c>
      <c r="D1158" s="69">
        <v>40</v>
      </c>
      <c r="E1158" s="80">
        <v>41.94</v>
      </c>
      <c r="F1158" s="69">
        <v>80</v>
      </c>
      <c r="G1158" s="69">
        <v>70.989999999999995</v>
      </c>
      <c r="H1158" s="69">
        <f t="shared" si="43"/>
        <v>29.049999999999997</v>
      </c>
      <c r="I1158" s="77"/>
      <c r="K1158" t="s">
        <v>6</v>
      </c>
      <c r="N1158" s="76"/>
      <c r="O1158" s="76"/>
      <c r="Q1158" s="59"/>
      <c r="R1158" s="59"/>
      <c r="S1158" s="59"/>
    </row>
    <row r="1159" spans="1:19" ht="21" hidden="1" customHeight="1" x14ac:dyDescent="0.25">
      <c r="B1159" s="92" t="str">
        <f t="shared" si="40"/>
        <v>Arizona</v>
      </c>
      <c r="C1159" s="46" t="s">
        <v>76</v>
      </c>
      <c r="D1159" s="69">
        <v>40</v>
      </c>
      <c r="E1159" s="80">
        <v>41.94</v>
      </c>
      <c r="F1159" s="69">
        <v>80</v>
      </c>
      <c r="G1159" s="69">
        <v>70</v>
      </c>
      <c r="H1159" s="69">
        <f t="shared" si="43"/>
        <v>28.060000000000002</v>
      </c>
      <c r="I1159" s="77"/>
      <c r="N1159" s="76"/>
      <c r="O1159" s="76"/>
      <c r="Q1159" s="59"/>
      <c r="R1159" s="59"/>
      <c r="S1159" s="59"/>
    </row>
    <row r="1160" spans="1:19" ht="21" hidden="1" customHeight="1" x14ac:dyDescent="0.25">
      <c r="B1160" s="92" t="str">
        <f t="shared" si="40"/>
        <v>Arizona</v>
      </c>
      <c r="C1160" s="46" t="s">
        <v>76</v>
      </c>
      <c r="D1160" s="69">
        <v>40</v>
      </c>
      <c r="E1160" s="80">
        <v>41.94</v>
      </c>
      <c r="F1160" s="69">
        <v>80</v>
      </c>
      <c r="G1160" s="69">
        <v>70.989999999999995</v>
      </c>
      <c r="H1160" s="69">
        <f t="shared" si="43"/>
        <v>29.049999999999997</v>
      </c>
      <c r="I1160" s="77"/>
      <c r="N1160" s="76"/>
      <c r="O1160" s="76"/>
      <c r="Q1160" s="59"/>
      <c r="R1160" s="59"/>
      <c r="S1160" s="59"/>
    </row>
    <row r="1161" spans="1:19" ht="21" hidden="1" customHeight="1" x14ac:dyDescent="0.25">
      <c r="B1161" s="92" t="str">
        <f t="shared" si="40"/>
        <v>Arizona</v>
      </c>
      <c r="C1161" s="46" t="s">
        <v>76</v>
      </c>
      <c r="D1161" s="69">
        <v>41</v>
      </c>
      <c r="E1161" s="80">
        <v>41.94</v>
      </c>
      <c r="F1161" s="69">
        <v>80</v>
      </c>
      <c r="G1161" s="69">
        <v>70</v>
      </c>
      <c r="H1161" s="69">
        <f t="shared" si="43"/>
        <v>28.060000000000002</v>
      </c>
      <c r="I1161" s="77"/>
      <c r="N1161" s="76"/>
      <c r="O1161" s="76"/>
      <c r="Q1161" s="59"/>
      <c r="R1161" s="59"/>
      <c r="S1161" s="59"/>
    </row>
    <row r="1162" spans="1:19" ht="21" customHeight="1" x14ac:dyDescent="0.25">
      <c r="B1162" s="92" t="str">
        <f t="shared" si="40"/>
        <v>Arizona</v>
      </c>
      <c r="C1162" s="54" t="s">
        <v>76</v>
      </c>
      <c r="D1162" s="66">
        <v>41</v>
      </c>
      <c r="E1162" s="80">
        <v>41.94</v>
      </c>
      <c r="F1162" s="66">
        <v>80</v>
      </c>
      <c r="G1162" s="66"/>
      <c r="H1162" s="66" t="b">
        <f t="shared" si="43"/>
        <v>0</v>
      </c>
      <c r="I1162" s="77"/>
      <c r="N1162" s="76"/>
      <c r="O1162" s="76"/>
      <c r="Q1162" s="59"/>
      <c r="R1162" s="59"/>
      <c r="S1162" s="59"/>
    </row>
    <row r="1163" spans="1:19" ht="21" customHeight="1" x14ac:dyDescent="0.25">
      <c r="B1163" s="92" t="str">
        <f t="shared" si="40"/>
        <v>Arizona</v>
      </c>
      <c r="C1163" s="50" t="s">
        <v>76</v>
      </c>
      <c r="D1163" s="63">
        <v>41</v>
      </c>
      <c r="E1163" s="81">
        <v>41.94</v>
      </c>
      <c r="F1163" s="63">
        <v>80</v>
      </c>
      <c r="G1163" s="63"/>
      <c r="H1163" s="66" t="b">
        <f t="shared" si="43"/>
        <v>0</v>
      </c>
      <c r="I1163" s="77"/>
      <c r="N1163" s="76"/>
      <c r="O1163" s="76"/>
      <c r="Q1163" s="59"/>
      <c r="R1163" s="59"/>
      <c r="S1163" s="59"/>
    </row>
    <row r="1164" spans="1:19" ht="21" customHeight="1" x14ac:dyDescent="0.25">
      <c r="A1164" s="61">
        <v>45271</v>
      </c>
      <c r="B1164" s="92" t="str">
        <f t="shared" si="40"/>
        <v>Mayari</v>
      </c>
      <c r="C1164" s="43" t="s">
        <v>268</v>
      </c>
      <c r="D1164" s="62">
        <v>35</v>
      </c>
      <c r="E1164" s="79">
        <v>35.479999999999997</v>
      </c>
      <c r="F1164" s="62">
        <v>90</v>
      </c>
      <c r="G1164" s="62"/>
      <c r="H1164" s="62" t="b">
        <f t="shared" si="43"/>
        <v>0</v>
      </c>
      <c r="I1164" s="77" t="s">
        <v>18</v>
      </c>
      <c r="N1164" s="76"/>
      <c r="O1164" s="76"/>
      <c r="Q1164" s="59"/>
      <c r="R1164" s="59"/>
      <c r="S1164" s="59"/>
    </row>
    <row r="1165" spans="1:19" ht="21" hidden="1" customHeight="1" x14ac:dyDescent="0.25">
      <c r="A1165" s="61">
        <v>45280</v>
      </c>
      <c r="B1165" s="92" t="str">
        <f t="shared" ref="B1165:B1226" si="44">LEFT(C1165,FIND(" ",C1165)-1)</f>
        <v>Arizona</v>
      </c>
      <c r="C1165" s="19" t="s">
        <v>308</v>
      </c>
      <c r="D1165" s="20">
        <v>38</v>
      </c>
      <c r="E1165" s="79">
        <v>40.33</v>
      </c>
      <c r="F1165" s="20">
        <v>85</v>
      </c>
      <c r="G1165" s="20">
        <v>70</v>
      </c>
      <c r="H1165" s="20">
        <f t="shared" si="43"/>
        <v>29.67</v>
      </c>
      <c r="I1165" s="77"/>
      <c r="N1165" s="76"/>
      <c r="O1165" s="76"/>
      <c r="Q1165" s="59"/>
      <c r="R1165" s="59"/>
      <c r="S1165" s="59"/>
    </row>
    <row r="1166" spans="1:19" ht="21" customHeight="1" x14ac:dyDescent="0.25">
      <c r="A1166" s="61">
        <v>45282</v>
      </c>
      <c r="B1166" s="92" t="str">
        <f t="shared" si="44"/>
        <v>Madrid</v>
      </c>
      <c r="C1166" s="71" t="s">
        <v>93</v>
      </c>
      <c r="D1166" s="62">
        <v>40</v>
      </c>
      <c r="E1166" s="79">
        <v>40.33</v>
      </c>
      <c r="F1166" s="62">
        <v>70</v>
      </c>
      <c r="G1166" s="62"/>
      <c r="H1166" s="62" t="b">
        <f t="shared" si="43"/>
        <v>0</v>
      </c>
      <c r="I1166" s="77" t="s">
        <v>18</v>
      </c>
      <c r="N1166" s="76"/>
      <c r="O1166" s="76"/>
      <c r="Q1166" s="59"/>
      <c r="R1166" s="59"/>
      <c r="S1166" s="59"/>
    </row>
    <row r="1167" spans="1:19" ht="21" customHeight="1" x14ac:dyDescent="0.25">
      <c r="A1167" s="61">
        <v>45282</v>
      </c>
      <c r="B1167" s="92" t="str">
        <f t="shared" si="44"/>
        <v>Madrid</v>
      </c>
      <c r="C1167" s="50" t="s">
        <v>317</v>
      </c>
      <c r="D1167" s="63">
        <v>39</v>
      </c>
      <c r="E1167" s="81">
        <v>56.58</v>
      </c>
      <c r="F1167" s="63">
        <v>120</v>
      </c>
      <c r="G1167" s="63"/>
      <c r="H1167" s="63" t="b">
        <f t="shared" si="43"/>
        <v>0</v>
      </c>
      <c r="I1167" s="77" t="s">
        <v>18</v>
      </c>
      <c r="N1167" s="76"/>
      <c r="O1167" s="76"/>
      <c r="Q1167" s="59"/>
      <c r="R1167" s="59"/>
      <c r="S1167" s="59"/>
    </row>
    <row r="1168" spans="1:19" ht="21" customHeight="1" x14ac:dyDescent="0.25">
      <c r="A1168" s="61">
        <v>45285</v>
      </c>
      <c r="B1168" s="92" t="str">
        <f t="shared" si="44"/>
        <v>Madrid</v>
      </c>
      <c r="C1168" s="71" t="s">
        <v>395</v>
      </c>
      <c r="D1168" s="62">
        <v>38</v>
      </c>
      <c r="E1168" s="79">
        <v>35.08</v>
      </c>
      <c r="F1168" s="62">
        <v>65</v>
      </c>
      <c r="G1168" s="62"/>
      <c r="H1168" s="62" t="b">
        <f t="shared" si="43"/>
        <v>0</v>
      </c>
      <c r="I1168" s="77" t="s">
        <v>18</v>
      </c>
      <c r="N1168" s="76"/>
      <c r="O1168" s="76"/>
      <c r="Q1168" s="59"/>
      <c r="R1168" s="59"/>
      <c r="S1168" s="59"/>
    </row>
    <row r="1169" spans="1:19" ht="21" customHeight="1" x14ac:dyDescent="0.25">
      <c r="A1169" s="61">
        <v>45286</v>
      </c>
      <c r="B1169" s="92" t="str">
        <f t="shared" si="44"/>
        <v>Arizona</v>
      </c>
      <c r="C1169" s="50" t="s">
        <v>92</v>
      </c>
      <c r="D1169" s="63">
        <v>44</v>
      </c>
      <c r="E1169" s="81">
        <v>38.49</v>
      </c>
      <c r="F1169" s="63">
        <v>80</v>
      </c>
      <c r="G1169" s="63"/>
      <c r="H1169" s="63" t="b">
        <f t="shared" si="43"/>
        <v>0</v>
      </c>
      <c r="I1169" s="77" t="s">
        <v>18</v>
      </c>
      <c r="N1169" s="76"/>
      <c r="O1169" s="76"/>
      <c r="Q1169" s="59"/>
      <c r="R1169" s="59"/>
      <c r="S1169" s="59"/>
    </row>
    <row r="1170" spans="1:19" ht="21" customHeight="1" x14ac:dyDescent="0.25">
      <c r="A1170" s="61">
        <v>45286</v>
      </c>
      <c r="B1170" s="92" t="str">
        <f t="shared" si="44"/>
        <v>Arizona</v>
      </c>
      <c r="C1170" s="50" t="s">
        <v>269</v>
      </c>
      <c r="D1170" s="63">
        <v>46</v>
      </c>
      <c r="E1170" s="81">
        <v>40.4</v>
      </c>
      <c r="F1170" s="63">
        <v>75</v>
      </c>
      <c r="G1170" s="63"/>
      <c r="H1170" s="63" t="b">
        <f t="shared" si="43"/>
        <v>0</v>
      </c>
      <c r="I1170" s="77" t="s">
        <v>18</v>
      </c>
      <c r="N1170" s="76"/>
      <c r="O1170" s="76"/>
      <c r="Q1170" s="59"/>
      <c r="R1170" s="59"/>
      <c r="S1170" s="59"/>
    </row>
    <row r="1171" spans="1:19" ht="21" customHeight="1" x14ac:dyDescent="0.25">
      <c r="A1171" s="61">
        <v>45288</v>
      </c>
      <c r="B1171" s="92" t="str">
        <f t="shared" si="44"/>
        <v>Arizona</v>
      </c>
      <c r="C1171" s="50" t="s">
        <v>270</v>
      </c>
      <c r="D1171" s="63">
        <v>38</v>
      </c>
      <c r="E1171" s="81">
        <v>44.88</v>
      </c>
      <c r="F1171" s="63">
        <v>80</v>
      </c>
      <c r="G1171" s="63"/>
      <c r="H1171" s="63" t="b">
        <f t="shared" si="43"/>
        <v>0</v>
      </c>
      <c r="I1171" s="102"/>
      <c r="N1171" s="76"/>
      <c r="O1171" s="76"/>
      <c r="Q1171" s="59"/>
      <c r="R1171" s="59"/>
      <c r="S1171" s="59"/>
    </row>
    <row r="1172" spans="1:19" ht="21" customHeight="1" x14ac:dyDescent="0.25">
      <c r="A1172" s="61">
        <v>45288</v>
      </c>
      <c r="B1172" s="92" t="str">
        <f t="shared" si="44"/>
        <v>Gizeh</v>
      </c>
      <c r="C1172" s="43" t="s">
        <v>286</v>
      </c>
      <c r="D1172" s="63">
        <v>43</v>
      </c>
      <c r="E1172" s="81">
        <v>44.29</v>
      </c>
      <c r="F1172" s="63">
        <v>80</v>
      </c>
      <c r="G1172" s="63"/>
      <c r="H1172" s="63" t="b">
        <f t="shared" si="43"/>
        <v>0</v>
      </c>
      <c r="I1172" s="77" t="s">
        <v>18</v>
      </c>
      <c r="N1172" s="76"/>
      <c r="O1172" s="76"/>
      <c r="Q1172" s="59"/>
      <c r="R1172" s="59"/>
      <c r="S1172" s="59"/>
    </row>
    <row r="1173" spans="1:19" ht="21" hidden="1" customHeight="1" x14ac:dyDescent="0.25">
      <c r="A1173" s="61">
        <v>45288</v>
      </c>
      <c r="B1173" s="92" t="str">
        <f t="shared" si="44"/>
        <v>Milano</v>
      </c>
      <c r="C1173" s="15" t="s">
        <v>272</v>
      </c>
      <c r="D1173" s="16">
        <v>41</v>
      </c>
      <c r="E1173" s="81">
        <v>35.89</v>
      </c>
      <c r="F1173" s="16">
        <v>85</v>
      </c>
      <c r="G1173" s="16">
        <v>72</v>
      </c>
      <c r="H1173" s="16">
        <f t="shared" si="43"/>
        <v>36.11</v>
      </c>
      <c r="I1173" s="77"/>
      <c r="N1173" s="76"/>
      <c r="O1173" s="76"/>
      <c r="Q1173" s="59"/>
      <c r="R1173" s="59"/>
      <c r="S1173" s="59"/>
    </row>
    <row r="1174" spans="1:19" ht="21" hidden="1" customHeight="1" x14ac:dyDescent="0.25">
      <c r="A1174" s="61">
        <v>45288</v>
      </c>
      <c r="B1174" s="92" t="str">
        <f t="shared" si="44"/>
        <v>Madrid</v>
      </c>
      <c r="C1174" s="9" t="s">
        <v>271</v>
      </c>
      <c r="D1174" s="10">
        <v>43</v>
      </c>
      <c r="E1174" s="81">
        <v>40.33</v>
      </c>
      <c r="F1174" s="10">
        <v>70</v>
      </c>
      <c r="G1174" s="10">
        <v>60</v>
      </c>
      <c r="H1174" s="10">
        <f t="shared" si="43"/>
        <v>19.670000000000002</v>
      </c>
      <c r="I1174" s="77"/>
      <c r="N1174" s="76"/>
      <c r="O1174" s="76"/>
      <c r="Q1174" s="59"/>
      <c r="R1174" s="59"/>
      <c r="S1174" s="59"/>
    </row>
    <row r="1175" spans="1:19" ht="21" customHeight="1" x14ac:dyDescent="0.25">
      <c r="A1175" s="61">
        <v>45289</v>
      </c>
      <c r="B1175" s="92" t="str">
        <f t="shared" si="44"/>
        <v>Arizona</v>
      </c>
      <c r="C1175" s="54" t="s">
        <v>32</v>
      </c>
      <c r="D1175" s="66">
        <v>36</v>
      </c>
      <c r="E1175" s="80">
        <v>40.9</v>
      </c>
      <c r="F1175" s="66">
        <v>75</v>
      </c>
      <c r="G1175" s="66"/>
      <c r="H1175" s="66" t="b">
        <f t="shared" si="43"/>
        <v>0</v>
      </c>
      <c r="I1175" s="60"/>
      <c r="N1175" s="76"/>
      <c r="O1175" s="76"/>
      <c r="Q1175" s="59"/>
      <c r="R1175" s="59"/>
      <c r="S1175" s="59"/>
    </row>
    <row r="1176" spans="1:19" ht="21" customHeight="1" x14ac:dyDescent="0.25">
      <c r="B1176" s="92" t="str">
        <f t="shared" si="44"/>
        <v>Bali</v>
      </c>
      <c r="C1176" s="43" t="s">
        <v>280</v>
      </c>
      <c r="D1176" s="63">
        <v>38</v>
      </c>
      <c r="E1176" s="81">
        <v>43.9</v>
      </c>
      <c r="F1176" s="63">
        <v>85</v>
      </c>
      <c r="G1176" s="63"/>
      <c r="H1176" s="63" t="b">
        <f t="shared" si="43"/>
        <v>0</v>
      </c>
      <c r="I1176" s="60"/>
      <c r="N1176" s="76"/>
      <c r="O1176" s="76"/>
      <c r="Q1176" s="59"/>
      <c r="R1176" s="59"/>
      <c r="S1176" s="59"/>
    </row>
    <row r="1177" spans="1:19" ht="21" customHeight="1" x14ac:dyDescent="0.25">
      <c r="A1177" s="61">
        <v>45289</v>
      </c>
      <c r="B1177" s="92" t="str">
        <f t="shared" si="44"/>
        <v>Bali</v>
      </c>
      <c r="C1177" s="71" t="s">
        <v>274</v>
      </c>
      <c r="D1177" s="62">
        <v>37</v>
      </c>
      <c r="E1177" s="79">
        <v>40.729999999999997</v>
      </c>
      <c r="F1177" s="62">
        <v>80</v>
      </c>
      <c r="G1177" s="62"/>
      <c r="H1177" s="62" t="b">
        <f t="shared" si="43"/>
        <v>0</v>
      </c>
      <c r="I1177" s="77" t="s">
        <v>18</v>
      </c>
      <c r="N1177" s="76"/>
      <c r="O1177" s="76"/>
      <c r="Q1177" s="59"/>
      <c r="R1177" s="59"/>
      <c r="S1177" s="59"/>
    </row>
    <row r="1178" spans="1:19" ht="21" customHeight="1" x14ac:dyDescent="0.25">
      <c r="A1178" s="61">
        <v>45291</v>
      </c>
      <c r="B1178" s="92" t="str">
        <f t="shared" si="44"/>
        <v>Madrid</v>
      </c>
      <c r="C1178" s="50" t="s">
        <v>335</v>
      </c>
      <c r="D1178" s="63">
        <v>38</v>
      </c>
      <c r="E1178" s="81">
        <v>36.590000000000003</v>
      </c>
      <c r="F1178" s="63">
        <v>110</v>
      </c>
      <c r="G1178" s="63"/>
      <c r="H1178" s="63" t="b">
        <f t="shared" si="43"/>
        <v>0</v>
      </c>
      <c r="I1178" s="77" t="s">
        <v>18</v>
      </c>
      <c r="N1178" s="76"/>
      <c r="O1178" s="76"/>
      <c r="Q1178" s="59"/>
      <c r="R1178" s="59"/>
      <c r="S1178" s="59"/>
    </row>
    <row r="1179" spans="1:19" ht="21" customHeight="1" x14ac:dyDescent="0.25">
      <c r="A1179" s="61">
        <v>45292</v>
      </c>
      <c r="B1179" s="92" t="str">
        <f t="shared" si="44"/>
        <v>Madrid</v>
      </c>
      <c r="C1179" s="43" t="s">
        <v>276</v>
      </c>
      <c r="D1179" s="63">
        <v>41</v>
      </c>
      <c r="E1179" s="81">
        <v>37.58</v>
      </c>
      <c r="F1179" s="63">
        <v>70</v>
      </c>
      <c r="G1179" s="63"/>
      <c r="H1179" s="63" t="b">
        <f t="shared" si="43"/>
        <v>0</v>
      </c>
      <c r="I1179" s="77" t="s">
        <v>18</v>
      </c>
      <c r="N1179" s="76"/>
      <c r="O1179" s="76"/>
      <c r="Q1179" s="59"/>
      <c r="R1179" s="59"/>
      <c r="S1179" s="59"/>
    </row>
    <row r="1180" spans="1:19" ht="21" customHeight="1" x14ac:dyDescent="0.25">
      <c r="A1180" s="61">
        <v>45292</v>
      </c>
      <c r="B1180" s="92" t="str">
        <f t="shared" si="44"/>
        <v>Arizona</v>
      </c>
      <c r="C1180" s="43" t="s">
        <v>275</v>
      </c>
      <c r="D1180" s="63">
        <v>35</v>
      </c>
      <c r="E1180" s="81">
        <v>43.48</v>
      </c>
      <c r="F1180" s="63">
        <v>80</v>
      </c>
      <c r="G1180" s="63"/>
      <c r="H1180" s="63" t="b">
        <f t="shared" si="43"/>
        <v>0</v>
      </c>
      <c r="I1180" s="77" t="s">
        <v>18</v>
      </c>
      <c r="N1180" s="76"/>
      <c r="O1180" s="76"/>
      <c r="Q1180" s="59"/>
      <c r="R1180" s="59"/>
      <c r="S1180" s="59"/>
    </row>
    <row r="1181" spans="1:19" ht="21" customHeight="1" x14ac:dyDescent="0.25">
      <c r="A1181" s="61">
        <v>45293</v>
      </c>
      <c r="B1181" s="92" t="str">
        <f t="shared" si="44"/>
        <v>Madrid</v>
      </c>
      <c r="C1181" s="50" t="s">
        <v>419</v>
      </c>
      <c r="D1181" s="63">
        <v>36</v>
      </c>
      <c r="E1181" s="81">
        <v>19.73</v>
      </c>
      <c r="F1181" s="63">
        <v>65</v>
      </c>
      <c r="G1181" s="63"/>
      <c r="H1181" s="63" t="b">
        <f t="shared" si="43"/>
        <v>0</v>
      </c>
      <c r="I1181" s="77" t="s">
        <v>18</v>
      </c>
      <c r="N1181" s="76"/>
      <c r="O1181" s="76"/>
      <c r="Q1181" s="59"/>
      <c r="R1181" s="59"/>
      <c r="S1181" s="59"/>
    </row>
    <row r="1182" spans="1:19" ht="21" customHeight="1" x14ac:dyDescent="0.25">
      <c r="A1182" s="61">
        <v>45293</v>
      </c>
      <c r="B1182" s="92" t="str">
        <f t="shared" si="44"/>
        <v>Sienna</v>
      </c>
      <c r="C1182" s="43" t="s">
        <v>281</v>
      </c>
      <c r="D1182" s="63">
        <v>35</v>
      </c>
      <c r="E1182" s="81">
        <v>35.479999999999997</v>
      </c>
      <c r="F1182" s="63">
        <v>70</v>
      </c>
      <c r="G1182" s="63"/>
      <c r="H1182" s="63" t="b">
        <f t="shared" si="43"/>
        <v>0</v>
      </c>
      <c r="I1182" s="77" t="s">
        <v>18</v>
      </c>
      <c r="N1182" s="76"/>
      <c r="O1182" s="76"/>
      <c r="Q1182" s="59"/>
      <c r="R1182" s="59"/>
      <c r="S1182" s="59"/>
    </row>
    <row r="1183" spans="1:19" ht="21" hidden="1" customHeight="1" x14ac:dyDescent="0.25">
      <c r="A1183" s="61">
        <v>45293</v>
      </c>
      <c r="B1183" s="92" t="str">
        <f t="shared" si="44"/>
        <v>Madrid</v>
      </c>
      <c r="C1183" s="19" t="s">
        <v>277</v>
      </c>
      <c r="D1183" s="20">
        <v>43</v>
      </c>
      <c r="E1183" s="79">
        <v>40.33</v>
      </c>
      <c r="F1183" s="20">
        <v>70</v>
      </c>
      <c r="G1183" s="20">
        <v>60.99</v>
      </c>
      <c r="H1183" s="20">
        <f t="shared" si="43"/>
        <v>20.660000000000004</v>
      </c>
      <c r="I1183" s="77"/>
      <c r="N1183" s="76"/>
      <c r="O1183" s="76"/>
      <c r="Q1183" s="59"/>
      <c r="R1183" s="59"/>
      <c r="S1183" s="59"/>
    </row>
    <row r="1184" spans="1:19" ht="21" customHeight="1" x14ac:dyDescent="0.25">
      <c r="A1184" s="61">
        <v>45293</v>
      </c>
      <c r="B1184" s="92" t="str">
        <f t="shared" si="44"/>
        <v>Madrid</v>
      </c>
      <c r="C1184" s="71" t="s">
        <v>93</v>
      </c>
      <c r="D1184" s="62">
        <v>41</v>
      </c>
      <c r="E1184" s="79">
        <v>45.98</v>
      </c>
      <c r="F1184" s="62">
        <v>70</v>
      </c>
      <c r="G1184" s="62"/>
      <c r="H1184" s="62" t="b">
        <f t="shared" si="43"/>
        <v>0</v>
      </c>
      <c r="I1184" s="77" t="s">
        <v>18</v>
      </c>
      <c r="N1184" s="76"/>
      <c r="O1184" s="76"/>
      <c r="Q1184" s="59"/>
      <c r="R1184" s="59"/>
      <c r="S1184" s="59"/>
    </row>
    <row r="1185" spans="1:19" ht="21" customHeight="1" x14ac:dyDescent="0.25">
      <c r="A1185" s="61">
        <v>45293</v>
      </c>
      <c r="B1185" s="92" t="str">
        <f t="shared" si="44"/>
        <v>Mayari</v>
      </c>
      <c r="C1185" s="50" t="s">
        <v>318</v>
      </c>
      <c r="D1185" s="63">
        <v>38</v>
      </c>
      <c r="E1185" s="81">
        <v>45.38</v>
      </c>
      <c r="F1185" s="63">
        <v>85</v>
      </c>
      <c r="G1185" s="63"/>
      <c r="H1185" s="63" t="b">
        <f t="shared" si="43"/>
        <v>0</v>
      </c>
      <c r="I1185" s="77" t="s">
        <v>18</v>
      </c>
      <c r="N1185" s="76"/>
      <c r="O1185" s="76"/>
      <c r="Q1185" s="59"/>
      <c r="R1185" s="59"/>
      <c r="S1185" s="59"/>
    </row>
    <row r="1186" spans="1:19" ht="21" hidden="1" customHeight="1" x14ac:dyDescent="0.25">
      <c r="A1186" s="61">
        <v>45293</v>
      </c>
      <c r="B1186" s="92" t="str">
        <f t="shared" si="44"/>
        <v>Arizona</v>
      </c>
      <c r="C1186" s="19" t="s">
        <v>328</v>
      </c>
      <c r="D1186" s="20">
        <v>45</v>
      </c>
      <c r="E1186" s="79">
        <v>45.79</v>
      </c>
      <c r="F1186" s="20">
        <v>80</v>
      </c>
      <c r="G1186" s="20">
        <v>70.989999999999995</v>
      </c>
      <c r="H1186" s="20">
        <f t="shared" ref="H1186:H1217" si="45">IF(G1186&gt;=1,G1186-E1186)</f>
        <v>25.199999999999996</v>
      </c>
      <c r="I1186" s="77"/>
      <c r="N1186" s="76"/>
      <c r="O1186" s="76"/>
      <c r="Q1186" s="59"/>
      <c r="R1186" s="59"/>
      <c r="S1186" s="59"/>
    </row>
    <row r="1187" spans="1:19" ht="21" customHeight="1" x14ac:dyDescent="0.25">
      <c r="A1187" s="61">
        <v>45294</v>
      </c>
      <c r="B1187" s="92" t="str">
        <f t="shared" si="44"/>
        <v>Madrid</v>
      </c>
      <c r="C1187" s="43" t="s">
        <v>266</v>
      </c>
      <c r="D1187" s="63">
        <v>36</v>
      </c>
      <c r="E1187" s="81">
        <v>29.79</v>
      </c>
      <c r="F1187" s="63">
        <v>65</v>
      </c>
      <c r="G1187" s="63"/>
      <c r="H1187" s="63" t="b">
        <f t="shared" si="45"/>
        <v>0</v>
      </c>
      <c r="I1187" s="77" t="s">
        <v>18</v>
      </c>
      <c r="N1187" s="76"/>
      <c r="O1187" s="76"/>
      <c r="Q1187" s="59"/>
      <c r="R1187" s="59"/>
      <c r="S1187" s="59"/>
    </row>
    <row r="1188" spans="1:19" ht="21" customHeight="1" x14ac:dyDescent="0.25">
      <c r="A1188" s="61">
        <v>45294</v>
      </c>
      <c r="B1188" s="92" t="str">
        <f t="shared" si="44"/>
        <v>Madrid</v>
      </c>
      <c r="C1188" s="43" t="s">
        <v>278</v>
      </c>
      <c r="D1188" s="63">
        <v>43</v>
      </c>
      <c r="E1188" s="81">
        <v>24.98</v>
      </c>
      <c r="F1188" s="63">
        <v>70</v>
      </c>
      <c r="G1188" s="63"/>
      <c r="H1188" s="63" t="b">
        <f t="shared" si="45"/>
        <v>0</v>
      </c>
      <c r="I1188" s="77" t="s">
        <v>18</v>
      </c>
      <c r="N1188" s="76"/>
      <c r="O1188" s="76"/>
      <c r="Q1188" s="59"/>
      <c r="R1188" s="59"/>
      <c r="S1188" s="59"/>
    </row>
    <row r="1189" spans="1:19" ht="21" customHeight="1" x14ac:dyDescent="0.25">
      <c r="A1189" s="61">
        <v>45294</v>
      </c>
      <c r="B1189" s="92" t="str">
        <f t="shared" si="44"/>
        <v>Madrid</v>
      </c>
      <c r="C1189" s="50" t="s">
        <v>35</v>
      </c>
      <c r="D1189" s="63">
        <v>41</v>
      </c>
      <c r="E1189" s="81">
        <v>24.98</v>
      </c>
      <c r="F1189" s="63">
        <v>70</v>
      </c>
      <c r="G1189" s="63"/>
      <c r="H1189" s="63" t="b">
        <f t="shared" si="45"/>
        <v>0</v>
      </c>
      <c r="I1189" s="77" t="s">
        <v>18</v>
      </c>
      <c r="N1189" s="76"/>
      <c r="O1189" s="76"/>
      <c r="Q1189" s="59"/>
      <c r="R1189" s="59"/>
      <c r="S1189" s="59"/>
    </row>
    <row r="1190" spans="1:19" ht="21" customHeight="1" x14ac:dyDescent="0.25">
      <c r="A1190" s="61">
        <v>45295</v>
      </c>
      <c r="B1190" s="92" t="str">
        <f t="shared" si="44"/>
        <v>Arizona</v>
      </c>
      <c r="C1190" s="71" t="s">
        <v>329</v>
      </c>
      <c r="D1190" s="62">
        <v>40</v>
      </c>
      <c r="E1190" s="79">
        <v>35.08</v>
      </c>
      <c r="F1190" s="62">
        <v>80</v>
      </c>
      <c r="G1190" s="62"/>
      <c r="H1190" s="62" t="b">
        <f t="shared" si="45"/>
        <v>0</v>
      </c>
      <c r="I1190" s="77" t="s">
        <v>18</v>
      </c>
      <c r="N1190" s="76"/>
      <c r="O1190" s="76"/>
      <c r="Q1190" s="59"/>
      <c r="R1190" s="59"/>
      <c r="S1190" s="59"/>
    </row>
    <row r="1191" spans="1:19" ht="21" customHeight="1" x14ac:dyDescent="0.25">
      <c r="A1191" s="61">
        <v>45296</v>
      </c>
      <c r="B1191" s="92" t="str">
        <f t="shared" si="44"/>
        <v>Madrid</v>
      </c>
      <c r="C1191" s="67" t="s">
        <v>279</v>
      </c>
      <c r="D1191" s="66">
        <v>38</v>
      </c>
      <c r="E1191" s="80">
        <v>38.6</v>
      </c>
      <c r="F1191" s="66">
        <v>70</v>
      </c>
      <c r="G1191" s="66"/>
      <c r="H1191" s="66" t="b">
        <f t="shared" si="45"/>
        <v>0</v>
      </c>
      <c r="I1191" s="77" t="s">
        <v>18</v>
      </c>
      <c r="N1191" s="76"/>
      <c r="O1191" s="76"/>
      <c r="Q1191" s="59"/>
      <c r="R1191" s="59"/>
      <c r="S1191" s="59"/>
    </row>
    <row r="1192" spans="1:19" ht="21" hidden="1" customHeight="1" x14ac:dyDescent="0.25">
      <c r="B1192" s="92" t="str">
        <f t="shared" si="44"/>
        <v>Madrid</v>
      </c>
      <c r="C1192" s="26" t="s">
        <v>27</v>
      </c>
      <c r="D1192" s="27">
        <v>42</v>
      </c>
      <c r="E1192" s="81">
        <v>33.630000000000003</v>
      </c>
      <c r="F1192" s="27">
        <v>35</v>
      </c>
      <c r="G1192" s="27">
        <v>52.01</v>
      </c>
      <c r="H1192" s="27">
        <f t="shared" si="45"/>
        <v>18.379999999999995</v>
      </c>
      <c r="I1192" s="77"/>
      <c r="N1192" s="76"/>
      <c r="O1192" s="76"/>
      <c r="Q1192" s="59"/>
      <c r="R1192" s="59"/>
      <c r="S1192" s="59"/>
    </row>
    <row r="1193" spans="1:19" ht="21" customHeight="1" x14ac:dyDescent="0.25">
      <c r="A1193" s="61">
        <v>45296</v>
      </c>
      <c r="B1193" s="92" t="str">
        <f t="shared" si="44"/>
        <v>Madrid</v>
      </c>
      <c r="C1193" s="43" t="s">
        <v>402</v>
      </c>
      <c r="D1193" s="63">
        <v>40</v>
      </c>
      <c r="E1193" s="81">
        <v>58.58</v>
      </c>
      <c r="F1193" s="63">
        <v>110</v>
      </c>
      <c r="G1193" s="63"/>
      <c r="H1193" s="63" t="b">
        <f t="shared" si="45"/>
        <v>0</v>
      </c>
      <c r="I1193" s="77" t="s">
        <v>18</v>
      </c>
      <c r="N1193" s="76"/>
      <c r="O1193" s="76"/>
      <c r="Q1193" s="59"/>
      <c r="R1193" s="59"/>
      <c r="S1193" s="59"/>
    </row>
    <row r="1194" spans="1:19" ht="21" customHeight="1" x14ac:dyDescent="0.25">
      <c r="A1194" s="61">
        <v>45296</v>
      </c>
      <c r="B1194" s="92" t="str">
        <f t="shared" si="44"/>
        <v>Madrid</v>
      </c>
      <c r="C1194" s="43" t="s">
        <v>36</v>
      </c>
      <c r="D1194" s="63">
        <v>39</v>
      </c>
      <c r="E1194" s="81">
        <v>35.479999999999997</v>
      </c>
      <c r="F1194" s="63">
        <v>65</v>
      </c>
      <c r="G1194" s="63"/>
      <c r="H1194" s="63" t="b">
        <f t="shared" si="45"/>
        <v>0</v>
      </c>
      <c r="I1194" s="77" t="s">
        <v>18</v>
      </c>
      <c r="N1194" s="76"/>
      <c r="O1194" s="76"/>
      <c r="Q1194" s="59"/>
      <c r="R1194" s="59"/>
      <c r="S1194" s="59"/>
    </row>
    <row r="1195" spans="1:19" ht="21" customHeight="1" x14ac:dyDescent="0.25">
      <c r="A1195" s="61">
        <v>45298</v>
      </c>
      <c r="B1195" s="92" t="str">
        <f t="shared" si="44"/>
        <v>Madrid</v>
      </c>
      <c r="C1195" s="71" t="s">
        <v>203</v>
      </c>
      <c r="D1195" s="62">
        <v>43</v>
      </c>
      <c r="E1195" s="79">
        <v>35.479999999999997</v>
      </c>
      <c r="F1195" s="62">
        <v>65</v>
      </c>
      <c r="G1195" s="62"/>
      <c r="H1195" s="62" t="b">
        <f t="shared" si="45"/>
        <v>0</v>
      </c>
      <c r="I1195" s="77" t="s">
        <v>18</v>
      </c>
      <c r="N1195" s="76"/>
      <c r="O1195" s="76"/>
      <c r="Q1195" s="59"/>
      <c r="R1195" s="59"/>
      <c r="S1195" s="59"/>
    </row>
    <row r="1196" spans="1:19" ht="21" customHeight="1" x14ac:dyDescent="0.25">
      <c r="A1196" s="61">
        <v>45301</v>
      </c>
      <c r="B1196" s="92" t="str">
        <f t="shared" si="44"/>
        <v>Piazza</v>
      </c>
      <c r="C1196" s="67" t="s">
        <v>354</v>
      </c>
      <c r="D1196" s="66">
        <v>35</v>
      </c>
      <c r="E1196" s="80">
        <v>28.8</v>
      </c>
      <c r="F1196" s="66">
        <v>65</v>
      </c>
      <c r="G1196" s="66"/>
      <c r="H1196" s="58" t="b">
        <f t="shared" si="45"/>
        <v>0</v>
      </c>
      <c r="I1196" s="77" t="s">
        <v>18</v>
      </c>
      <c r="N1196" s="76"/>
      <c r="O1196" s="76"/>
      <c r="Q1196" s="59"/>
      <c r="R1196" s="59"/>
      <c r="S1196" s="59"/>
    </row>
    <row r="1197" spans="1:19" ht="21" customHeight="1" x14ac:dyDescent="0.25">
      <c r="B1197" s="92" t="str">
        <f t="shared" si="44"/>
        <v>Piazza</v>
      </c>
      <c r="C1197" s="43" t="s">
        <v>283</v>
      </c>
      <c r="D1197" s="63">
        <v>35</v>
      </c>
      <c r="E1197" s="81">
        <v>28.79</v>
      </c>
      <c r="F1197" s="63">
        <v>65</v>
      </c>
      <c r="G1197" s="63"/>
      <c r="H1197" s="63" t="b">
        <f t="shared" si="45"/>
        <v>0</v>
      </c>
      <c r="I1197" s="77" t="s">
        <v>18</v>
      </c>
      <c r="N1197" s="76"/>
      <c r="O1197" s="76"/>
      <c r="Q1197" s="59"/>
      <c r="R1197" s="59"/>
      <c r="S1197" s="59"/>
    </row>
    <row r="1198" spans="1:19" ht="21" customHeight="1" x14ac:dyDescent="0.25">
      <c r="A1198" s="61">
        <v>45301</v>
      </c>
      <c r="B1198" s="92" t="str">
        <f t="shared" si="44"/>
        <v>Arizona</v>
      </c>
      <c r="C1198" s="71" t="s">
        <v>282</v>
      </c>
      <c r="D1198" s="62">
        <v>35</v>
      </c>
      <c r="E1198" s="79">
        <v>40.729999999999997</v>
      </c>
      <c r="F1198" s="62">
        <v>85</v>
      </c>
      <c r="G1198" s="62"/>
      <c r="H1198" s="62" t="b">
        <f t="shared" si="45"/>
        <v>0</v>
      </c>
      <c r="I1198" s="77" t="s">
        <v>18</v>
      </c>
      <c r="N1198" s="76"/>
      <c r="O1198" s="76"/>
      <c r="Q1198" s="59"/>
      <c r="R1198" s="59"/>
      <c r="S1198" s="59"/>
    </row>
    <row r="1199" spans="1:19" ht="21" hidden="1" customHeight="1" x14ac:dyDescent="0.25">
      <c r="A1199" s="61">
        <v>45302</v>
      </c>
      <c r="B1199" s="92" t="str">
        <f t="shared" si="44"/>
        <v>Gizeh</v>
      </c>
      <c r="C1199" s="28" t="s">
        <v>284</v>
      </c>
      <c r="D1199" s="29">
        <v>39</v>
      </c>
      <c r="E1199" s="79">
        <v>33.57</v>
      </c>
      <c r="F1199" s="29">
        <v>80</v>
      </c>
      <c r="G1199" s="29">
        <v>55</v>
      </c>
      <c r="H1199" s="29">
        <f t="shared" si="45"/>
        <v>21.43</v>
      </c>
      <c r="I1199" s="77"/>
      <c r="N1199" s="76"/>
      <c r="O1199" s="76"/>
      <c r="Q1199" s="59"/>
      <c r="R1199" s="59"/>
      <c r="S1199" s="59"/>
    </row>
    <row r="1200" spans="1:19" ht="21" customHeight="1" x14ac:dyDescent="0.25">
      <c r="A1200" s="61">
        <v>45303</v>
      </c>
      <c r="B1200" s="92" t="str">
        <f t="shared" si="44"/>
        <v>Madrid</v>
      </c>
      <c r="C1200" s="71" t="s">
        <v>259</v>
      </c>
      <c r="D1200" s="62">
        <v>36</v>
      </c>
      <c r="E1200" s="79">
        <v>0</v>
      </c>
      <c r="F1200" s="62">
        <v>65</v>
      </c>
      <c r="G1200" s="62"/>
      <c r="H1200" s="62" t="b">
        <f t="shared" si="45"/>
        <v>0</v>
      </c>
      <c r="I1200" s="60"/>
      <c r="N1200" s="76"/>
      <c r="O1200" s="76"/>
      <c r="Q1200" s="59"/>
      <c r="R1200" s="59"/>
      <c r="S1200" s="59"/>
    </row>
    <row r="1201" spans="1:19" ht="21" hidden="1" customHeight="1" x14ac:dyDescent="0.25">
      <c r="A1201" s="61">
        <v>45303</v>
      </c>
      <c r="B1201" s="92" t="str">
        <f t="shared" si="44"/>
        <v>Arizona</v>
      </c>
      <c r="C1201" s="28" t="s">
        <v>76</v>
      </c>
      <c r="D1201" s="29">
        <v>37</v>
      </c>
      <c r="E1201" s="79">
        <v>0</v>
      </c>
      <c r="F1201" s="29">
        <v>80</v>
      </c>
      <c r="G1201" s="29">
        <v>70</v>
      </c>
      <c r="H1201" s="29">
        <f t="shared" si="45"/>
        <v>70</v>
      </c>
      <c r="I1201" s="60"/>
      <c r="N1201" s="76"/>
      <c r="O1201" s="76"/>
      <c r="Q1201" s="59"/>
      <c r="R1201" s="59"/>
      <c r="S1201" s="59"/>
    </row>
    <row r="1202" spans="1:19" ht="21" customHeight="1" x14ac:dyDescent="0.25">
      <c r="A1202" s="61">
        <v>45304</v>
      </c>
      <c r="B1202" s="92" t="str">
        <f t="shared" si="44"/>
        <v>Madrid</v>
      </c>
      <c r="C1202" s="71" t="s">
        <v>289</v>
      </c>
      <c r="D1202" s="62">
        <v>43</v>
      </c>
      <c r="E1202" s="79">
        <v>40.33</v>
      </c>
      <c r="F1202" s="62">
        <v>70</v>
      </c>
      <c r="G1202" s="62"/>
      <c r="H1202" s="62" t="b">
        <f t="shared" si="45"/>
        <v>0</v>
      </c>
      <c r="I1202" s="77" t="s">
        <v>18</v>
      </c>
      <c r="N1202" s="76"/>
      <c r="O1202" s="76"/>
      <c r="Q1202" s="59"/>
      <c r="R1202" s="59"/>
      <c r="S1202" s="59"/>
    </row>
    <row r="1203" spans="1:19" ht="21" customHeight="1" x14ac:dyDescent="0.25">
      <c r="A1203" s="61">
        <v>45306</v>
      </c>
      <c r="B1203" s="92" t="str">
        <f t="shared" si="44"/>
        <v>Madrid</v>
      </c>
      <c r="C1203" s="71" t="s">
        <v>285</v>
      </c>
      <c r="D1203" s="62">
        <v>37</v>
      </c>
      <c r="E1203" s="79">
        <v>34.880000000000003</v>
      </c>
      <c r="F1203" s="62">
        <v>65</v>
      </c>
      <c r="G1203" s="62"/>
      <c r="H1203" s="62" t="b">
        <f t="shared" si="45"/>
        <v>0</v>
      </c>
      <c r="I1203" s="77" t="s">
        <v>18</v>
      </c>
      <c r="N1203" s="76"/>
      <c r="O1203" s="76"/>
      <c r="Q1203" s="59"/>
      <c r="R1203" s="59"/>
      <c r="S1203" s="59"/>
    </row>
    <row r="1204" spans="1:19" ht="21" customHeight="1" x14ac:dyDescent="0.25">
      <c r="A1204" s="61">
        <v>45308</v>
      </c>
      <c r="B1204" s="92" t="str">
        <f t="shared" si="44"/>
        <v>Madrid</v>
      </c>
      <c r="C1204" s="43" t="s">
        <v>279</v>
      </c>
      <c r="D1204" s="63">
        <v>37</v>
      </c>
      <c r="E1204" s="81">
        <v>40.729999999999997</v>
      </c>
      <c r="F1204" s="63">
        <v>70</v>
      </c>
      <c r="G1204" s="63"/>
      <c r="H1204" s="63" t="b">
        <f t="shared" si="45"/>
        <v>0</v>
      </c>
      <c r="I1204" s="77" t="s">
        <v>18</v>
      </c>
      <c r="N1204" s="76"/>
      <c r="O1204" s="76"/>
      <c r="Q1204" s="59"/>
      <c r="R1204" s="59"/>
      <c r="S1204" s="59"/>
    </row>
    <row r="1205" spans="1:19" ht="21" customHeight="1" x14ac:dyDescent="0.25">
      <c r="A1205" s="61">
        <v>45308</v>
      </c>
      <c r="B1205" s="92" t="str">
        <f t="shared" si="44"/>
        <v>Madrid</v>
      </c>
      <c r="C1205" s="43" t="s">
        <v>206</v>
      </c>
      <c r="D1205" s="63">
        <v>40</v>
      </c>
      <c r="E1205" s="81">
        <v>34.880000000000003</v>
      </c>
      <c r="F1205" s="63">
        <v>65</v>
      </c>
      <c r="G1205" s="63"/>
      <c r="H1205" s="63" t="b">
        <f t="shared" si="45"/>
        <v>0</v>
      </c>
      <c r="I1205" s="77" t="s">
        <v>18</v>
      </c>
      <c r="N1205" s="76"/>
      <c r="O1205" s="76"/>
      <c r="Q1205" s="59"/>
      <c r="R1205" s="59"/>
      <c r="S1205" s="59"/>
    </row>
    <row r="1206" spans="1:19" ht="21" customHeight="1" x14ac:dyDescent="0.25">
      <c r="A1206" s="61">
        <v>45310</v>
      </c>
      <c r="B1206" s="92" t="str">
        <f t="shared" si="44"/>
        <v>Madrid</v>
      </c>
      <c r="C1206" s="43" t="s">
        <v>35</v>
      </c>
      <c r="D1206" s="62">
        <v>40</v>
      </c>
      <c r="E1206" s="79">
        <v>35.08</v>
      </c>
      <c r="F1206" s="62">
        <v>65</v>
      </c>
      <c r="G1206" s="62"/>
      <c r="H1206" s="62" t="b">
        <f t="shared" si="45"/>
        <v>0</v>
      </c>
      <c r="I1206" s="77" t="s">
        <v>18</v>
      </c>
      <c r="N1206" s="76"/>
      <c r="O1206" s="76"/>
      <c r="Q1206" s="59"/>
      <c r="R1206" s="59"/>
      <c r="S1206" s="59"/>
    </row>
    <row r="1207" spans="1:19" ht="21" customHeight="1" x14ac:dyDescent="0.25">
      <c r="A1207" s="61">
        <v>45311</v>
      </c>
      <c r="B1207" s="92" t="str">
        <f t="shared" si="44"/>
        <v>Gizeh</v>
      </c>
      <c r="C1207" s="67" t="s">
        <v>286</v>
      </c>
      <c r="D1207" s="66">
        <v>38</v>
      </c>
      <c r="E1207" s="80">
        <v>41.6</v>
      </c>
      <c r="F1207" s="66">
        <v>80</v>
      </c>
      <c r="G1207" s="66"/>
      <c r="H1207" s="58" t="b">
        <f t="shared" si="45"/>
        <v>0</v>
      </c>
      <c r="I1207" s="77" t="s">
        <v>18</v>
      </c>
      <c r="N1207" s="76"/>
      <c r="O1207" s="76"/>
      <c r="Q1207" s="59"/>
      <c r="R1207" s="59"/>
      <c r="S1207" s="59"/>
    </row>
    <row r="1208" spans="1:19" ht="21" customHeight="1" x14ac:dyDescent="0.25">
      <c r="B1208" s="92" t="str">
        <f t="shared" si="44"/>
        <v>Gizeh</v>
      </c>
      <c r="C1208" s="43" t="s">
        <v>28</v>
      </c>
      <c r="D1208" s="63">
        <v>38</v>
      </c>
      <c r="E1208" s="81">
        <v>41.63</v>
      </c>
      <c r="F1208" s="63">
        <v>80</v>
      </c>
      <c r="G1208" s="63"/>
      <c r="H1208" s="63" t="b">
        <f t="shared" si="45"/>
        <v>0</v>
      </c>
      <c r="I1208" s="77" t="s">
        <v>18</v>
      </c>
      <c r="N1208" s="76"/>
      <c r="O1208" s="76"/>
      <c r="Q1208" s="59"/>
      <c r="R1208" s="59"/>
      <c r="S1208" s="59"/>
    </row>
    <row r="1209" spans="1:19" ht="21" customHeight="1" x14ac:dyDescent="0.25">
      <c r="A1209" s="61">
        <v>45311</v>
      </c>
      <c r="B1209" s="92" t="str">
        <f t="shared" si="44"/>
        <v>Gizeh</v>
      </c>
      <c r="C1209" s="67" t="s">
        <v>310</v>
      </c>
      <c r="D1209" s="66">
        <v>35</v>
      </c>
      <c r="E1209" s="80">
        <v>37.119999999999997</v>
      </c>
      <c r="F1209" s="66">
        <v>80</v>
      </c>
      <c r="G1209" s="66"/>
      <c r="H1209" s="58" t="b">
        <f t="shared" si="45"/>
        <v>0</v>
      </c>
      <c r="I1209" s="77" t="s">
        <v>18</v>
      </c>
      <c r="N1209" s="76"/>
      <c r="O1209" s="76"/>
      <c r="Q1209" s="59"/>
      <c r="R1209" s="59"/>
      <c r="S1209" s="59"/>
    </row>
    <row r="1210" spans="1:19" ht="21" customHeight="1" x14ac:dyDescent="0.25">
      <c r="B1210" s="92" t="str">
        <f t="shared" si="44"/>
        <v>Gizeh</v>
      </c>
      <c r="C1210" s="67" t="s">
        <v>286</v>
      </c>
      <c r="D1210" s="66">
        <v>35</v>
      </c>
      <c r="E1210" s="80">
        <v>37.119999999999997</v>
      </c>
      <c r="F1210" s="66">
        <v>80</v>
      </c>
      <c r="G1210" s="66"/>
      <c r="H1210" s="58" t="b">
        <f t="shared" si="45"/>
        <v>0</v>
      </c>
      <c r="I1210" s="77" t="s">
        <v>18</v>
      </c>
      <c r="N1210" s="76"/>
      <c r="O1210" s="76"/>
      <c r="Q1210" s="59"/>
      <c r="R1210" s="59"/>
      <c r="S1210" s="59"/>
    </row>
    <row r="1211" spans="1:19" ht="21" customHeight="1" x14ac:dyDescent="0.25">
      <c r="B1211" s="92" t="str">
        <f t="shared" si="44"/>
        <v>Gizeh</v>
      </c>
      <c r="C1211" s="67" t="s">
        <v>28</v>
      </c>
      <c r="D1211" s="66">
        <v>35</v>
      </c>
      <c r="E1211" s="80">
        <v>37.119999999999997</v>
      </c>
      <c r="F1211" s="66">
        <v>80</v>
      </c>
      <c r="G1211" s="66"/>
      <c r="H1211" s="58" t="b">
        <f t="shared" si="45"/>
        <v>0</v>
      </c>
      <c r="I1211" s="77" t="s">
        <v>18</v>
      </c>
      <c r="N1211" s="76"/>
      <c r="O1211" s="76"/>
      <c r="Q1211" s="59"/>
      <c r="R1211" s="59"/>
      <c r="S1211" s="59"/>
    </row>
    <row r="1212" spans="1:19" ht="21" customHeight="1" x14ac:dyDescent="0.25">
      <c r="B1212" s="92" t="str">
        <f t="shared" si="44"/>
        <v>Arizona</v>
      </c>
      <c r="C1212" s="50" t="s">
        <v>287</v>
      </c>
      <c r="D1212" s="63">
        <v>37</v>
      </c>
      <c r="E1212" s="81">
        <v>50.12</v>
      </c>
      <c r="F1212" s="63">
        <v>110</v>
      </c>
      <c r="G1212" s="63"/>
      <c r="H1212" s="63" t="b">
        <f t="shared" si="45"/>
        <v>0</v>
      </c>
      <c r="I1212" s="77" t="s">
        <v>18</v>
      </c>
      <c r="N1212" s="76"/>
      <c r="O1212" s="76"/>
      <c r="Q1212" s="59"/>
      <c r="R1212" s="59"/>
      <c r="S1212" s="59"/>
    </row>
    <row r="1213" spans="1:19" ht="21" customHeight="1" x14ac:dyDescent="0.25">
      <c r="A1213" s="61">
        <v>45313</v>
      </c>
      <c r="B1213" s="92" t="str">
        <f t="shared" si="44"/>
        <v>Madrid</v>
      </c>
      <c r="C1213" s="48" t="s">
        <v>36</v>
      </c>
      <c r="D1213" s="62">
        <v>42</v>
      </c>
      <c r="E1213" s="79">
        <v>35.08</v>
      </c>
      <c r="F1213" s="62">
        <v>65</v>
      </c>
      <c r="G1213" s="62"/>
      <c r="H1213" s="62" t="b">
        <f t="shared" si="45"/>
        <v>0</v>
      </c>
      <c r="I1213" s="77" t="s">
        <v>18</v>
      </c>
      <c r="N1213" s="76"/>
      <c r="O1213" s="76"/>
      <c r="Q1213" s="59"/>
      <c r="R1213" s="59"/>
      <c r="S1213" s="59"/>
    </row>
    <row r="1214" spans="1:19" ht="21" customHeight="1" x14ac:dyDescent="0.25">
      <c r="A1214" s="61">
        <v>45313</v>
      </c>
      <c r="B1214" s="92" t="str">
        <f t="shared" si="44"/>
        <v>Madrid</v>
      </c>
      <c r="C1214" s="71" t="s">
        <v>288</v>
      </c>
      <c r="D1214" s="62">
        <v>38</v>
      </c>
      <c r="E1214" s="79">
        <v>40.729999999999997</v>
      </c>
      <c r="F1214" s="62">
        <v>70</v>
      </c>
      <c r="G1214" s="62"/>
      <c r="H1214" s="62" t="b">
        <f t="shared" si="45"/>
        <v>0</v>
      </c>
      <c r="I1214" s="77" t="s">
        <v>18</v>
      </c>
      <c r="N1214" s="76"/>
      <c r="O1214" s="76"/>
      <c r="Q1214" s="59"/>
      <c r="R1214" s="59"/>
      <c r="S1214" s="59"/>
    </row>
    <row r="1215" spans="1:19" ht="21" customHeight="1" x14ac:dyDescent="0.25">
      <c r="A1215" s="61">
        <v>45313</v>
      </c>
      <c r="B1215" s="92" t="str">
        <f t="shared" si="44"/>
        <v>Madrid</v>
      </c>
      <c r="C1215" s="71" t="s">
        <v>290</v>
      </c>
      <c r="D1215" s="62">
        <v>43</v>
      </c>
      <c r="E1215" s="79">
        <v>34.03</v>
      </c>
      <c r="F1215" s="62">
        <v>65</v>
      </c>
      <c r="G1215" s="62"/>
      <c r="H1215" s="62" t="b">
        <f t="shared" si="45"/>
        <v>0</v>
      </c>
      <c r="I1215" s="77" t="s">
        <v>18</v>
      </c>
      <c r="N1215" s="76"/>
      <c r="O1215" s="76"/>
      <c r="Q1215" s="59"/>
      <c r="R1215" s="59"/>
      <c r="S1215" s="59"/>
    </row>
    <row r="1216" spans="1:19" ht="21" customHeight="1" x14ac:dyDescent="0.25">
      <c r="A1216" s="61">
        <v>45315</v>
      </c>
      <c r="B1216" s="92" t="str">
        <f t="shared" si="44"/>
        <v>Arizona</v>
      </c>
      <c r="C1216" s="67" t="s">
        <v>63</v>
      </c>
      <c r="D1216" s="66">
        <v>42</v>
      </c>
      <c r="E1216" s="80">
        <v>38.99</v>
      </c>
      <c r="F1216" s="66">
        <v>80</v>
      </c>
      <c r="G1216" s="66"/>
      <c r="H1216" s="58" t="b">
        <f t="shared" si="45"/>
        <v>0</v>
      </c>
      <c r="I1216" s="77" t="s">
        <v>18</v>
      </c>
      <c r="N1216" s="76"/>
      <c r="O1216" s="76"/>
      <c r="Q1216" s="59"/>
      <c r="R1216" s="59"/>
      <c r="S1216" s="59"/>
    </row>
    <row r="1217" spans="1:19" ht="21" customHeight="1" x14ac:dyDescent="0.25">
      <c r="B1217" s="92" t="str">
        <f t="shared" si="44"/>
        <v>Arizona</v>
      </c>
      <c r="C1217" s="43" t="s">
        <v>291</v>
      </c>
      <c r="D1217" s="63">
        <v>43</v>
      </c>
      <c r="E1217" s="81">
        <v>38.99</v>
      </c>
      <c r="F1217" s="63">
        <v>80</v>
      </c>
      <c r="G1217" s="63"/>
      <c r="H1217" s="63" t="b">
        <f t="shared" si="45"/>
        <v>0</v>
      </c>
      <c r="I1217" s="77" t="s">
        <v>18</v>
      </c>
      <c r="N1217" s="76"/>
      <c r="O1217" s="76"/>
      <c r="Q1217" s="59"/>
      <c r="R1217" s="59"/>
      <c r="S1217" s="59"/>
    </row>
    <row r="1218" spans="1:19" ht="21" customHeight="1" x14ac:dyDescent="0.25">
      <c r="A1218" s="61">
        <v>45315</v>
      </c>
      <c r="B1218" s="92" t="str">
        <f t="shared" si="44"/>
        <v>Madrid</v>
      </c>
      <c r="C1218" s="67" t="s">
        <v>206</v>
      </c>
      <c r="D1218" s="66">
        <v>42</v>
      </c>
      <c r="E1218" s="80">
        <v>33.909999999999997</v>
      </c>
      <c r="F1218" s="66">
        <v>65</v>
      </c>
      <c r="G1218" s="66"/>
      <c r="H1218" s="58" t="b">
        <f t="shared" ref="H1218:H1503" si="46">IF(G1218&gt;=1,G1218-E1218)</f>
        <v>0</v>
      </c>
      <c r="I1218" s="77" t="s">
        <v>18</v>
      </c>
      <c r="N1218" s="76"/>
      <c r="O1218" s="76"/>
      <c r="Q1218" s="59"/>
      <c r="R1218" s="59"/>
      <c r="S1218" s="59"/>
    </row>
    <row r="1219" spans="1:19" ht="21" customHeight="1" x14ac:dyDescent="0.25">
      <c r="B1219" s="92" t="str">
        <f t="shared" si="44"/>
        <v>Madrid</v>
      </c>
      <c r="C1219" s="67" t="s">
        <v>203</v>
      </c>
      <c r="D1219" s="66">
        <v>43</v>
      </c>
      <c r="E1219" s="80">
        <v>33.92</v>
      </c>
      <c r="F1219" s="66">
        <v>65</v>
      </c>
      <c r="G1219" s="66"/>
      <c r="H1219" s="58" t="b">
        <f t="shared" si="46"/>
        <v>0</v>
      </c>
      <c r="I1219" s="77" t="s">
        <v>18</v>
      </c>
      <c r="N1219" s="76"/>
      <c r="O1219" s="76"/>
      <c r="Q1219" s="59"/>
      <c r="R1219" s="59"/>
      <c r="S1219" s="59"/>
    </row>
    <row r="1220" spans="1:19" ht="21" customHeight="1" x14ac:dyDescent="0.25">
      <c r="B1220" s="92" t="str">
        <f t="shared" si="44"/>
        <v>Madrid</v>
      </c>
      <c r="C1220" s="67" t="s">
        <v>203</v>
      </c>
      <c r="D1220" s="66">
        <v>44</v>
      </c>
      <c r="E1220" s="80">
        <v>33.92</v>
      </c>
      <c r="F1220" s="66">
        <v>65</v>
      </c>
      <c r="G1220" s="66"/>
      <c r="H1220" s="58" t="b">
        <f t="shared" si="46"/>
        <v>0</v>
      </c>
      <c r="I1220" s="77" t="s">
        <v>18</v>
      </c>
      <c r="N1220" s="76"/>
      <c r="O1220" s="76"/>
      <c r="Q1220" s="59"/>
      <c r="R1220" s="59"/>
      <c r="S1220" s="59"/>
    </row>
    <row r="1221" spans="1:19" ht="21" customHeight="1" x14ac:dyDescent="0.25">
      <c r="B1221" s="92" t="str">
        <f t="shared" si="44"/>
        <v>Madrid</v>
      </c>
      <c r="C1221" s="43" t="s">
        <v>203</v>
      </c>
      <c r="D1221" s="63">
        <v>45</v>
      </c>
      <c r="E1221" s="81">
        <v>33.92</v>
      </c>
      <c r="F1221" s="63">
        <v>65</v>
      </c>
      <c r="G1221" s="63"/>
      <c r="H1221" s="63" t="b">
        <f t="shared" si="46"/>
        <v>0</v>
      </c>
      <c r="I1221" s="77" t="s">
        <v>18</v>
      </c>
      <c r="N1221" s="76"/>
      <c r="O1221" s="76"/>
      <c r="Q1221" s="59"/>
      <c r="R1221" s="59"/>
      <c r="S1221" s="59"/>
    </row>
    <row r="1222" spans="1:19" ht="21" customHeight="1" x14ac:dyDescent="0.25">
      <c r="A1222" s="61">
        <v>45317</v>
      </c>
      <c r="B1222" s="92" t="str">
        <f t="shared" si="44"/>
        <v>Madrid</v>
      </c>
      <c r="C1222" s="43" t="s">
        <v>393</v>
      </c>
      <c r="D1222" s="63">
        <v>37</v>
      </c>
      <c r="E1222" s="81">
        <v>37.18</v>
      </c>
      <c r="F1222" s="63">
        <v>65</v>
      </c>
      <c r="G1222" s="63"/>
      <c r="H1222" s="63" t="b">
        <f t="shared" si="46"/>
        <v>0</v>
      </c>
      <c r="I1222" s="77" t="s">
        <v>18</v>
      </c>
      <c r="N1222" s="76"/>
      <c r="O1222" s="76"/>
      <c r="Q1222" s="59"/>
      <c r="R1222" s="59"/>
      <c r="S1222" s="59"/>
    </row>
    <row r="1223" spans="1:19" ht="21" hidden="1" customHeight="1" x14ac:dyDescent="0.25">
      <c r="A1223" s="61">
        <v>45317</v>
      </c>
      <c r="B1223" s="92" t="str">
        <f t="shared" si="44"/>
        <v>Arizona</v>
      </c>
      <c r="C1223" s="68" t="s">
        <v>309</v>
      </c>
      <c r="D1223" s="72">
        <v>38</v>
      </c>
      <c r="E1223" s="80">
        <v>20</v>
      </c>
      <c r="F1223" s="72">
        <v>40</v>
      </c>
      <c r="G1223" s="72">
        <v>39.99</v>
      </c>
      <c r="H1223" s="18">
        <f>IF(G1223&gt;=1,G1223-E1223)</f>
        <v>19.990000000000002</v>
      </c>
      <c r="I1223" s="77"/>
      <c r="N1223" s="76"/>
      <c r="O1223" s="76"/>
      <c r="Q1223" s="59"/>
      <c r="R1223" s="59"/>
      <c r="S1223" s="59"/>
    </row>
    <row r="1224" spans="1:19" ht="21" hidden="1" customHeight="1" x14ac:dyDescent="0.25">
      <c r="B1224" s="92" t="str">
        <f t="shared" si="44"/>
        <v>Arizona</v>
      </c>
      <c r="C1224" s="68" t="s">
        <v>390</v>
      </c>
      <c r="D1224" s="72">
        <v>39</v>
      </c>
      <c r="E1224" s="80">
        <v>45</v>
      </c>
      <c r="F1224" s="72">
        <v>85</v>
      </c>
      <c r="G1224" s="72">
        <v>80</v>
      </c>
      <c r="H1224" s="18">
        <f>IF(G1224&gt;=1,G1224-E1224)</f>
        <v>35</v>
      </c>
      <c r="I1224" s="77"/>
      <c r="N1224" s="76"/>
      <c r="O1224" s="76"/>
      <c r="Q1224" s="59"/>
      <c r="R1224" s="59"/>
      <c r="S1224" s="59"/>
    </row>
    <row r="1225" spans="1:19" ht="21" customHeight="1" x14ac:dyDescent="0.25">
      <c r="B1225" s="92" t="str">
        <f t="shared" si="44"/>
        <v>Arizona</v>
      </c>
      <c r="C1225" s="50" t="s">
        <v>102</v>
      </c>
      <c r="D1225" s="63">
        <v>39</v>
      </c>
      <c r="E1225" s="81">
        <v>44.59</v>
      </c>
      <c r="F1225" s="63">
        <v>80</v>
      </c>
      <c r="G1225" s="63"/>
      <c r="H1225" s="63" t="b">
        <f>IF(G1225&gt;=1,G1225-E1225)</f>
        <v>0</v>
      </c>
      <c r="I1225" s="77" t="s">
        <v>18</v>
      </c>
      <c r="N1225" s="76"/>
      <c r="O1225" s="76"/>
      <c r="Q1225" s="59"/>
      <c r="R1225" s="59"/>
      <c r="S1225" s="59"/>
    </row>
    <row r="1226" spans="1:19" ht="21" customHeight="1" x14ac:dyDescent="0.25">
      <c r="A1226" s="61">
        <v>45317</v>
      </c>
      <c r="B1226" s="92" t="str">
        <f t="shared" si="44"/>
        <v>Arizona</v>
      </c>
      <c r="C1226" s="54" t="s">
        <v>390</v>
      </c>
      <c r="D1226" s="66">
        <v>36</v>
      </c>
      <c r="E1226" s="80">
        <v>43.07</v>
      </c>
      <c r="F1226" s="66">
        <v>85</v>
      </c>
      <c r="G1226" s="66"/>
      <c r="H1226" s="58" t="b">
        <f>IF(G1226&gt;=1,G1226-E1226)</f>
        <v>0</v>
      </c>
      <c r="I1226" s="77" t="s">
        <v>18</v>
      </c>
      <c r="N1226" s="76"/>
      <c r="O1226" s="76"/>
      <c r="Q1226" s="59"/>
      <c r="R1226" s="59"/>
      <c r="S1226" s="59"/>
    </row>
    <row r="1227" spans="1:19" ht="21" hidden="1" customHeight="1" x14ac:dyDescent="0.25">
      <c r="B1227" s="92" t="str">
        <f t="shared" ref="B1227:B1290" si="47">LEFT(C1227,FIND(" ",C1227)-1)</f>
        <v>Arizona</v>
      </c>
      <c r="C1227" s="68" t="s">
        <v>390</v>
      </c>
      <c r="D1227" s="72">
        <v>36</v>
      </c>
      <c r="E1227" s="80">
        <v>43.07</v>
      </c>
      <c r="F1227" s="72">
        <v>85</v>
      </c>
      <c r="G1227" s="72">
        <v>70.989999999999995</v>
      </c>
      <c r="H1227" s="18">
        <f t="shared" si="46"/>
        <v>27.919999999999995</v>
      </c>
      <c r="I1227" s="77"/>
      <c r="N1227" s="76"/>
      <c r="O1227" s="76"/>
      <c r="Q1227" s="59"/>
      <c r="R1227" s="59"/>
      <c r="S1227" s="59"/>
    </row>
    <row r="1228" spans="1:19" ht="21" customHeight="1" x14ac:dyDescent="0.25">
      <c r="B1228" s="92" t="str">
        <f t="shared" si="47"/>
        <v>Arizona</v>
      </c>
      <c r="C1228" s="54" t="s">
        <v>102</v>
      </c>
      <c r="D1228" s="66">
        <v>38</v>
      </c>
      <c r="E1228" s="80">
        <v>43.05</v>
      </c>
      <c r="F1228" s="66">
        <v>80</v>
      </c>
      <c r="G1228" s="66"/>
      <c r="H1228" s="58" t="b">
        <f t="shared" si="46"/>
        <v>0</v>
      </c>
      <c r="I1228" s="77" t="s">
        <v>18</v>
      </c>
      <c r="N1228" s="76"/>
      <c r="O1228" s="76"/>
      <c r="Q1228" s="59"/>
      <c r="R1228" s="59"/>
      <c r="S1228" s="59"/>
    </row>
    <row r="1229" spans="1:19" ht="21" customHeight="1" x14ac:dyDescent="0.25">
      <c r="B1229" s="92" t="str">
        <f t="shared" si="47"/>
        <v>Arizona</v>
      </c>
      <c r="C1229" s="54" t="s">
        <v>102</v>
      </c>
      <c r="D1229" s="66">
        <v>38</v>
      </c>
      <c r="E1229" s="80">
        <v>43.05</v>
      </c>
      <c r="F1229" s="66">
        <v>80</v>
      </c>
      <c r="G1229" s="66"/>
      <c r="H1229" s="58" t="b">
        <f t="shared" si="46"/>
        <v>0</v>
      </c>
      <c r="I1229" s="77" t="s">
        <v>18</v>
      </c>
      <c r="N1229" s="76"/>
      <c r="O1229" s="76"/>
      <c r="Q1229" s="59"/>
      <c r="R1229" s="59"/>
      <c r="S1229" s="59"/>
    </row>
    <row r="1230" spans="1:19" ht="21" customHeight="1" x14ac:dyDescent="0.25">
      <c r="B1230" s="92" t="str">
        <f t="shared" si="47"/>
        <v>Arizona</v>
      </c>
      <c r="C1230" s="50" t="s">
        <v>102</v>
      </c>
      <c r="D1230" s="63">
        <v>38</v>
      </c>
      <c r="E1230" s="81">
        <v>43.05</v>
      </c>
      <c r="F1230" s="63">
        <v>80</v>
      </c>
      <c r="G1230" s="63"/>
      <c r="H1230" s="63" t="b">
        <f t="shared" si="46"/>
        <v>0</v>
      </c>
      <c r="I1230" s="77" t="s">
        <v>18</v>
      </c>
      <c r="N1230" s="76"/>
      <c r="O1230" s="76"/>
      <c r="Q1230" s="59"/>
      <c r="R1230" s="59"/>
      <c r="S1230" s="59"/>
    </row>
    <row r="1231" spans="1:19" ht="21" customHeight="1" x14ac:dyDescent="0.25">
      <c r="A1231" s="61">
        <v>45321</v>
      </c>
      <c r="B1231" s="92" t="str">
        <f t="shared" si="47"/>
        <v>Ibiza</v>
      </c>
      <c r="C1231" s="67" t="s">
        <v>60</v>
      </c>
      <c r="D1231" s="66">
        <v>43</v>
      </c>
      <c r="E1231" s="80">
        <v>32.049999999999997</v>
      </c>
      <c r="F1231" s="66">
        <v>65</v>
      </c>
      <c r="G1231" s="66"/>
      <c r="H1231" s="58" t="b">
        <f t="shared" si="46"/>
        <v>0</v>
      </c>
      <c r="I1231" s="77" t="s">
        <v>18</v>
      </c>
      <c r="N1231" s="76"/>
      <c r="O1231" s="76"/>
      <c r="Q1231" s="59"/>
      <c r="R1231" s="59"/>
      <c r="S1231" s="59"/>
    </row>
    <row r="1232" spans="1:19" ht="21" customHeight="1" x14ac:dyDescent="0.25">
      <c r="B1232" s="92" t="str">
        <f t="shared" si="47"/>
        <v>Milano</v>
      </c>
      <c r="C1232" s="43" t="s">
        <v>311</v>
      </c>
      <c r="D1232" s="63">
        <v>43</v>
      </c>
      <c r="E1232" s="81">
        <v>46.04</v>
      </c>
      <c r="F1232" s="63">
        <v>100</v>
      </c>
      <c r="G1232" s="63"/>
      <c r="H1232" s="63" t="b">
        <f t="shared" si="46"/>
        <v>0</v>
      </c>
      <c r="I1232" s="77" t="s">
        <v>18</v>
      </c>
      <c r="N1232" s="76"/>
      <c r="O1232" s="76"/>
      <c r="Q1232" s="59"/>
      <c r="R1232" s="59"/>
      <c r="S1232" s="59"/>
    </row>
    <row r="1233" spans="1:19" ht="21" customHeight="1" x14ac:dyDescent="0.25">
      <c r="A1233" s="61">
        <v>45321</v>
      </c>
      <c r="B1233" s="92" t="str">
        <f t="shared" si="47"/>
        <v>Madrid</v>
      </c>
      <c r="C1233" s="54" t="s">
        <v>312</v>
      </c>
      <c r="D1233" s="66">
        <v>37</v>
      </c>
      <c r="E1233" s="80">
        <v>30.64</v>
      </c>
      <c r="F1233" s="66">
        <v>65</v>
      </c>
      <c r="G1233" s="66"/>
      <c r="H1233" s="58" t="b">
        <f t="shared" si="46"/>
        <v>0</v>
      </c>
      <c r="I1233" s="77" t="s">
        <v>18</v>
      </c>
      <c r="N1233" s="76"/>
      <c r="O1233" s="76"/>
      <c r="Q1233" s="59"/>
      <c r="R1233" s="59"/>
      <c r="S1233" s="59"/>
    </row>
    <row r="1234" spans="1:19" ht="21" customHeight="1" x14ac:dyDescent="0.25">
      <c r="B1234" s="92" t="str">
        <f t="shared" si="47"/>
        <v>Madrid</v>
      </c>
      <c r="C1234" s="54" t="s">
        <v>27</v>
      </c>
      <c r="D1234" s="66">
        <v>37</v>
      </c>
      <c r="E1234" s="80">
        <v>30.64</v>
      </c>
      <c r="F1234" s="66">
        <v>65</v>
      </c>
      <c r="G1234" s="66"/>
      <c r="H1234" s="58" t="b">
        <f t="shared" si="46"/>
        <v>0</v>
      </c>
      <c r="I1234" s="77" t="s">
        <v>18</v>
      </c>
      <c r="N1234" s="76"/>
      <c r="O1234" s="76"/>
      <c r="Q1234" s="59"/>
      <c r="R1234" s="59"/>
      <c r="S1234" s="59"/>
    </row>
    <row r="1235" spans="1:19" ht="21" customHeight="1" x14ac:dyDescent="0.25">
      <c r="B1235" s="92" t="str">
        <f t="shared" si="47"/>
        <v>Madrid</v>
      </c>
      <c r="C1235" s="54" t="s">
        <v>27</v>
      </c>
      <c r="D1235" s="66">
        <v>39</v>
      </c>
      <c r="E1235" s="80">
        <v>30.64</v>
      </c>
      <c r="F1235" s="66">
        <v>65</v>
      </c>
      <c r="G1235" s="66"/>
      <c r="H1235" s="58" t="b">
        <f t="shared" si="46"/>
        <v>0</v>
      </c>
      <c r="I1235" s="77" t="s">
        <v>18</v>
      </c>
      <c r="N1235" s="76"/>
      <c r="O1235" s="76"/>
      <c r="Q1235" s="59"/>
      <c r="R1235" s="59"/>
      <c r="S1235" s="59"/>
    </row>
    <row r="1236" spans="1:19" ht="21" customHeight="1" x14ac:dyDescent="0.25">
      <c r="B1236" s="92" t="str">
        <f t="shared" si="47"/>
        <v>Madrid</v>
      </c>
      <c r="C1236" s="54" t="s">
        <v>394</v>
      </c>
      <c r="D1236" s="66">
        <v>36</v>
      </c>
      <c r="E1236" s="80">
        <v>30.64</v>
      </c>
      <c r="F1236" s="66">
        <v>65</v>
      </c>
      <c r="G1236" s="66"/>
      <c r="H1236" s="58" t="b">
        <f t="shared" si="46"/>
        <v>0</v>
      </c>
      <c r="I1236" s="77" t="s">
        <v>18</v>
      </c>
      <c r="N1236" s="76"/>
      <c r="O1236" s="76"/>
      <c r="Q1236" s="59"/>
      <c r="R1236" s="59"/>
      <c r="S1236" s="59"/>
    </row>
    <row r="1237" spans="1:19" ht="21" customHeight="1" x14ac:dyDescent="0.25">
      <c r="B1237" s="92" t="str">
        <f t="shared" si="47"/>
        <v>Madrid</v>
      </c>
      <c r="C1237" s="54" t="s">
        <v>394</v>
      </c>
      <c r="D1237" s="66">
        <v>37</v>
      </c>
      <c r="E1237" s="80">
        <v>30.64</v>
      </c>
      <c r="F1237" s="66">
        <v>65</v>
      </c>
      <c r="G1237" s="66"/>
      <c r="H1237" s="58" t="b">
        <f t="shared" si="46"/>
        <v>0</v>
      </c>
      <c r="I1237" s="77" t="s">
        <v>18</v>
      </c>
      <c r="N1237" s="76"/>
      <c r="O1237" s="76"/>
      <c r="Q1237" s="59"/>
      <c r="R1237" s="59"/>
      <c r="S1237" s="59"/>
    </row>
    <row r="1238" spans="1:19" ht="21" customHeight="1" x14ac:dyDescent="0.25">
      <c r="B1238" s="92" t="str">
        <f t="shared" si="47"/>
        <v>Madrid</v>
      </c>
      <c r="C1238" s="54" t="s">
        <v>394</v>
      </c>
      <c r="D1238" s="66">
        <v>38</v>
      </c>
      <c r="E1238" s="80">
        <v>30.64</v>
      </c>
      <c r="F1238" s="66">
        <v>65</v>
      </c>
      <c r="G1238" s="66"/>
      <c r="H1238" s="58" t="b">
        <f t="shared" si="46"/>
        <v>0</v>
      </c>
      <c r="I1238" s="77" t="s">
        <v>18</v>
      </c>
      <c r="N1238" s="76"/>
      <c r="O1238" s="76"/>
      <c r="Q1238" s="59"/>
      <c r="R1238" s="59"/>
      <c r="S1238" s="59"/>
    </row>
    <row r="1239" spans="1:19" ht="21" hidden="1" customHeight="1" x14ac:dyDescent="0.25">
      <c r="B1239" s="92" t="str">
        <f t="shared" si="47"/>
        <v>Madrid</v>
      </c>
      <c r="C1239" s="15" t="s">
        <v>394</v>
      </c>
      <c r="D1239" s="16">
        <v>39</v>
      </c>
      <c r="E1239" s="81">
        <v>30.64</v>
      </c>
      <c r="F1239" s="16">
        <v>65</v>
      </c>
      <c r="G1239" s="16">
        <v>65.989999999999995</v>
      </c>
      <c r="H1239" s="16">
        <f t="shared" si="46"/>
        <v>35.349999999999994</v>
      </c>
      <c r="I1239" s="77"/>
      <c r="N1239" s="76"/>
      <c r="O1239" s="76"/>
      <c r="Q1239" s="59"/>
      <c r="R1239" s="59"/>
      <c r="S1239" s="59"/>
    </row>
    <row r="1240" spans="1:19" ht="21" customHeight="1" x14ac:dyDescent="0.25">
      <c r="A1240" s="61">
        <v>45322</v>
      </c>
      <c r="B1240" s="92" t="str">
        <f t="shared" si="47"/>
        <v>Madrid</v>
      </c>
      <c r="C1240" s="54" t="s">
        <v>313</v>
      </c>
      <c r="D1240" s="66">
        <v>36</v>
      </c>
      <c r="E1240" s="80">
        <v>33.69</v>
      </c>
      <c r="F1240" s="66">
        <v>65</v>
      </c>
      <c r="G1240" s="66"/>
      <c r="H1240" s="58" t="b">
        <f t="shared" si="46"/>
        <v>0</v>
      </c>
      <c r="I1240" s="77" t="s">
        <v>18</v>
      </c>
      <c r="N1240" s="76"/>
      <c r="O1240" s="76"/>
      <c r="Q1240" s="59"/>
      <c r="R1240" s="59"/>
      <c r="S1240" s="59"/>
    </row>
    <row r="1241" spans="1:19" ht="21" customHeight="1" x14ac:dyDescent="0.25">
      <c r="B1241" s="92" t="str">
        <f t="shared" si="47"/>
        <v>Madrid</v>
      </c>
      <c r="C1241" s="54" t="s">
        <v>394</v>
      </c>
      <c r="D1241" s="66">
        <v>37</v>
      </c>
      <c r="E1241" s="80">
        <v>33.69</v>
      </c>
      <c r="F1241" s="66">
        <v>65</v>
      </c>
      <c r="G1241" s="66"/>
      <c r="H1241" s="58" t="b">
        <f t="shared" si="46"/>
        <v>0</v>
      </c>
      <c r="I1241" s="77" t="s">
        <v>18</v>
      </c>
      <c r="N1241" s="76"/>
      <c r="O1241" s="76"/>
      <c r="Q1241" s="59"/>
      <c r="R1241" s="59"/>
      <c r="S1241" s="59"/>
    </row>
    <row r="1242" spans="1:19" ht="21" customHeight="1" x14ac:dyDescent="0.25">
      <c r="B1242" s="92" t="str">
        <f t="shared" si="47"/>
        <v>Madrid</v>
      </c>
      <c r="C1242" s="54" t="s">
        <v>393</v>
      </c>
      <c r="D1242" s="66">
        <v>37</v>
      </c>
      <c r="E1242" s="80">
        <v>33.69</v>
      </c>
      <c r="F1242" s="66">
        <v>65</v>
      </c>
      <c r="G1242" s="66"/>
      <c r="H1242" s="58" t="b">
        <f t="shared" si="46"/>
        <v>0</v>
      </c>
      <c r="I1242" s="77" t="s">
        <v>18</v>
      </c>
      <c r="N1242" s="76"/>
      <c r="O1242" s="76"/>
      <c r="Q1242" s="59"/>
      <c r="R1242" s="59"/>
      <c r="S1242" s="59"/>
    </row>
    <row r="1243" spans="1:19" ht="21" hidden="1" customHeight="1" x14ac:dyDescent="0.25">
      <c r="B1243" s="92" t="str">
        <f t="shared" si="47"/>
        <v>Madrid</v>
      </c>
      <c r="C1243" s="46" t="s">
        <v>279</v>
      </c>
      <c r="D1243" s="69">
        <v>36</v>
      </c>
      <c r="E1243" s="80">
        <v>33.69</v>
      </c>
      <c r="F1243" s="69">
        <v>70</v>
      </c>
      <c r="G1243" s="69">
        <v>65.989999999999995</v>
      </c>
      <c r="H1243" s="12">
        <f t="shared" si="46"/>
        <v>32.299999999999997</v>
      </c>
      <c r="I1243" s="77"/>
      <c r="N1243" s="76"/>
      <c r="O1243" s="76"/>
      <c r="Q1243" s="59"/>
      <c r="R1243" s="59"/>
      <c r="S1243" s="59"/>
    </row>
    <row r="1244" spans="1:19" ht="21" customHeight="1" x14ac:dyDescent="0.25">
      <c r="B1244" s="92" t="str">
        <f t="shared" si="47"/>
        <v>Madrid</v>
      </c>
      <c r="C1244" s="54" t="s">
        <v>87</v>
      </c>
      <c r="D1244" s="66">
        <v>38</v>
      </c>
      <c r="E1244" s="80">
        <v>33.69</v>
      </c>
      <c r="F1244" s="66">
        <v>70</v>
      </c>
      <c r="G1244" s="66"/>
      <c r="H1244" s="58" t="b">
        <f t="shared" si="46"/>
        <v>0</v>
      </c>
      <c r="I1244" s="77" t="s">
        <v>18</v>
      </c>
      <c r="N1244" s="76"/>
      <c r="O1244" s="76"/>
      <c r="Q1244" s="59"/>
      <c r="R1244" s="59"/>
      <c r="S1244" s="59"/>
    </row>
    <row r="1245" spans="1:19" ht="21" hidden="1" customHeight="1" x14ac:dyDescent="0.25">
      <c r="B1245" s="92" t="str">
        <f t="shared" si="47"/>
        <v>Madrid</v>
      </c>
      <c r="C1245" s="46" t="s">
        <v>45</v>
      </c>
      <c r="D1245" s="69">
        <v>41</v>
      </c>
      <c r="E1245" s="80">
        <v>33.700000000000003</v>
      </c>
      <c r="F1245" s="69">
        <v>65</v>
      </c>
      <c r="G1245" s="69">
        <v>60.99</v>
      </c>
      <c r="H1245" s="12">
        <f t="shared" si="46"/>
        <v>27.29</v>
      </c>
      <c r="I1245" s="77"/>
      <c r="N1245" s="76"/>
      <c r="O1245" s="76"/>
      <c r="Q1245" s="59"/>
      <c r="R1245" s="59"/>
      <c r="S1245" s="59"/>
    </row>
    <row r="1246" spans="1:19" ht="21" hidden="1" customHeight="1" x14ac:dyDescent="0.25">
      <c r="B1246" s="92" t="str">
        <f t="shared" si="47"/>
        <v>Madrid</v>
      </c>
      <c r="C1246" s="46" t="s">
        <v>206</v>
      </c>
      <c r="D1246" s="69">
        <v>42</v>
      </c>
      <c r="E1246" s="80">
        <v>33.700000000000003</v>
      </c>
      <c r="F1246" s="69">
        <v>65</v>
      </c>
      <c r="G1246" s="69">
        <v>65.989999999999995</v>
      </c>
      <c r="H1246" s="12">
        <f t="shared" si="46"/>
        <v>32.289999999999992</v>
      </c>
      <c r="I1246" s="77"/>
      <c r="N1246" s="76"/>
      <c r="O1246" s="76"/>
      <c r="Q1246" s="59"/>
      <c r="R1246" s="59"/>
      <c r="S1246" s="59"/>
    </row>
    <row r="1247" spans="1:19" ht="21" customHeight="1" x14ac:dyDescent="0.25">
      <c r="B1247" s="92" t="str">
        <f t="shared" si="47"/>
        <v>Madrid</v>
      </c>
      <c r="C1247" s="50" t="s">
        <v>206</v>
      </c>
      <c r="D1247" s="63">
        <v>43</v>
      </c>
      <c r="E1247" s="81">
        <v>33.700000000000003</v>
      </c>
      <c r="F1247" s="63">
        <v>65</v>
      </c>
      <c r="G1247" s="63"/>
      <c r="H1247" s="63" t="b">
        <f t="shared" si="46"/>
        <v>0</v>
      </c>
      <c r="I1247" s="77" t="s">
        <v>18</v>
      </c>
      <c r="N1247" s="76"/>
      <c r="O1247" s="76"/>
      <c r="Q1247" s="59"/>
      <c r="R1247" s="59"/>
      <c r="S1247" s="59"/>
    </row>
    <row r="1248" spans="1:19" ht="21" customHeight="1" x14ac:dyDescent="0.25">
      <c r="A1248" s="61">
        <v>45322</v>
      </c>
      <c r="B1248" s="92" t="str">
        <f t="shared" si="47"/>
        <v>Arizona</v>
      </c>
      <c r="C1248" s="67" t="s">
        <v>355</v>
      </c>
      <c r="D1248" s="66">
        <v>40</v>
      </c>
      <c r="E1248" s="80">
        <v>43.9</v>
      </c>
      <c r="F1248" s="66">
        <v>100</v>
      </c>
      <c r="G1248" s="66"/>
      <c r="H1248" s="58" t="b">
        <f t="shared" si="46"/>
        <v>0</v>
      </c>
      <c r="I1248" s="77" t="s">
        <v>18</v>
      </c>
      <c r="N1248" s="76"/>
      <c r="O1248" s="76"/>
      <c r="Q1248" s="59"/>
      <c r="R1248" s="59"/>
      <c r="S1248" s="59"/>
    </row>
    <row r="1249" spans="1:19" ht="21" customHeight="1" x14ac:dyDescent="0.25">
      <c r="B1249" s="92" t="str">
        <f t="shared" si="47"/>
        <v>Arizona</v>
      </c>
      <c r="C1249" s="43" t="s">
        <v>403</v>
      </c>
      <c r="D1249" s="63">
        <v>38</v>
      </c>
      <c r="E1249" s="81">
        <v>43.99</v>
      </c>
      <c r="F1249" s="63">
        <v>100</v>
      </c>
      <c r="G1249" s="63"/>
      <c r="H1249" s="63" t="b">
        <f t="shared" si="46"/>
        <v>0</v>
      </c>
      <c r="I1249" s="77" t="s">
        <v>18</v>
      </c>
      <c r="N1249" s="76"/>
      <c r="O1249" s="76"/>
      <c r="Q1249" s="59"/>
      <c r="R1249" s="59"/>
      <c r="S1249" s="59"/>
    </row>
    <row r="1250" spans="1:19" ht="21" hidden="1" customHeight="1" x14ac:dyDescent="0.25">
      <c r="A1250" s="61">
        <v>45322</v>
      </c>
      <c r="B1250" s="92" t="str">
        <f t="shared" si="47"/>
        <v>Madrid</v>
      </c>
      <c r="C1250" s="26" t="s">
        <v>37</v>
      </c>
      <c r="D1250" s="27">
        <v>39</v>
      </c>
      <c r="E1250" s="81">
        <v>35.29</v>
      </c>
      <c r="F1250" s="27">
        <v>65</v>
      </c>
      <c r="G1250" s="27">
        <v>55.99</v>
      </c>
      <c r="H1250" s="27">
        <f t="shared" si="46"/>
        <v>20.700000000000003</v>
      </c>
      <c r="N1250" s="76"/>
      <c r="O1250" s="76"/>
      <c r="Q1250" s="59"/>
      <c r="R1250" s="59"/>
      <c r="S1250" s="59"/>
    </row>
    <row r="1251" spans="1:19" ht="21" hidden="1" customHeight="1" x14ac:dyDescent="0.25">
      <c r="A1251" s="61">
        <v>45322</v>
      </c>
      <c r="B1251" s="92" t="str">
        <f t="shared" si="47"/>
        <v>Madrid</v>
      </c>
      <c r="C1251" s="68" t="s">
        <v>101</v>
      </c>
      <c r="D1251" s="72">
        <v>46</v>
      </c>
      <c r="E1251" s="80">
        <v>45.5</v>
      </c>
      <c r="F1251" s="72">
        <v>70</v>
      </c>
      <c r="G1251" s="72">
        <v>56.99</v>
      </c>
      <c r="H1251" s="18">
        <f t="shared" si="46"/>
        <v>11.490000000000002</v>
      </c>
      <c r="I1251" s="104" t="s">
        <v>421</v>
      </c>
      <c r="N1251" s="76"/>
      <c r="O1251" s="76"/>
      <c r="Q1251" s="59"/>
      <c r="R1251" s="59"/>
      <c r="S1251" s="59"/>
    </row>
    <row r="1252" spans="1:19" ht="21" customHeight="1" x14ac:dyDescent="0.25">
      <c r="B1252" s="92" t="str">
        <f t="shared" si="47"/>
        <v>Madrid</v>
      </c>
      <c r="C1252" s="54" t="s">
        <v>87</v>
      </c>
      <c r="D1252" s="66">
        <v>39</v>
      </c>
      <c r="E1252" s="80">
        <v>45.5</v>
      </c>
      <c r="F1252" s="66">
        <v>70</v>
      </c>
      <c r="G1252" s="66"/>
      <c r="H1252" s="58" t="b">
        <f t="shared" si="46"/>
        <v>0</v>
      </c>
      <c r="I1252" s="77" t="s">
        <v>18</v>
      </c>
      <c r="N1252" s="76"/>
      <c r="O1252" s="76"/>
      <c r="Q1252" s="59"/>
      <c r="R1252" s="59"/>
      <c r="S1252" s="59"/>
    </row>
    <row r="1253" spans="1:19" ht="21" customHeight="1" x14ac:dyDescent="0.25">
      <c r="B1253" s="92" t="str">
        <f t="shared" si="47"/>
        <v>Madrid</v>
      </c>
      <c r="C1253" s="54" t="s">
        <v>87</v>
      </c>
      <c r="D1253" s="66">
        <v>41</v>
      </c>
      <c r="E1253" s="80">
        <v>45.5</v>
      </c>
      <c r="F1253" s="66">
        <v>70</v>
      </c>
      <c r="G1253" s="66"/>
      <c r="H1253" s="58" t="b">
        <f t="shared" si="46"/>
        <v>0</v>
      </c>
      <c r="I1253" s="77" t="s">
        <v>18</v>
      </c>
      <c r="N1253" s="76"/>
      <c r="O1253" s="76"/>
      <c r="Q1253" s="59"/>
      <c r="R1253" s="59"/>
      <c r="S1253" s="59"/>
    </row>
    <row r="1254" spans="1:19" ht="21" customHeight="1" x14ac:dyDescent="0.25">
      <c r="B1254" s="92" t="str">
        <f t="shared" si="47"/>
        <v>Madrid</v>
      </c>
      <c r="C1254" s="67" t="s">
        <v>87</v>
      </c>
      <c r="D1254" s="66">
        <v>41</v>
      </c>
      <c r="E1254" s="80">
        <v>45.5</v>
      </c>
      <c r="F1254" s="66">
        <v>70</v>
      </c>
      <c r="G1254" s="66"/>
      <c r="H1254" s="58" t="b">
        <f t="shared" si="46"/>
        <v>0</v>
      </c>
      <c r="I1254" s="77" t="s">
        <v>18</v>
      </c>
      <c r="N1254" s="76"/>
      <c r="O1254" s="76"/>
      <c r="Q1254" s="59"/>
      <c r="R1254" s="59"/>
      <c r="S1254" s="59"/>
    </row>
    <row r="1255" spans="1:19" ht="21" customHeight="1" x14ac:dyDescent="0.25">
      <c r="B1255" s="92" t="str">
        <f t="shared" si="47"/>
        <v>Madrid</v>
      </c>
      <c r="C1255" s="67" t="s">
        <v>87</v>
      </c>
      <c r="D1255" s="66">
        <v>41</v>
      </c>
      <c r="E1255" s="80">
        <v>45.5</v>
      </c>
      <c r="F1255" s="66">
        <v>70</v>
      </c>
      <c r="G1255" s="66"/>
      <c r="H1255" s="58" t="b">
        <f t="shared" si="46"/>
        <v>0</v>
      </c>
      <c r="I1255" s="77" t="s">
        <v>18</v>
      </c>
      <c r="N1255" s="76"/>
      <c r="O1255" s="76"/>
      <c r="Q1255" s="59"/>
      <c r="R1255" s="59"/>
      <c r="S1255" s="59"/>
    </row>
    <row r="1256" spans="1:19" ht="21" customHeight="1" x14ac:dyDescent="0.25">
      <c r="B1256" s="92" t="str">
        <f t="shared" si="47"/>
        <v>Madrid</v>
      </c>
      <c r="C1256" s="67" t="s">
        <v>87</v>
      </c>
      <c r="D1256" s="66">
        <v>41</v>
      </c>
      <c r="E1256" s="80">
        <v>45.5</v>
      </c>
      <c r="F1256" s="66">
        <v>70</v>
      </c>
      <c r="G1256" s="66"/>
      <c r="H1256" s="58" t="b">
        <f t="shared" si="46"/>
        <v>0</v>
      </c>
      <c r="I1256" s="77" t="s">
        <v>18</v>
      </c>
      <c r="N1256" s="76"/>
      <c r="O1256" s="76"/>
      <c r="Q1256" s="59"/>
      <c r="R1256" s="59"/>
      <c r="S1256" s="59"/>
    </row>
    <row r="1257" spans="1:19" ht="21" customHeight="1" x14ac:dyDescent="0.25">
      <c r="B1257" s="92" t="str">
        <f t="shared" si="47"/>
        <v>Madrid</v>
      </c>
      <c r="C1257" s="54" t="s">
        <v>87</v>
      </c>
      <c r="D1257" s="66">
        <v>42</v>
      </c>
      <c r="E1257" s="80">
        <v>45.5</v>
      </c>
      <c r="F1257" s="66">
        <v>70</v>
      </c>
      <c r="G1257" s="66"/>
      <c r="H1257" s="58" t="b">
        <f t="shared" si="46"/>
        <v>0</v>
      </c>
      <c r="I1257" s="77" t="s">
        <v>18</v>
      </c>
      <c r="N1257" s="76"/>
      <c r="O1257" s="76"/>
      <c r="Q1257" s="59"/>
      <c r="R1257" s="59"/>
      <c r="S1257" s="59"/>
    </row>
    <row r="1258" spans="1:19" ht="21" customHeight="1" x14ac:dyDescent="0.25">
      <c r="B1258" s="92" t="str">
        <f t="shared" si="47"/>
        <v>Madrid</v>
      </c>
      <c r="C1258" s="54" t="s">
        <v>87</v>
      </c>
      <c r="D1258" s="66">
        <v>43</v>
      </c>
      <c r="E1258" s="80">
        <v>45.5</v>
      </c>
      <c r="F1258" s="66">
        <v>70</v>
      </c>
      <c r="G1258" s="66"/>
      <c r="H1258" s="58" t="b">
        <f t="shared" si="46"/>
        <v>0</v>
      </c>
      <c r="I1258" s="77" t="s">
        <v>18</v>
      </c>
      <c r="N1258" s="76"/>
      <c r="O1258" s="76"/>
      <c r="Q1258" s="59"/>
      <c r="R1258" s="59"/>
      <c r="S1258" s="59"/>
    </row>
    <row r="1259" spans="1:19" ht="21" customHeight="1" x14ac:dyDescent="0.25">
      <c r="B1259" s="92" t="str">
        <f t="shared" si="47"/>
        <v>Madrid</v>
      </c>
      <c r="C1259" s="67" t="s">
        <v>87</v>
      </c>
      <c r="D1259" s="66">
        <v>43</v>
      </c>
      <c r="E1259" s="80">
        <v>45.5</v>
      </c>
      <c r="F1259" s="66">
        <v>70</v>
      </c>
      <c r="G1259" s="66"/>
      <c r="H1259" s="58" t="b">
        <f t="shared" si="46"/>
        <v>0</v>
      </c>
      <c r="I1259" s="77" t="s">
        <v>18</v>
      </c>
      <c r="N1259" s="76"/>
      <c r="O1259" s="76"/>
      <c r="Q1259" s="59"/>
      <c r="R1259" s="59"/>
      <c r="S1259" s="59"/>
    </row>
    <row r="1260" spans="1:19" ht="21" customHeight="1" x14ac:dyDescent="0.25">
      <c r="B1260" s="92" t="str">
        <f t="shared" si="47"/>
        <v>Madrid</v>
      </c>
      <c r="C1260" s="67" t="s">
        <v>87</v>
      </c>
      <c r="D1260" s="66">
        <v>43</v>
      </c>
      <c r="E1260" s="80">
        <v>45.5</v>
      </c>
      <c r="F1260" s="66">
        <v>70</v>
      </c>
      <c r="G1260" s="66"/>
      <c r="H1260" s="58" t="b">
        <f t="shared" si="46"/>
        <v>0</v>
      </c>
      <c r="I1260" s="77" t="s">
        <v>18</v>
      </c>
      <c r="N1260" s="76"/>
      <c r="O1260" s="76"/>
      <c r="Q1260" s="59"/>
      <c r="R1260" s="59"/>
      <c r="S1260" s="59"/>
    </row>
    <row r="1261" spans="1:19" ht="21" customHeight="1" x14ac:dyDescent="0.25">
      <c r="B1261" s="92" t="str">
        <f t="shared" si="47"/>
        <v>Madrid</v>
      </c>
      <c r="C1261" s="67" t="s">
        <v>87</v>
      </c>
      <c r="D1261" s="66">
        <v>43</v>
      </c>
      <c r="E1261" s="80">
        <v>45.5</v>
      </c>
      <c r="F1261" s="66">
        <v>70</v>
      </c>
      <c r="G1261" s="66"/>
      <c r="H1261" s="58" t="b">
        <f t="shared" si="46"/>
        <v>0</v>
      </c>
      <c r="I1261" s="77" t="s">
        <v>18</v>
      </c>
      <c r="N1261" s="76"/>
      <c r="O1261" s="76"/>
      <c r="Q1261" s="59"/>
      <c r="R1261" s="59"/>
      <c r="S1261" s="59"/>
    </row>
    <row r="1262" spans="1:19" ht="21" customHeight="1" x14ac:dyDescent="0.25">
      <c r="B1262" s="92" t="str">
        <f t="shared" si="47"/>
        <v>Madrid</v>
      </c>
      <c r="C1262" s="67" t="s">
        <v>87</v>
      </c>
      <c r="D1262" s="66">
        <v>43</v>
      </c>
      <c r="E1262" s="80">
        <v>45.5</v>
      </c>
      <c r="F1262" s="66">
        <v>70</v>
      </c>
      <c r="G1262" s="66"/>
      <c r="H1262" s="58" t="b">
        <f t="shared" si="46"/>
        <v>0</v>
      </c>
      <c r="I1262" s="77" t="s">
        <v>18</v>
      </c>
      <c r="N1262" s="76"/>
      <c r="O1262" s="76"/>
      <c r="Q1262" s="59"/>
      <c r="R1262" s="59"/>
      <c r="S1262" s="59"/>
    </row>
    <row r="1263" spans="1:19" ht="21" customHeight="1" x14ac:dyDescent="0.25">
      <c r="B1263" s="92" t="str">
        <f t="shared" si="47"/>
        <v>Madrid</v>
      </c>
      <c r="C1263" s="67" t="s">
        <v>87</v>
      </c>
      <c r="D1263" s="66">
        <v>43</v>
      </c>
      <c r="E1263" s="80">
        <v>45.5</v>
      </c>
      <c r="F1263" s="66">
        <v>70</v>
      </c>
      <c r="G1263" s="66"/>
      <c r="H1263" s="58" t="b">
        <f t="shared" si="46"/>
        <v>0</v>
      </c>
      <c r="I1263" s="77" t="s">
        <v>18</v>
      </c>
      <c r="N1263" s="76"/>
      <c r="O1263" s="76"/>
      <c r="Q1263" s="59"/>
      <c r="R1263" s="59"/>
      <c r="S1263" s="59"/>
    </row>
    <row r="1264" spans="1:19" ht="21" customHeight="1" x14ac:dyDescent="0.25">
      <c r="B1264" s="92" t="str">
        <f t="shared" si="47"/>
        <v>Madrid</v>
      </c>
      <c r="C1264" s="67" t="s">
        <v>87</v>
      </c>
      <c r="D1264" s="66">
        <v>43</v>
      </c>
      <c r="E1264" s="80">
        <v>45.5</v>
      </c>
      <c r="F1264" s="66">
        <v>70</v>
      </c>
      <c r="G1264" s="66"/>
      <c r="H1264" s="58" t="b">
        <f t="shared" si="46"/>
        <v>0</v>
      </c>
      <c r="I1264" s="77" t="s">
        <v>18</v>
      </c>
      <c r="N1264" s="76"/>
      <c r="O1264" s="76"/>
      <c r="Q1264" s="59"/>
      <c r="R1264" s="59"/>
      <c r="S1264" s="59"/>
    </row>
    <row r="1265" spans="1:19" ht="21" customHeight="1" x14ac:dyDescent="0.25">
      <c r="B1265" s="92" t="str">
        <f t="shared" si="47"/>
        <v>Madrid</v>
      </c>
      <c r="C1265" s="67" t="s">
        <v>87</v>
      </c>
      <c r="D1265" s="66">
        <v>43</v>
      </c>
      <c r="E1265" s="80">
        <v>45.5</v>
      </c>
      <c r="F1265" s="66">
        <v>70</v>
      </c>
      <c r="G1265" s="66"/>
      <c r="H1265" s="58" t="b">
        <f t="shared" si="46"/>
        <v>0</v>
      </c>
      <c r="I1265" s="77" t="s">
        <v>18</v>
      </c>
      <c r="N1265" s="76"/>
      <c r="O1265" s="76"/>
      <c r="Q1265" s="59"/>
      <c r="R1265" s="59"/>
      <c r="S1265" s="59"/>
    </row>
    <row r="1266" spans="1:19" ht="21" customHeight="1" x14ac:dyDescent="0.25">
      <c r="B1266" s="92" t="str">
        <f t="shared" si="47"/>
        <v>Madrid</v>
      </c>
      <c r="C1266" s="54" t="s">
        <v>87</v>
      </c>
      <c r="D1266" s="66">
        <v>43</v>
      </c>
      <c r="E1266" s="80">
        <v>45.5</v>
      </c>
      <c r="F1266" s="66">
        <v>70</v>
      </c>
      <c r="G1266" s="66"/>
      <c r="H1266" s="58" t="b">
        <f t="shared" si="46"/>
        <v>0</v>
      </c>
      <c r="I1266" s="77" t="s">
        <v>18</v>
      </c>
      <c r="N1266" s="76"/>
      <c r="O1266" s="76"/>
      <c r="Q1266" s="59"/>
      <c r="R1266" s="59"/>
      <c r="S1266" s="59"/>
    </row>
    <row r="1267" spans="1:19" ht="21" customHeight="1" x14ac:dyDescent="0.25">
      <c r="B1267" s="92" t="str">
        <f t="shared" si="47"/>
        <v>Madrid</v>
      </c>
      <c r="C1267" s="54" t="s">
        <v>87</v>
      </c>
      <c r="D1267" s="66">
        <v>44</v>
      </c>
      <c r="E1267" s="80">
        <v>45.5</v>
      </c>
      <c r="F1267" s="66">
        <v>70</v>
      </c>
      <c r="G1267" s="66"/>
      <c r="H1267" s="58" t="b">
        <f t="shared" si="46"/>
        <v>0</v>
      </c>
      <c r="I1267" s="77" t="s">
        <v>18</v>
      </c>
      <c r="N1267" s="76"/>
      <c r="O1267" s="76"/>
      <c r="Q1267" s="59"/>
      <c r="R1267" s="59"/>
      <c r="S1267" s="59"/>
    </row>
    <row r="1268" spans="1:19" ht="21" customHeight="1" x14ac:dyDescent="0.25">
      <c r="B1268" s="92" t="str">
        <f t="shared" si="47"/>
        <v>Madrid</v>
      </c>
      <c r="C1268" s="50" t="s">
        <v>87</v>
      </c>
      <c r="D1268" s="63">
        <v>45</v>
      </c>
      <c r="E1268" s="81">
        <v>45.5</v>
      </c>
      <c r="F1268" s="63">
        <v>70</v>
      </c>
      <c r="G1268" s="63"/>
      <c r="H1268" s="63" t="b">
        <f t="shared" si="46"/>
        <v>0</v>
      </c>
      <c r="I1268" s="77" t="s">
        <v>18</v>
      </c>
      <c r="N1268" s="76"/>
      <c r="O1268" s="76"/>
      <c r="Q1268" s="59"/>
      <c r="R1268" s="59"/>
      <c r="S1268" s="59"/>
    </row>
    <row r="1269" spans="1:19" ht="21" customHeight="1" x14ac:dyDescent="0.25">
      <c r="A1269" s="61">
        <v>45323</v>
      </c>
      <c r="B1269" s="92" t="str">
        <f t="shared" si="47"/>
        <v>Madrid</v>
      </c>
      <c r="C1269" s="50" t="s">
        <v>319</v>
      </c>
      <c r="D1269" s="63">
        <v>41</v>
      </c>
      <c r="E1269" s="81">
        <v>19.329999999999998</v>
      </c>
      <c r="F1269" s="63">
        <v>40</v>
      </c>
      <c r="G1269" s="63"/>
      <c r="H1269" s="63" t="b">
        <f t="shared" si="46"/>
        <v>0</v>
      </c>
      <c r="I1269" s="77" t="s">
        <v>18</v>
      </c>
      <c r="N1269" s="76"/>
      <c r="O1269" s="76"/>
      <c r="Q1269" s="59"/>
      <c r="R1269" s="59"/>
      <c r="S1269" s="59"/>
    </row>
    <row r="1270" spans="1:19" ht="21" customHeight="1" x14ac:dyDescent="0.25">
      <c r="A1270" s="61">
        <v>45323</v>
      </c>
      <c r="B1270" s="92" t="str">
        <f t="shared" si="47"/>
        <v>Kairo</v>
      </c>
      <c r="C1270" s="43" t="s">
        <v>401</v>
      </c>
      <c r="D1270" s="63">
        <v>35</v>
      </c>
      <c r="E1270" s="81">
        <v>16.18</v>
      </c>
      <c r="F1270" s="63">
        <v>65</v>
      </c>
      <c r="G1270" s="63"/>
      <c r="H1270" s="63" t="b">
        <f t="shared" si="46"/>
        <v>0</v>
      </c>
      <c r="I1270" s="77" t="s">
        <v>18</v>
      </c>
      <c r="N1270" s="76"/>
      <c r="O1270" s="76"/>
      <c r="Q1270" s="59"/>
      <c r="R1270" s="59"/>
      <c r="S1270" s="59"/>
    </row>
    <row r="1271" spans="1:19" ht="21" customHeight="1" x14ac:dyDescent="0.25">
      <c r="A1271" s="61">
        <v>45323</v>
      </c>
      <c r="B1271" s="92" t="str">
        <f t="shared" si="47"/>
        <v>Madrid</v>
      </c>
      <c r="C1271" s="67" t="s">
        <v>313</v>
      </c>
      <c r="D1271" s="66">
        <v>36</v>
      </c>
      <c r="E1271" s="80">
        <v>34.22</v>
      </c>
      <c r="F1271" s="66">
        <v>65</v>
      </c>
      <c r="G1271" s="66"/>
      <c r="H1271" s="58" t="b">
        <f t="shared" si="46"/>
        <v>0</v>
      </c>
      <c r="I1271" s="77" t="s">
        <v>18</v>
      </c>
      <c r="N1271" s="76"/>
      <c r="O1271" s="76"/>
      <c r="Q1271" s="59"/>
      <c r="R1271" s="59"/>
      <c r="S1271" s="59"/>
    </row>
    <row r="1272" spans="1:19" ht="21" customHeight="1" x14ac:dyDescent="0.25">
      <c r="B1272" s="92" t="str">
        <f t="shared" si="47"/>
        <v>Madrid</v>
      </c>
      <c r="C1272" s="67" t="s">
        <v>279</v>
      </c>
      <c r="D1272" s="66">
        <v>36</v>
      </c>
      <c r="E1272" s="80">
        <v>34.229999999999997</v>
      </c>
      <c r="F1272" s="66">
        <v>65</v>
      </c>
      <c r="G1272" s="66"/>
      <c r="H1272" s="58" t="b">
        <f t="shared" si="46"/>
        <v>0</v>
      </c>
      <c r="I1272" s="77" t="s">
        <v>18</v>
      </c>
      <c r="N1272" s="76"/>
      <c r="O1272" s="76"/>
      <c r="Q1272" s="59"/>
      <c r="R1272" s="59"/>
      <c r="S1272" s="59"/>
    </row>
    <row r="1273" spans="1:19" ht="21" customHeight="1" x14ac:dyDescent="0.25">
      <c r="B1273" s="92" t="str">
        <f t="shared" si="47"/>
        <v>Madrid</v>
      </c>
      <c r="C1273" s="67" t="s">
        <v>29</v>
      </c>
      <c r="D1273" s="66">
        <v>36</v>
      </c>
      <c r="E1273" s="80">
        <v>34.229999999999997</v>
      </c>
      <c r="F1273" s="66">
        <v>65</v>
      </c>
      <c r="G1273" s="66"/>
      <c r="H1273" s="58" t="b">
        <f t="shared" si="46"/>
        <v>0</v>
      </c>
      <c r="I1273" s="77" t="s">
        <v>18</v>
      </c>
      <c r="N1273" s="76"/>
      <c r="O1273" s="76"/>
      <c r="Q1273" s="59"/>
      <c r="R1273" s="59"/>
      <c r="S1273" s="59"/>
    </row>
    <row r="1274" spans="1:19" ht="21" customHeight="1" x14ac:dyDescent="0.25">
      <c r="B1274" s="92" t="str">
        <f t="shared" si="47"/>
        <v>Madrid</v>
      </c>
      <c r="C1274" s="67" t="s">
        <v>29</v>
      </c>
      <c r="D1274" s="66">
        <v>38</v>
      </c>
      <c r="E1274" s="80">
        <v>34.229999999999997</v>
      </c>
      <c r="F1274" s="66">
        <v>65</v>
      </c>
      <c r="G1274" s="66"/>
      <c r="H1274" s="58" t="b">
        <f t="shared" si="46"/>
        <v>0</v>
      </c>
      <c r="I1274" s="77" t="s">
        <v>18</v>
      </c>
      <c r="N1274" s="76"/>
      <c r="O1274" s="76"/>
      <c r="Q1274" s="59"/>
      <c r="R1274" s="59"/>
      <c r="S1274" s="59"/>
    </row>
    <row r="1275" spans="1:19" ht="21" customHeight="1" x14ac:dyDescent="0.25">
      <c r="B1275" s="92" t="str">
        <f t="shared" si="47"/>
        <v>Madrid</v>
      </c>
      <c r="C1275" s="67" t="s">
        <v>27</v>
      </c>
      <c r="D1275" s="66">
        <v>36</v>
      </c>
      <c r="E1275" s="80">
        <v>34.229999999999997</v>
      </c>
      <c r="F1275" s="66">
        <v>65</v>
      </c>
      <c r="G1275" s="66"/>
      <c r="H1275" s="58" t="b">
        <f t="shared" si="46"/>
        <v>0</v>
      </c>
      <c r="I1275" s="77" t="s">
        <v>18</v>
      </c>
      <c r="N1275" s="76"/>
      <c r="O1275" s="76"/>
      <c r="Q1275" s="59"/>
      <c r="R1275" s="59"/>
      <c r="S1275" s="59"/>
    </row>
    <row r="1276" spans="1:19" ht="21" customHeight="1" x14ac:dyDescent="0.25">
      <c r="B1276" s="92" t="str">
        <f t="shared" si="47"/>
        <v>Madrid</v>
      </c>
      <c r="C1276" s="67" t="s">
        <v>36</v>
      </c>
      <c r="D1276" s="66">
        <v>41</v>
      </c>
      <c r="E1276" s="80">
        <v>34.229999999999997</v>
      </c>
      <c r="F1276" s="66">
        <v>65</v>
      </c>
      <c r="G1276" s="66"/>
      <c r="H1276" s="58" t="b">
        <f t="shared" si="46"/>
        <v>0</v>
      </c>
      <c r="I1276" s="77" t="s">
        <v>18</v>
      </c>
      <c r="N1276" s="76"/>
      <c r="O1276" s="76"/>
      <c r="Q1276" s="59"/>
      <c r="R1276" s="59"/>
      <c r="S1276" s="59"/>
    </row>
    <row r="1277" spans="1:19" ht="21" customHeight="1" x14ac:dyDescent="0.25">
      <c r="B1277" s="92" t="str">
        <f t="shared" si="47"/>
        <v>Madrid</v>
      </c>
      <c r="C1277" s="67" t="s">
        <v>394</v>
      </c>
      <c r="D1277" s="66">
        <v>36</v>
      </c>
      <c r="E1277" s="80">
        <v>34.229999999999997</v>
      </c>
      <c r="F1277" s="66">
        <v>65</v>
      </c>
      <c r="G1277" s="66"/>
      <c r="H1277" s="58" t="b">
        <f t="shared" si="46"/>
        <v>0</v>
      </c>
      <c r="I1277" s="77" t="s">
        <v>18</v>
      </c>
      <c r="N1277" s="76"/>
      <c r="O1277" s="76"/>
      <c r="Q1277" s="59"/>
      <c r="R1277" s="59"/>
      <c r="S1277" s="59"/>
    </row>
    <row r="1278" spans="1:19" ht="21" customHeight="1" x14ac:dyDescent="0.25">
      <c r="B1278" s="92" t="str">
        <f t="shared" si="47"/>
        <v>Madrid</v>
      </c>
      <c r="C1278" s="67" t="s">
        <v>394</v>
      </c>
      <c r="D1278" s="66">
        <v>37</v>
      </c>
      <c r="E1278" s="80">
        <v>34.229999999999997</v>
      </c>
      <c r="F1278" s="66">
        <v>65</v>
      </c>
      <c r="G1278" s="66"/>
      <c r="H1278" s="58" t="b">
        <f t="shared" si="46"/>
        <v>0</v>
      </c>
      <c r="I1278" s="77" t="s">
        <v>18</v>
      </c>
      <c r="N1278" s="76"/>
      <c r="O1278" s="76"/>
      <c r="Q1278" s="59"/>
      <c r="R1278" s="59"/>
      <c r="S1278" s="59"/>
    </row>
    <row r="1279" spans="1:19" ht="21" customHeight="1" x14ac:dyDescent="0.25">
      <c r="B1279" s="92" t="str">
        <f t="shared" si="47"/>
        <v>Madrid</v>
      </c>
      <c r="C1279" s="67" t="s">
        <v>394</v>
      </c>
      <c r="D1279" s="66">
        <v>40</v>
      </c>
      <c r="E1279" s="80">
        <v>34.229999999999997</v>
      </c>
      <c r="F1279" s="66">
        <v>65</v>
      </c>
      <c r="G1279" s="66"/>
      <c r="H1279" s="58" t="b">
        <f t="shared" si="46"/>
        <v>0</v>
      </c>
      <c r="I1279" s="77" t="s">
        <v>18</v>
      </c>
      <c r="N1279" s="76"/>
      <c r="O1279" s="76"/>
      <c r="Q1279" s="59"/>
      <c r="R1279" s="59"/>
      <c r="S1279" s="59"/>
    </row>
    <row r="1280" spans="1:19" ht="21" customHeight="1" x14ac:dyDescent="0.25">
      <c r="B1280" s="92" t="str">
        <f t="shared" si="47"/>
        <v>Madrid</v>
      </c>
      <c r="C1280" s="67" t="s">
        <v>35</v>
      </c>
      <c r="D1280" s="66">
        <v>41</v>
      </c>
      <c r="E1280" s="80">
        <v>34.229999999999997</v>
      </c>
      <c r="F1280" s="66">
        <v>65</v>
      </c>
      <c r="G1280" s="66"/>
      <c r="H1280" s="58" t="b">
        <f t="shared" si="46"/>
        <v>0</v>
      </c>
      <c r="I1280" s="77" t="s">
        <v>18</v>
      </c>
      <c r="N1280" s="76"/>
      <c r="O1280" s="76"/>
      <c r="Q1280" s="59"/>
      <c r="R1280" s="59"/>
      <c r="S1280" s="59"/>
    </row>
    <row r="1281" spans="1:19" ht="21" customHeight="1" x14ac:dyDescent="0.25">
      <c r="B1281" s="92" t="str">
        <f t="shared" si="47"/>
        <v>Madrid</v>
      </c>
      <c r="C1281" s="67" t="s">
        <v>35</v>
      </c>
      <c r="D1281" s="66">
        <v>41</v>
      </c>
      <c r="E1281" s="80">
        <v>34.229999999999997</v>
      </c>
      <c r="F1281" s="66">
        <v>65</v>
      </c>
      <c r="G1281" s="66"/>
      <c r="H1281" s="58" t="b">
        <f t="shared" si="46"/>
        <v>0</v>
      </c>
      <c r="I1281" s="77" t="s">
        <v>18</v>
      </c>
      <c r="N1281" s="76"/>
      <c r="O1281" s="76"/>
      <c r="Q1281" s="59"/>
      <c r="R1281" s="59"/>
      <c r="S1281" s="59"/>
    </row>
    <row r="1282" spans="1:19" ht="21" customHeight="1" x14ac:dyDescent="0.25">
      <c r="B1282" s="92" t="str">
        <f t="shared" si="47"/>
        <v>Madrid</v>
      </c>
      <c r="C1282" s="67" t="s">
        <v>35</v>
      </c>
      <c r="D1282" s="66">
        <v>41</v>
      </c>
      <c r="E1282" s="80">
        <v>34.229999999999997</v>
      </c>
      <c r="F1282" s="66">
        <v>65</v>
      </c>
      <c r="G1282" s="66"/>
      <c r="H1282" s="58" t="b">
        <f t="shared" si="46"/>
        <v>0</v>
      </c>
      <c r="I1282" s="77" t="s">
        <v>18</v>
      </c>
      <c r="N1282" s="76"/>
      <c r="O1282" s="76"/>
      <c r="Q1282" s="59"/>
      <c r="R1282" s="59"/>
      <c r="S1282" s="59"/>
    </row>
    <row r="1283" spans="1:19" ht="21" customHeight="1" x14ac:dyDescent="0.25">
      <c r="B1283" s="92" t="str">
        <f t="shared" si="47"/>
        <v>Madrid</v>
      </c>
      <c r="C1283" s="43" t="s">
        <v>35</v>
      </c>
      <c r="D1283" s="63">
        <v>42</v>
      </c>
      <c r="E1283" s="81">
        <v>34.229999999999997</v>
      </c>
      <c r="F1283" s="63">
        <v>65</v>
      </c>
      <c r="G1283" s="63"/>
      <c r="H1283" s="63" t="b">
        <f t="shared" si="46"/>
        <v>0</v>
      </c>
      <c r="I1283" s="77" t="s">
        <v>18</v>
      </c>
      <c r="N1283" s="80"/>
      <c r="O1283" s="76"/>
      <c r="Q1283" s="59"/>
      <c r="R1283" s="59"/>
      <c r="S1283" s="59"/>
    </row>
    <row r="1284" spans="1:19" ht="21" customHeight="1" x14ac:dyDescent="0.25">
      <c r="A1284" s="61">
        <v>45324</v>
      </c>
      <c r="B1284" s="92" t="str">
        <f t="shared" si="47"/>
        <v>Madrid</v>
      </c>
      <c r="C1284" s="43" t="s">
        <v>197</v>
      </c>
      <c r="D1284" s="63">
        <v>35</v>
      </c>
      <c r="E1284" s="81">
        <v>35.08</v>
      </c>
      <c r="F1284" s="63">
        <v>65</v>
      </c>
      <c r="G1284" s="63"/>
      <c r="H1284" s="63" t="b">
        <f t="shared" si="46"/>
        <v>0</v>
      </c>
      <c r="I1284" s="77" t="s">
        <v>18</v>
      </c>
      <c r="N1284" s="80"/>
      <c r="O1284" s="76"/>
      <c r="Q1284" s="59"/>
      <c r="R1284" s="59"/>
      <c r="S1284" s="59"/>
    </row>
    <row r="1285" spans="1:19" ht="21" customHeight="1" x14ac:dyDescent="0.25">
      <c r="A1285" s="61">
        <v>45324</v>
      </c>
      <c r="B1285" s="92" t="str">
        <f t="shared" si="47"/>
        <v>Milano</v>
      </c>
      <c r="C1285" s="50" t="s">
        <v>320</v>
      </c>
      <c r="D1285" s="63">
        <v>35</v>
      </c>
      <c r="E1285" s="81">
        <v>35.979999999999997</v>
      </c>
      <c r="F1285" s="63">
        <v>85</v>
      </c>
      <c r="G1285" s="63"/>
      <c r="H1285" s="63" t="b">
        <f t="shared" si="46"/>
        <v>0</v>
      </c>
      <c r="I1285" s="77" t="s">
        <v>18</v>
      </c>
      <c r="N1285" s="76"/>
      <c r="Q1285" s="59"/>
      <c r="R1285" s="59"/>
      <c r="S1285" s="59"/>
    </row>
    <row r="1286" spans="1:19" ht="21" customHeight="1" x14ac:dyDescent="0.25">
      <c r="A1286" s="61">
        <v>45324</v>
      </c>
      <c r="B1286" s="92" t="str">
        <f t="shared" si="47"/>
        <v>Madrid</v>
      </c>
      <c r="C1286" s="54" t="s">
        <v>356</v>
      </c>
      <c r="D1286" s="66">
        <v>41</v>
      </c>
      <c r="E1286" s="80">
        <v>39.9</v>
      </c>
      <c r="F1286" s="66">
        <v>75</v>
      </c>
      <c r="G1286" s="66"/>
      <c r="H1286" s="58" t="b">
        <f t="shared" si="46"/>
        <v>0</v>
      </c>
      <c r="I1286" s="104" t="s">
        <v>422</v>
      </c>
      <c r="N1286" s="76"/>
      <c r="O1286" s="76"/>
      <c r="Q1286" s="59"/>
      <c r="R1286" s="59"/>
      <c r="S1286" s="59"/>
    </row>
    <row r="1287" spans="1:19" ht="21" customHeight="1" x14ac:dyDescent="0.25">
      <c r="B1287" s="92" t="str">
        <f t="shared" si="47"/>
        <v>Madrid</v>
      </c>
      <c r="C1287" s="67" t="s">
        <v>314</v>
      </c>
      <c r="D1287" s="66">
        <v>40</v>
      </c>
      <c r="E1287" s="80">
        <v>43.11</v>
      </c>
      <c r="F1287" s="66">
        <v>70</v>
      </c>
      <c r="G1287" s="66"/>
      <c r="H1287" s="58" t="b">
        <f t="shared" si="46"/>
        <v>0</v>
      </c>
      <c r="I1287" s="60"/>
      <c r="N1287" s="76"/>
      <c r="O1287" s="76"/>
      <c r="Q1287" s="59"/>
      <c r="R1287" s="59"/>
      <c r="S1287" s="59"/>
    </row>
    <row r="1288" spans="1:19" ht="21" customHeight="1" x14ac:dyDescent="0.25">
      <c r="B1288" s="92" t="str">
        <f t="shared" si="47"/>
        <v>Madrid</v>
      </c>
      <c r="C1288" s="67" t="s">
        <v>314</v>
      </c>
      <c r="D1288" s="66">
        <v>40</v>
      </c>
      <c r="E1288" s="80">
        <v>43.11</v>
      </c>
      <c r="F1288" s="66">
        <v>70</v>
      </c>
      <c r="G1288" s="66"/>
      <c r="H1288" s="58" t="b">
        <f t="shared" si="46"/>
        <v>0</v>
      </c>
      <c r="I1288" s="60"/>
      <c r="N1288" s="76"/>
      <c r="O1288" s="76"/>
      <c r="Q1288" s="59"/>
      <c r="R1288" s="59"/>
      <c r="S1288" s="59"/>
    </row>
    <row r="1289" spans="1:19" ht="21" customHeight="1" x14ac:dyDescent="0.25">
      <c r="B1289" s="92" t="str">
        <f t="shared" si="47"/>
        <v>Madrid</v>
      </c>
      <c r="C1289" s="67" t="s">
        <v>314</v>
      </c>
      <c r="D1289" s="66">
        <v>40</v>
      </c>
      <c r="E1289" s="80">
        <v>43.11</v>
      </c>
      <c r="F1289" s="66">
        <v>70</v>
      </c>
      <c r="G1289" s="66"/>
      <c r="H1289" s="58" t="b">
        <f t="shared" si="46"/>
        <v>0</v>
      </c>
      <c r="I1289" s="60"/>
      <c r="N1289" s="76"/>
      <c r="O1289" s="76"/>
      <c r="Q1289" s="59"/>
      <c r="R1289" s="59"/>
      <c r="S1289" s="59"/>
    </row>
    <row r="1290" spans="1:19" ht="21" customHeight="1" x14ac:dyDescent="0.25">
      <c r="B1290" s="92" t="str">
        <f t="shared" si="47"/>
        <v>Madrid</v>
      </c>
      <c r="C1290" s="67" t="s">
        <v>314</v>
      </c>
      <c r="D1290" s="66">
        <v>41</v>
      </c>
      <c r="E1290" s="80">
        <v>43.11</v>
      </c>
      <c r="F1290" s="66">
        <v>70</v>
      </c>
      <c r="G1290" s="66"/>
      <c r="H1290" s="58" t="b">
        <f t="shared" si="46"/>
        <v>0</v>
      </c>
      <c r="I1290" s="60"/>
      <c r="N1290" s="76"/>
      <c r="O1290" s="76"/>
      <c r="Q1290" s="59"/>
      <c r="R1290" s="59"/>
      <c r="S1290" s="59"/>
    </row>
    <row r="1291" spans="1:19" ht="21" customHeight="1" x14ac:dyDescent="0.25">
      <c r="B1291" s="92" t="str">
        <f t="shared" ref="B1291:B1292" si="48">LEFT(C1291,FIND(" ",C1291)-1)</f>
        <v>Madrid</v>
      </c>
      <c r="C1291" s="67" t="s">
        <v>314</v>
      </c>
      <c r="D1291" s="66">
        <v>43</v>
      </c>
      <c r="E1291" s="80">
        <v>43.11</v>
      </c>
      <c r="F1291" s="66">
        <v>70</v>
      </c>
      <c r="G1291" s="66"/>
      <c r="H1291" s="58" t="b">
        <f t="shared" si="46"/>
        <v>0</v>
      </c>
      <c r="I1291" s="60"/>
      <c r="N1291" s="76"/>
      <c r="O1291" s="76"/>
      <c r="Q1291" s="59"/>
      <c r="R1291" s="59"/>
      <c r="S1291" s="59"/>
    </row>
    <row r="1292" spans="1:19" ht="21" customHeight="1" x14ac:dyDescent="0.25">
      <c r="B1292" s="92" t="str">
        <f t="shared" si="48"/>
        <v>Gizeh</v>
      </c>
      <c r="C1292" s="67" t="s">
        <v>321</v>
      </c>
      <c r="D1292" s="66">
        <v>43</v>
      </c>
      <c r="E1292" s="80">
        <v>39.92</v>
      </c>
      <c r="F1292" s="66">
        <v>80</v>
      </c>
      <c r="G1292" s="66"/>
      <c r="H1292" s="58" t="b">
        <f t="shared" si="46"/>
        <v>0</v>
      </c>
      <c r="I1292" s="60"/>
      <c r="N1292" s="76"/>
      <c r="O1292" s="76"/>
      <c r="Q1292" s="59"/>
      <c r="R1292" s="59"/>
      <c r="S1292" s="59"/>
    </row>
    <row r="1293" spans="1:19" ht="21" customHeight="1" x14ac:dyDescent="0.25">
      <c r="B1293" s="92" t="str">
        <f>LEFT(C1293,FIND(" ",C1293)-1)</f>
        <v>Gizeh</v>
      </c>
      <c r="C1293" s="67" t="s">
        <v>321</v>
      </c>
      <c r="D1293" s="66">
        <v>44</v>
      </c>
      <c r="E1293" s="80">
        <v>39.92</v>
      </c>
      <c r="F1293" s="66">
        <v>80</v>
      </c>
      <c r="G1293" s="66"/>
      <c r="H1293" s="58" t="b">
        <f t="shared" si="46"/>
        <v>0</v>
      </c>
      <c r="I1293" s="60"/>
      <c r="N1293" s="76"/>
      <c r="O1293" s="76"/>
      <c r="Q1293" s="59"/>
      <c r="R1293" s="59"/>
      <c r="S1293" s="59"/>
    </row>
    <row r="1294" spans="1:19" ht="21" customHeight="1" x14ac:dyDescent="0.25">
      <c r="B1294" s="92" t="str">
        <f>LEFT(C1294,FIND(" ",C1294)-1)</f>
        <v>Gizeh</v>
      </c>
      <c r="C1294" s="43" t="s">
        <v>321</v>
      </c>
      <c r="D1294" s="63">
        <v>45</v>
      </c>
      <c r="E1294" s="81">
        <v>39.92</v>
      </c>
      <c r="F1294" s="63">
        <v>80</v>
      </c>
      <c r="G1294" s="63"/>
      <c r="H1294" s="63" t="b">
        <f t="shared" si="46"/>
        <v>0</v>
      </c>
      <c r="I1294" s="60"/>
      <c r="N1294" s="76"/>
      <c r="O1294" s="76"/>
      <c r="Q1294" s="59"/>
      <c r="R1294" s="59"/>
      <c r="S1294" s="59"/>
    </row>
    <row r="1295" spans="1:19" ht="21" customHeight="1" x14ac:dyDescent="0.25">
      <c r="A1295" s="61">
        <v>45325</v>
      </c>
      <c r="B1295" s="92" t="str">
        <f t="shared" ref="B1295:B1503" si="49">LEFT(C1295,FIND(" ",C1295)-1)</f>
        <v>Arizona</v>
      </c>
      <c r="C1295" s="48" t="s">
        <v>102</v>
      </c>
      <c r="D1295" s="62">
        <v>37</v>
      </c>
      <c r="E1295" s="79">
        <v>41.44</v>
      </c>
      <c r="F1295" s="62">
        <v>85</v>
      </c>
      <c r="G1295" s="62"/>
      <c r="H1295" s="62" t="b">
        <f t="shared" si="46"/>
        <v>0</v>
      </c>
      <c r="I1295" s="77" t="s">
        <v>18</v>
      </c>
      <c r="N1295" s="76"/>
      <c r="O1295" s="76"/>
      <c r="Q1295" s="59"/>
      <c r="R1295" s="59"/>
      <c r="S1295" s="59"/>
    </row>
    <row r="1296" spans="1:19" ht="21" customHeight="1" x14ac:dyDescent="0.25">
      <c r="A1296" s="61">
        <v>45326</v>
      </c>
      <c r="B1296" s="92" t="str">
        <f t="shared" si="49"/>
        <v>Arizona</v>
      </c>
      <c r="C1296" s="48" t="s">
        <v>327</v>
      </c>
      <c r="D1296" s="62">
        <v>43</v>
      </c>
      <c r="E1296" s="79">
        <v>47.61</v>
      </c>
      <c r="F1296" s="62">
        <v>95</v>
      </c>
      <c r="G1296" s="62"/>
      <c r="H1296" s="62" t="b">
        <f t="shared" si="46"/>
        <v>0</v>
      </c>
      <c r="I1296" s="104" t="s">
        <v>424</v>
      </c>
      <c r="N1296" s="76"/>
      <c r="O1296" s="76"/>
      <c r="Q1296" s="59"/>
      <c r="R1296" s="59"/>
      <c r="S1296" s="59"/>
    </row>
    <row r="1297" spans="1:19" ht="21" customHeight="1" x14ac:dyDescent="0.25">
      <c r="A1297" s="61">
        <v>45326</v>
      </c>
      <c r="B1297" s="92" t="str">
        <f t="shared" si="49"/>
        <v>Madrid</v>
      </c>
      <c r="C1297" s="67" t="s">
        <v>87</v>
      </c>
      <c r="D1297" s="66">
        <v>42</v>
      </c>
      <c r="E1297" s="80">
        <v>43.11</v>
      </c>
      <c r="F1297" s="66">
        <v>70</v>
      </c>
      <c r="G1297" s="66"/>
      <c r="H1297" s="58" t="b">
        <f t="shared" si="46"/>
        <v>0</v>
      </c>
      <c r="I1297" s="104" t="s">
        <v>423</v>
      </c>
      <c r="N1297" s="76"/>
      <c r="O1297" s="76"/>
      <c r="Q1297" s="59"/>
      <c r="R1297" s="59"/>
      <c r="S1297" s="59"/>
    </row>
    <row r="1298" spans="1:19" ht="21" customHeight="1" x14ac:dyDescent="0.25">
      <c r="C1298" s="67" t="s">
        <v>87</v>
      </c>
      <c r="D1298" s="66">
        <v>45</v>
      </c>
      <c r="E1298" s="80">
        <v>43.11</v>
      </c>
      <c r="F1298" s="66">
        <v>70</v>
      </c>
      <c r="G1298" s="66"/>
      <c r="H1298" s="58" t="b">
        <f t="shared" ref="H1298" si="50">IF(G1298&gt;=1,G1298-E1298)</f>
        <v>0</v>
      </c>
      <c r="I1298" s="60"/>
      <c r="N1298" s="76"/>
      <c r="O1298" s="76"/>
      <c r="Q1298" s="59"/>
      <c r="R1298" s="59"/>
      <c r="S1298" s="59"/>
    </row>
    <row r="1299" spans="1:19" ht="21" customHeight="1" x14ac:dyDescent="0.25">
      <c r="B1299" s="92" t="str">
        <f t="shared" si="49"/>
        <v>Madrid</v>
      </c>
      <c r="C1299" s="67" t="s">
        <v>87</v>
      </c>
      <c r="D1299" s="66">
        <v>45</v>
      </c>
      <c r="E1299" s="80">
        <v>43.11</v>
      </c>
      <c r="F1299" s="66">
        <v>70</v>
      </c>
      <c r="G1299" s="66"/>
      <c r="H1299" s="58" t="b">
        <f t="shared" si="46"/>
        <v>0</v>
      </c>
      <c r="I1299" s="60"/>
      <c r="N1299" s="76"/>
      <c r="O1299" s="76"/>
      <c r="Q1299" s="59"/>
      <c r="R1299" s="59"/>
      <c r="S1299" s="59"/>
    </row>
    <row r="1300" spans="1:19" ht="21" customHeight="1" x14ac:dyDescent="0.25">
      <c r="B1300" s="92" t="str">
        <f t="shared" si="49"/>
        <v>Madrid</v>
      </c>
      <c r="C1300" s="67" t="s">
        <v>87</v>
      </c>
      <c r="D1300" s="66">
        <v>45</v>
      </c>
      <c r="E1300" s="80">
        <v>43.11</v>
      </c>
      <c r="F1300" s="66">
        <v>70</v>
      </c>
      <c r="G1300" s="66"/>
      <c r="H1300" s="58" t="b">
        <f t="shared" si="46"/>
        <v>0</v>
      </c>
      <c r="I1300" s="60"/>
      <c r="N1300" s="76"/>
      <c r="O1300" s="76"/>
      <c r="Q1300" s="59"/>
      <c r="R1300" s="59"/>
      <c r="S1300" s="59"/>
    </row>
    <row r="1301" spans="1:19" ht="21" customHeight="1" x14ac:dyDescent="0.25">
      <c r="B1301" s="92" t="str">
        <f t="shared" si="49"/>
        <v>Gizeh</v>
      </c>
      <c r="C1301" s="67" t="s">
        <v>28</v>
      </c>
      <c r="D1301" s="66">
        <v>40</v>
      </c>
      <c r="E1301" s="80">
        <v>39.92</v>
      </c>
      <c r="F1301" s="66">
        <v>80</v>
      </c>
      <c r="G1301" s="66"/>
      <c r="H1301" s="58" t="b">
        <f t="shared" si="46"/>
        <v>0</v>
      </c>
      <c r="I1301" s="60"/>
      <c r="N1301" s="76"/>
      <c r="O1301" s="76"/>
      <c r="Q1301" s="59"/>
      <c r="R1301" s="59"/>
      <c r="S1301" s="59"/>
    </row>
    <row r="1302" spans="1:19" ht="21" customHeight="1" x14ac:dyDescent="0.25">
      <c r="B1302" s="92" t="str">
        <f t="shared" si="49"/>
        <v>Gizeh</v>
      </c>
      <c r="C1302" s="67" t="s">
        <v>28</v>
      </c>
      <c r="D1302" s="66">
        <v>40</v>
      </c>
      <c r="E1302" s="80">
        <v>39.92</v>
      </c>
      <c r="F1302" s="66">
        <v>80</v>
      </c>
      <c r="G1302" s="66"/>
      <c r="H1302" s="58" t="b">
        <f t="shared" si="46"/>
        <v>0</v>
      </c>
      <c r="I1302" s="60"/>
      <c r="N1302" s="76"/>
      <c r="O1302" s="76"/>
      <c r="Q1302" s="59"/>
      <c r="R1302" s="59"/>
      <c r="S1302" s="59"/>
    </row>
    <row r="1303" spans="1:19" ht="21" customHeight="1" x14ac:dyDescent="0.25">
      <c r="B1303" s="92" t="str">
        <f t="shared" si="49"/>
        <v>Gizeh</v>
      </c>
      <c r="C1303" s="43" t="s">
        <v>28</v>
      </c>
      <c r="D1303" s="63">
        <v>41</v>
      </c>
      <c r="E1303" s="81">
        <v>39.92</v>
      </c>
      <c r="F1303" s="63">
        <v>80</v>
      </c>
      <c r="G1303" s="63"/>
      <c r="H1303" s="63" t="b">
        <f t="shared" si="46"/>
        <v>0</v>
      </c>
      <c r="I1303" s="60"/>
      <c r="N1303" s="76"/>
      <c r="O1303" s="76"/>
      <c r="Q1303" s="59"/>
      <c r="R1303" s="59"/>
      <c r="S1303" s="59"/>
    </row>
    <row r="1304" spans="1:19" ht="21" customHeight="1" x14ac:dyDescent="0.25">
      <c r="A1304" s="61">
        <v>45326</v>
      </c>
      <c r="B1304" s="92" t="str">
        <f t="shared" si="49"/>
        <v>Madrid</v>
      </c>
      <c r="C1304" s="71" t="s">
        <v>382</v>
      </c>
      <c r="D1304" s="62">
        <v>39</v>
      </c>
      <c r="E1304" s="79">
        <v>36.590000000000003</v>
      </c>
      <c r="F1304" s="62">
        <v>65</v>
      </c>
      <c r="G1304" s="62"/>
      <c r="H1304" s="62" t="b">
        <f t="shared" si="46"/>
        <v>0</v>
      </c>
      <c r="I1304" s="77" t="s">
        <v>18</v>
      </c>
      <c r="N1304" s="76"/>
      <c r="O1304" s="76"/>
      <c r="Q1304" s="59"/>
      <c r="R1304" s="59"/>
      <c r="S1304" s="59"/>
    </row>
    <row r="1305" spans="1:19" ht="21" customHeight="1" x14ac:dyDescent="0.25">
      <c r="A1305" s="61">
        <v>45329</v>
      </c>
      <c r="B1305" s="92" t="str">
        <f t="shared" si="49"/>
        <v>Mayari</v>
      </c>
      <c r="C1305" s="67" t="s">
        <v>392</v>
      </c>
      <c r="D1305" s="66">
        <v>36</v>
      </c>
      <c r="E1305" s="80">
        <v>34.71</v>
      </c>
      <c r="F1305" s="66">
        <v>85</v>
      </c>
      <c r="G1305" s="66"/>
      <c r="H1305" s="58" t="b">
        <f t="shared" si="46"/>
        <v>0</v>
      </c>
      <c r="I1305" s="60"/>
      <c r="N1305" s="76"/>
      <c r="O1305" s="76"/>
      <c r="Q1305" s="59"/>
      <c r="R1305" s="59"/>
      <c r="S1305" s="59"/>
    </row>
    <row r="1306" spans="1:19" ht="21" hidden="1" customHeight="1" x14ac:dyDescent="0.25">
      <c r="B1306" s="92" t="str">
        <f t="shared" si="49"/>
        <v>Mayari</v>
      </c>
      <c r="C1306" s="64" t="s">
        <v>392</v>
      </c>
      <c r="D1306" s="65">
        <v>36</v>
      </c>
      <c r="E1306" s="80">
        <v>34.71</v>
      </c>
      <c r="F1306" s="65">
        <v>85</v>
      </c>
      <c r="G1306" s="65">
        <v>75.989999999999995</v>
      </c>
      <c r="H1306" s="14">
        <f t="shared" si="46"/>
        <v>41.279999999999994</v>
      </c>
      <c r="I1306" s="60"/>
      <c r="N1306" s="76"/>
      <c r="O1306" s="76"/>
      <c r="Q1306" s="59"/>
      <c r="R1306" s="59"/>
      <c r="S1306" s="59"/>
    </row>
    <row r="1307" spans="1:19" ht="21" customHeight="1" x14ac:dyDescent="0.25">
      <c r="B1307" s="92" t="str">
        <f t="shared" si="49"/>
        <v>Mayari</v>
      </c>
      <c r="C1307" s="67" t="s">
        <v>392</v>
      </c>
      <c r="D1307" s="66">
        <v>36</v>
      </c>
      <c r="E1307" s="80">
        <v>34.71</v>
      </c>
      <c r="F1307" s="66">
        <v>85</v>
      </c>
      <c r="G1307" s="66"/>
      <c r="H1307" s="58" t="b">
        <f t="shared" si="46"/>
        <v>0</v>
      </c>
      <c r="I1307" s="60"/>
      <c r="N1307" s="76"/>
      <c r="O1307" s="76"/>
      <c r="Q1307" s="59"/>
      <c r="R1307" s="59"/>
      <c r="S1307" s="59"/>
    </row>
    <row r="1308" spans="1:19" ht="21" customHeight="1" x14ac:dyDescent="0.25">
      <c r="B1308" s="92" t="str">
        <f t="shared" si="49"/>
        <v>Mayari</v>
      </c>
      <c r="C1308" s="67" t="s">
        <v>392</v>
      </c>
      <c r="D1308" s="66">
        <v>36</v>
      </c>
      <c r="E1308" s="80">
        <v>34.71</v>
      </c>
      <c r="F1308" s="66">
        <v>85</v>
      </c>
      <c r="G1308" s="66"/>
      <c r="H1308" s="58" t="b">
        <f t="shared" si="46"/>
        <v>0</v>
      </c>
      <c r="I1308" s="60"/>
      <c r="N1308" s="76"/>
      <c r="O1308" s="76"/>
      <c r="Q1308" s="59"/>
      <c r="R1308" s="59"/>
      <c r="S1308" s="59"/>
    </row>
    <row r="1309" spans="1:19" ht="21" customHeight="1" x14ac:dyDescent="0.25">
      <c r="B1309" s="92" t="str">
        <f t="shared" si="49"/>
        <v>Mayari</v>
      </c>
      <c r="C1309" s="67" t="s">
        <v>392</v>
      </c>
      <c r="D1309" s="66">
        <v>36</v>
      </c>
      <c r="E1309" s="80">
        <v>34.71</v>
      </c>
      <c r="F1309" s="66">
        <v>85</v>
      </c>
      <c r="G1309" s="66"/>
      <c r="H1309" s="58" t="b">
        <f t="shared" ref="H1309" si="51">IF(G1309&gt;=1,G1309-E1309)</f>
        <v>0</v>
      </c>
      <c r="I1309" s="60"/>
      <c r="N1309" s="76"/>
      <c r="O1309" s="76"/>
      <c r="Q1309" s="59"/>
      <c r="R1309" s="59"/>
      <c r="S1309" s="59"/>
    </row>
    <row r="1310" spans="1:19" ht="21" customHeight="1" x14ac:dyDescent="0.25">
      <c r="B1310" s="92" t="str">
        <f t="shared" si="49"/>
        <v>Mayari</v>
      </c>
      <c r="C1310" s="67" t="s">
        <v>392</v>
      </c>
      <c r="D1310" s="66">
        <v>36</v>
      </c>
      <c r="E1310" s="80">
        <v>34.71</v>
      </c>
      <c r="F1310" s="66">
        <v>85</v>
      </c>
      <c r="G1310" s="66"/>
      <c r="H1310" s="58" t="b">
        <f t="shared" si="46"/>
        <v>0</v>
      </c>
      <c r="I1310" s="60"/>
      <c r="N1310" s="76"/>
      <c r="O1310" s="76"/>
      <c r="Q1310" s="59"/>
      <c r="R1310" s="59"/>
      <c r="S1310" s="59"/>
    </row>
    <row r="1311" spans="1:19" ht="21" customHeight="1" x14ac:dyDescent="0.25">
      <c r="B1311" s="92" t="str">
        <f t="shared" si="49"/>
        <v>Mayari</v>
      </c>
      <c r="C1311" s="67" t="s">
        <v>392</v>
      </c>
      <c r="D1311" s="66">
        <v>36</v>
      </c>
      <c r="E1311" s="80">
        <v>34.71</v>
      </c>
      <c r="F1311" s="66">
        <v>85</v>
      </c>
      <c r="G1311" s="66"/>
      <c r="H1311" s="58" t="b">
        <f t="shared" si="46"/>
        <v>0</v>
      </c>
      <c r="I1311" s="60"/>
      <c r="N1311" s="76"/>
      <c r="O1311" s="76"/>
      <c r="Q1311" s="59"/>
      <c r="R1311" s="59"/>
      <c r="S1311" s="59"/>
    </row>
    <row r="1312" spans="1:19" ht="21" customHeight="1" x14ac:dyDescent="0.25">
      <c r="B1312" s="92" t="str">
        <f t="shared" si="49"/>
        <v>Mayari</v>
      </c>
      <c r="C1312" s="67" t="s">
        <v>392</v>
      </c>
      <c r="D1312" s="66">
        <v>36</v>
      </c>
      <c r="E1312" s="80">
        <v>34.71</v>
      </c>
      <c r="F1312" s="66">
        <v>85</v>
      </c>
      <c r="G1312" s="66"/>
      <c r="H1312" s="58" t="b">
        <f t="shared" si="46"/>
        <v>0</v>
      </c>
      <c r="I1312" s="60"/>
      <c r="N1312" s="76"/>
      <c r="O1312" s="76"/>
      <c r="Q1312" s="59"/>
      <c r="R1312" s="59"/>
      <c r="S1312" s="59"/>
    </row>
    <row r="1313" spans="1:19" ht="21" customHeight="1" x14ac:dyDescent="0.25">
      <c r="B1313" s="92" t="str">
        <f t="shared" si="49"/>
        <v>Mayari</v>
      </c>
      <c r="C1313" s="67" t="s">
        <v>392</v>
      </c>
      <c r="D1313" s="66">
        <v>36</v>
      </c>
      <c r="E1313" s="80">
        <v>34.71</v>
      </c>
      <c r="F1313" s="66">
        <v>85</v>
      </c>
      <c r="G1313" s="66"/>
      <c r="H1313" s="58" t="b">
        <f t="shared" si="46"/>
        <v>0</v>
      </c>
      <c r="I1313" s="60"/>
      <c r="N1313" s="76"/>
      <c r="O1313" s="76"/>
      <c r="Q1313" s="59"/>
      <c r="R1313" s="59"/>
      <c r="S1313" s="59"/>
    </row>
    <row r="1314" spans="1:19" ht="21" customHeight="1" x14ac:dyDescent="0.25">
      <c r="B1314" s="92" t="str">
        <f t="shared" si="49"/>
        <v>Mayari</v>
      </c>
      <c r="C1314" s="67" t="s">
        <v>392</v>
      </c>
      <c r="D1314" s="66">
        <v>37</v>
      </c>
      <c r="E1314" s="80">
        <v>34.71</v>
      </c>
      <c r="F1314" s="66">
        <v>85</v>
      </c>
      <c r="G1314" s="66"/>
      <c r="H1314" s="58" t="b">
        <f t="shared" si="46"/>
        <v>0</v>
      </c>
      <c r="I1314" s="60"/>
      <c r="N1314" s="76"/>
      <c r="O1314" s="76"/>
      <c r="Q1314" s="59"/>
      <c r="R1314" s="59"/>
      <c r="S1314" s="59"/>
    </row>
    <row r="1315" spans="1:19" ht="21" customHeight="1" x14ac:dyDescent="0.25">
      <c r="B1315" s="92" t="str">
        <f t="shared" si="49"/>
        <v>Mayari</v>
      </c>
      <c r="C1315" s="67" t="s">
        <v>392</v>
      </c>
      <c r="D1315" s="66">
        <v>37</v>
      </c>
      <c r="E1315" s="80">
        <v>34.71</v>
      </c>
      <c r="F1315" s="66">
        <v>85</v>
      </c>
      <c r="G1315" s="66"/>
      <c r="H1315" s="58" t="b">
        <f t="shared" si="46"/>
        <v>0</v>
      </c>
      <c r="I1315" s="60"/>
      <c r="N1315" s="76"/>
      <c r="O1315" s="76"/>
      <c r="Q1315" s="59"/>
      <c r="R1315" s="59"/>
      <c r="S1315" s="59"/>
    </row>
    <row r="1316" spans="1:19" ht="21" customHeight="1" x14ac:dyDescent="0.25">
      <c r="B1316" s="92" t="str">
        <f t="shared" si="49"/>
        <v>Mayari</v>
      </c>
      <c r="C1316" s="67" t="s">
        <v>392</v>
      </c>
      <c r="D1316" s="66">
        <v>37</v>
      </c>
      <c r="E1316" s="80">
        <v>34.71</v>
      </c>
      <c r="F1316" s="66">
        <v>85</v>
      </c>
      <c r="G1316" s="66"/>
      <c r="H1316" s="58" t="b">
        <f t="shared" si="46"/>
        <v>0</v>
      </c>
      <c r="I1316" s="60"/>
      <c r="N1316" s="76"/>
      <c r="O1316" s="76"/>
      <c r="Q1316" s="59"/>
      <c r="R1316" s="59"/>
      <c r="S1316" s="59"/>
    </row>
    <row r="1317" spans="1:19" ht="21" customHeight="1" x14ac:dyDescent="0.25">
      <c r="B1317" s="92" t="str">
        <f t="shared" si="49"/>
        <v>Mayari</v>
      </c>
      <c r="C1317" s="67" t="s">
        <v>392</v>
      </c>
      <c r="D1317" s="66">
        <v>37</v>
      </c>
      <c r="E1317" s="80">
        <v>34.71</v>
      </c>
      <c r="F1317" s="66">
        <v>85</v>
      </c>
      <c r="G1317" s="66"/>
      <c r="H1317" s="58" t="b">
        <f t="shared" si="46"/>
        <v>0</v>
      </c>
      <c r="I1317" s="60"/>
      <c r="N1317" s="76"/>
      <c r="O1317" s="76"/>
      <c r="Q1317" s="59"/>
      <c r="R1317" s="59"/>
      <c r="S1317" s="59"/>
    </row>
    <row r="1318" spans="1:19" ht="21" customHeight="1" x14ac:dyDescent="0.25">
      <c r="B1318" s="92" t="str">
        <f t="shared" si="49"/>
        <v>Mayari</v>
      </c>
      <c r="C1318" s="67" t="s">
        <v>392</v>
      </c>
      <c r="D1318" s="66">
        <v>37</v>
      </c>
      <c r="E1318" s="80">
        <v>34.71</v>
      </c>
      <c r="F1318" s="66">
        <v>85</v>
      </c>
      <c r="G1318" s="66"/>
      <c r="H1318" s="58" t="b">
        <f t="shared" si="46"/>
        <v>0</v>
      </c>
      <c r="I1318" s="60"/>
      <c r="N1318" s="76"/>
      <c r="O1318" s="76"/>
      <c r="Q1318" s="59"/>
      <c r="R1318" s="59"/>
      <c r="S1318" s="59"/>
    </row>
    <row r="1319" spans="1:19" ht="21" customHeight="1" x14ac:dyDescent="0.25">
      <c r="B1319" s="92" t="str">
        <f t="shared" si="49"/>
        <v>Mayari</v>
      </c>
      <c r="C1319" s="54" t="s">
        <v>392</v>
      </c>
      <c r="D1319" s="66">
        <v>37</v>
      </c>
      <c r="E1319" s="80">
        <v>34.71</v>
      </c>
      <c r="F1319" s="66">
        <v>85</v>
      </c>
      <c r="G1319" s="66"/>
      <c r="H1319" s="58" t="b">
        <f t="shared" si="46"/>
        <v>0</v>
      </c>
      <c r="I1319" s="60"/>
      <c r="N1319" s="76"/>
      <c r="O1319" s="76"/>
      <c r="Q1319" s="59"/>
      <c r="R1319" s="59"/>
      <c r="S1319" s="59"/>
    </row>
    <row r="1320" spans="1:19" ht="21" customHeight="1" x14ac:dyDescent="0.25">
      <c r="B1320" s="92" t="str">
        <f t="shared" si="49"/>
        <v>Mayari</v>
      </c>
      <c r="C1320" s="54" t="s">
        <v>392</v>
      </c>
      <c r="D1320" s="66">
        <v>40</v>
      </c>
      <c r="E1320" s="80">
        <v>34.72</v>
      </c>
      <c r="F1320" s="66">
        <v>85</v>
      </c>
      <c r="G1320" s="66"/>
      <c r="H1320" s="58" t="b">
        <f t="shared" si="46"/>
        <v>0</v>
      </c>
      <c r="I1320" s="60"/>
      <c r="N1320" s="76"/>
      <c r="O1320" s="76"/>
      <c r="Q1320" s="59"/>
      <c r="R1320" s="59"/>
      <c r="S1320" s="59"/>
    </row>
    <row r="1321" spans="1:19" ht="21" customHeight="1" x14ac:dyDescent="0.25">
      <c r="B1321" s="92" t="str">
        <f t="shared" si="49"/>
        <v>Mayari</v>
      </c>
      <c r="C1321" s="67" t="s">
        <v>392</v>
      </c>
      <c r="D1321" s="66">
        <v>40</v>
      </c>
      <c r="E1321" s="80">
        <v>34.72</v>
      </c>
      <c r="F1321" s="66">
        <v>85</v>
      </c>
      <c r="G1321" s="66"/>
      <c r="H1321" s="58" t="b">
        <f t="shared" si="46"/>
        <v>0</v>
      </c>
      <c r="I1321" s="60"/>
      <c r="N1321" s="76"/>
      <c r="O1321" s="76"/>
      <c r="Q1321" s="59"/>
      <c r="R1321" s="59"/>
      <c r="S1321" s="59"/>
    </row>
    <row r="1322" spans="1:19" ht="21" customHeight="1" x14ac:dyDescent="0.25">
      <c r="B1322" s="92" t="str">
        <f t="shared" si="49"/>
        <v>Mayari</v>
      </c>
      <c r="C1322" s="43" t="s">
        <v>392</v>
      </c>
      <c r="D1322" s="63">
        <v>40</v>
      </c>
      <c r="E1322" s="81">
        <v>34.72</v>
      </c>
      <c r="F1322" s="63">
        <v>85</v>
      </c>
      <c r="G1322" s="63"/>
      <c r="H1322" s="63" t="b">
        <f t="shared" si="46"/>
        <v>0</v>
      </c>
      <c r="I1322" s="60"/>
      <c r="N1322" s="76"/>
      <c r="O1322" s="76"/>
      <c r="Q1322" s="59"/>
      <c r="R1322" s="59"/>
      <c r="S1322" s="59"/>
    </row>
    <row r="1323" spans="1:19" ht="21" customHeight="1" x14ac:dyDescent="0.25">
      <c r="A1323" s="61">
        <v>45330</v>
      </c>
      <c r="B1323" s="92" t="str">
        <f t="shared" si="49"/>
        <v>Arizona</v>
      </c>
      <c r="C1323" s="48" t="s">
        <v>76</v>
      </c>
      <c r="D1323" s="62">
        <v>36</v>
      </c>
      <c r="E1323" s="79">
        <v>0</v>
      </c>
      <c r="F1323" s="62">
        <v>80</v>
      </c>
      <c r="G1323" s="62"/>
      <c r="H1323" s="62" t="b">
        <f t="shared" si="46"/>
        <v>0</v>
      </c>
      <c r="I1323" s="60"/>
      <c r="N1323" s="76"/>
      <c r="O1323" s="76"/>
      <c r="Q1323" s="59"/>
      <c r="R1323" s="59"/>
      <c r="S1323" s="59"/>
    </row>
    <row r="1324" spans="1:19" ht="21" customHeight="1" x14ac:dyDescent="0.25">
      <c r="A1324" s="61">
        <v>45330</v>
      </c>
      <c r="B1324" s="92" t="str">
        <f t="shared" si="49"/>
        <v>Gizeh</v>
      </c>
      <c r="C1324" s="48" t="s">
        <v>28</v>
      </c>
      <c r="D1324" s="62">
        <v>45</v>
      </c>
      <c r="E1324" s="79">
        <v>36.590000000000003</v>
      </c>
      <c r="F1324" s="62">
        <v>80</v>
      </c>
      <c r="G1324" s="62"/>
      <c r="H1324" s="62" t="b">
        <f t="shared" si="46"/>
        <v>0</v>
      </c>
      <c r="I1324" s="77" t="s">
        <v>18</v>
      </c>
      <c r="N1324" s="76"/>
      <c r="O1324" s="76"/>
      <c r="Q1324" s="59"/>
      <c r="R1324" s="59"/>
      <c r="S1324" s="59"/>
    </row>
    <row r="1325" spans="1:19" ht="21" hidden="1" customHeight="1" x14ac:dyDescent="0.25">
      <c r="A1325" s="61">
        <v>45332</v>
      </c>
      <c r="B1325" s="92" t="str">
        <f t="shared" si="49"/>
        <v>Barbados</v>
      </c>
      <c r="C1325" s="9" t="s">
        <v>391</v>
      </c>
      <c r="D1325" s="10">
        <v>45</v>
      </c>
      <c r="E1325" s="81">
        <v>24.68</v>
      </c>
      <c r="F1325" s="10">
        <v>40</v>
      </c>
      <c r="G1325" s="10">
        <v>39.99</v>
      </c>
      <c r="H1325" s="10">
        <f t="shared" si="46"/>
        <v>15.310000000000002</v>
      </c>
      <c r="I1325" s="77"/>
      <c r="N1325" s="76"/>
      <c r="O1325" s="76"/>
      <c r="Q1325" s="59"/>
      <c r="R1325" s="59"/>
      <c r="S1325" s="59"/>
    </row>
    <row r="1326" spans="1:19" ht="21" customHeight="1" x14ac:dyDescent="0.25">
      <c r="A1326" s="61">
        <v>45332</v>
      </c>
      <c r="B1326" s="92" t="str">
        <f t="shared" si="49"/>
        <v>Milano</v>
      </c>
      <c r="C1326" s="50" t="s">
        <v>404</v>
      </c>
      <c r="D1326" s="63">
        <v>34</v>
      </c>
      <c r="E1326" s="81">
        <v>23.99</v>
      </c>
      <c r="F1326" s="63">
        <v>80</v>
      </c>
      <c r="G1326" s="63"/>
      <c r="H1326" s="63" t="b">
        <f t="shared" si="46"/>
        <v>0</v>
      </c>
      <c r="I1326" s="77" t="s">
        <v>18</v>
      </c>
      <c r="N1326" s="76"/>
      <c r="O1326" s="76"/>
      <c r="Q1326" s="59"/>
      <c r="R1326" s="59"/>
      <c r="S1326" s="59"/>
    </row>
    <row r="1327" spans="1:19" ht="21" customHeight="1" x14ac:dyDescent="0.25">
      <c r="A1327" s="61">
        <v>45333</v>
      </c>
      <c r="B1327" s="92" t="str">
        <f t="shared" si="49"/>
        <v>Madrid</v>
      </c>
      <c r="C1327" s="50" t="s">
        <v>36</v>
      </c>
      <c r="D1327" s="63">
        <v>43</v>
      </c>
      <c r="E1327" s="81">
        <v>29.63</v>
      </c>
      <c r="F1327" s="63">
        <v>65</v>
      </c>
      <c r="G1327" s="63"/>
      <c r="H1327" s="63" t="b">
        <f t="shared" si="46"/>
        <v>0</v>
      </c>
      <c r="I1327" s="77" t="s">
        <v>18</v>
      </c>
      <c r="N1327" s="76"/>
      <c r="O1327" s="76"/>
      <c r="Q1327" s="59"/>
      <c r="R1327" s="59"/>
      <c r="S1327" s="59"/>
    </row>
    <row r="1328" spans="1:19" ht="21" customHeight="1" x14ac:dyDescent="0.25">
      <c r="A1328" s="61">
        <v>45333</v>
      </c>
      <c r="B1328" s="92" t="str">
        <f t="shared" si="49"/>
        <v>Madrid</v>
      </c>
      <c r="C1328" s="50" t="s">
        <v>405</v>
      </c>
      <c r="D1328" s="63">
        <v>40</v>
      </c>
      <c r="E1328" s="81">
        <v>35.08</v>
      </c>
      <c r="F1328" s="63">
        <v>65</v>
      </c>
      <c r="G1328" s="63"/>
      <c r="H1328" s="63" t="b">
        <f t="shared" si="46"/>
        <v>0</v>
      </c>
      <c r="I1328" s="77" t="s">
        <v>18</v>
      </c>
      <c r="N1328" s="76"/>
      <c r="O1328" s="76"/>
      <c r="Q1328" s="59"/>
      <c r="R1328" s="59"/>
      <c r="S1328" s="59"/>
    </row>
    <row r="1329" spans="1:19" ht="21" customHeight="1" x14ac:dyDescent="0.25">
      <c r="A1329" s="61">
        <v>45333</v>
      </c>
      <c r="B1329" s="92" t="str">
        <f t="shared" si="49"/>
        <v>Madrid</v>
      </c>
      <c r="C1329" s="54" t="s">
        <v>394</v>
      </c>
      <c r="D1329" s="66">
        <v>35</v>
      </c>
      <c r="E1329" s="80">
        <v>21.89</v>
      </c>
      <c r="F1329" s="66">
        <v>65</v>
      </c>
      <c r="G1329" s="66"/>
      <c r="H1329" s="58" t="b">
        <f t="shared" si="46"/>
        <v>0</v>
      </c>
      <c r="I1329" s="77" t="s">
        <v>18</v>
      </c>
      <c r="N1329" s="76"/>
      <c r="O1329" s="76"/>
      <c r="Q1329" s="59"/>
      <c r="R1329" s="59"/>
      <c r="S1329" s="59"/>
    </row>
    <row r="1330" spans="1:19" ht="21" customHeight="1" x14ac:dyDescent="0.25">
      <c r="B1330" s="92" t="str">
        <f t="shared" si="49"/>
        <v>Madrid</v>
      </c>
      <c r="C1330" s="54" t="s">
        <v>406</v>
      </c>
      <c r="D1330" s="66">
        <v>35</v>
      </c>
      <c r="E1330" s="80">
        <v>30</v>
      </c>
      <c r="F1330" s="66">
        <v>90</v>
      </c>
      <c r="G1330" s="66"/>
      <c r="H1330" s="58" t="b">
        <f t="shared" si="46"/>
        <v>0</v>
      </c>
      <c r="I1330" s="77" t="s">
        <v>18</v>
      </c>
      <c r="N1330" s="76"/>
      <c r="O1330" s="76"/>
      <c r="Q1330" s="59"/>
      <c r="R1330" s="59"/>
      <c r="S1330" s="59"/>
    </row>
    <row r="1331" spans="1:19" ht="21" customHeight="1" x14ac:dyDescent="0.25">
      <c r="B1331" s="92" t="str">
        <f t="shared" si="49"/>
        <v>Madrid</v>
      </c>
      <c r="C1331" s="54" t="s">
        <v>407</v>
      </c>
      <c r="D1331" s="66">
        <v>35</v>
      </c>
      <c r="E1331" s="80">
        <v>35</v>
      </c>
      <c r="F1331" s="66">
        <v>100</v>
      </c>
      <c r="G1331" s="66"/>
      <c r="H1331" s="58" t="b">
        <f t="shared" si="46"/>
        <v>0</v>
      </c>
      <c r="I1331" s="77" t="s">
        <v>18</v>
      </c>
      <c r="N1331" s="76"/>
      <c r="O1331" s="76"/>
      <c r="Q1331" s="59"/>
      <c r="R1331" s="59"/>
      <c r="S1331" s="59"/>
    </row>
    <row r="1332" spans="1:19" ht="21" customHeight="1" x14ac:dyDescent="0.25">
      <c r="B1332" s="92" t="str">
        <f t="shared" si="49"/>
        <v>Madrid</v>
      </c>
      <c r="C1332" s="50" t="s">
        <v>408</v>
      </c>
      <c r="D1332" s="63">
        <v>35</v>
      </c>
      <c r="E1332" s="81">
        <v>35</v>
      </c>
      <c r="F1332" s="63">
        <v>90</v>
      </c>
      <c r="G1332" s="63"/>
      <c r="H1332" s="63" t="b">
        <f t="shared" si="46"/>
        <v>0</v>
      </c>
      <c r="I1332" s="77" t="s">
        <v>18</v>
      </c>
      <c r="N1332" s="76"/>
      <c r="O1332" s="76"/>
      <c r="Q1332" s="59"/>
      <c r="R1332" s="59"/>
      <c r="S1332" s="59"/>
    </row>
    <row r="1333" spans="1:19" ht="21" customHeight="1" x14ac:dyDescent="0.25">
      <c r="A1333" s="61">
        <v>45334</v>
      </c>
      <c r="B1333" s="92" t="str">
        <f t="shared" si="49"/>
        <v>Madrid</v>
      </c>
      <c r="C1333" s="39" t="s">
        <v>246</v>
      </c>
      <c r="D1333" s="62">
        <v>36</v>
      </c>
      <c r="E1333" s="79">
        <v>24.27</v>
      </c>
      <c r="F1333" s="62">
        <v>40</v>
      </c>
      <c r="G1333" s="62"/>
      <c r="H1333" s="62" t="b">
        <f t="shared" si="46"/>
        <v>0</v>
      </c>
      <c r="I1333" s="102" t="s">
        <v>19</v>
      </c>
      <c r="N1333" s="76"/>
      <c r="O1333" s="76"/>
      <c r="Q1333" s="59"/>
      <c r="R1333" s="59"/>
      <c r="S1333" s="59"/>
    </row>
    <row r="1334" spans="1:19" ht="21" customHeight="1" x14ac:dyDescent="0.25">
      <c r="A1334" s="61">
        <v>45334</v>
      </c>
      <c r="B1334" s="92" t="str">
        <f t="shared" si="49"/>
        <v>Madrid</v>
      </c>
      <c r="C1334" s="54" t="s">
        <v>411</v>
      </c>
      <c r="D1334" s="66">
        <v>39</v>
      </c>
      <c r="E1334" s="80">
        <v>37.340000000000003</v>
      </c>
      <c r="F1334" s="66">
        <v>70</v>
      </c>
      <c r="G1334" s="66"/>
      <c r="H1334" s="75" t="b">
        <f t="shared" si="46"/>
        <v>0</v>
      </c>
      <c r="I1334" s="102"/>
      <c r="N1334" s="76"/>
      <c r="O1334" s="76"/>
      <c r="Q1334" s="59"/>
      <c r="R1334" s="59"/>
      <c r="S1334" s="59"/>
    </row>
    <row r="1335" spans="1:19" ht="21" customHeight="1" x14ac:dyDescent="0.25">
      <c r="B1335" s="92" t="str">
        <f t="shared" si="49"/>
        <v>Madrid</v>
      </c>
      <c r="C1335" s="54" t="s">
        <v>411</v>
      </c>
      <c r="D1335" s="66">
        <v>42</v>
      </c>
      <c r="E1335" s="80">
        <v>37.35</v>
      </c>
      <c r="F1335" s="66">
        <v>70</v>
      </c>
      <c r="G1335" s="66"/>
      <c r="H1335" s="66" t="b">
        <f t="shared" si="46"/>
        <v>0</v>
      </c>
      <c r="I1335" s="102"/>
      <c r="N1335" s="76"/>
      <c r="O1335" s="76"/>
      <c r="Q1335" s="59"/>
      <c r="R1335" s="59"/>
      <c r="S1335" s="59"/>
    </row>
    <row r="1336" spans="1:19" ht="21" hidden="1" customHeight="1" x14ac:dyDescent="0.25">
      <c r="B1336" s="92" t="str">
        <f t="shared" si="49"/>
        <v>Madrid</v>
      </c>
      <c r="C1336" s="46" t="s">
        <v>411</v>
      </c>
      <c r="D1336" s="69">
        <v>42</v>
      </c>
      <c r="E1336" s="80">
        <v>37.35</v>
      </c>
      <c r="F1336" s="69">
        <v>70</v>
      </c>
      <c r="G1336" s="69">
        <v>60</v>
      </c>
      <c r="H1336" s="69">
        <f t="shared" si="46"/>
        <v>22.65</v>
      </c>
      <c r="I1336" s="102"/>
      <c r="N1336" s="76"/>
      <c r="O1336" s="76"/>
      <c r="Q1336" s="59"/>
      <c r="R1336" s="59"/>
      <c r="S1336" s="59"/>
    </row>
    <row r="1337" spans="1:19" ht="21" customHeight="1" x14ac:dyDescent="0.25">
      <c r="B1337" s="92" t="str">
        <f t="shared" si="49"/>
        <v>Madrid</v>
      </c>
      <c r="C1337" s="50" t="s">
        <v>411</v>
      </c>
      <c r="D1337" s="63">
        <v>43</v>
      </c>
      <c r="E1337" s="81">
        <v>37.340000000000003</v>
      </c>
      <c r="F1337" s="63">
        <v>70</v>
      </c>
      <c r="G1337" s="63"/>
      <c r="H1337" s="63" t="b">
        <f t="shared" si="46"/>
        <v>0</v>
      </c>
      <c r="I1337" s="102"/>
      <c r="N1337" s="76"/>
      <c r="O1337" s="76"/>
      <c r="Q1337" s="59"/>
      <c r="R1337" s="59"/>
      <c r="S1337" s="59"/>
    </row>
    <row r="1338" spans="1:19" ht="21" customHeight="1" x14ac:dyDescent="0.25">
      <c r="A1338" s="61">
        <v>45334</v>
      </c>
      <c r="B1338" s="92" t="str">
        <f t="shared" si="49"/>
        <v>Sydney</v>
      </c>
      <c r="C1338" s="50" t="s">
        <v>409</v>
      </c>
      <c r="D1338" s="63">
        <v>36</v>
      </c>
      <c r="E1338" s="81">
        <v>30.23</v>
      </c>
      <c r="F1338" s="63">
        <v>75</v>
      </c>
      <c r="G1338" s="63"/>
      <c r="H1338" s="63" t="b">
        <f t="shared" si="46"/>
        <v>0</v>
      </c>
      <c r="I1338" s="77" t="s">
        <v>18</v>
      </c>
      <c r="N1338" s="76"/>
      <c r="O1338" s="76"/>
      <c r="Q1338" s="59"/>
      <c r="R1338" s="59"/>
      <c r="S1338" s="59"/>
    </row>
    <row r="1339" spans="1:19" ht="21" customHeight="1" x14ac:dyDescent="0.25">
      <c r="A1339" s="61">
        <v>45334</v>
      </c>
      <c r="B1339" s="92" t="str">
        <f t="shared" si="49"/>
        <v>Madrid</v>
      </c>
      <c r="C1339" s="50" t="s">
        <v>410</v>
      </c>
      <c r="D1339" s="63">
        <v>36</v>
      </c>
      <c r="E1339" s="81">
        <v>19.43</v>
      </c>
      <c r="F1339" s="63">
        <v>60</v>
      </c>
      <c r="G1339" s="63"/>
      <c r="H1339" s="63" t="b">
        <f t="shared" si="46"/>
        <v>0</v>
      </c>
      <c r="I1339" s="77" t="s">
        <v>18</v>
      </c>
      <c r="N1339" s="76"/>
      <c r="O1339" s="76"/>
      <c r="Q1339" s="59"/>
      <c r="R1339" s="59"/>
      <c r="S1339" s="59"/>
    </row>
    <row r="1340" spans="1:19" ht="21" customHeight="1" x14ac:dyDescent="0.25">
      <c r="A1340" s="61">
        <v>45335</v>
      </c>
      <c r="B1340" s="92" t="str">
        <f t="shared" si="49"/>
        <v>Madrid</v>
      </c>
      <c r="C1340" s="54" t="s">
        <v>206</v>
      </c>
      <c r="D1340" s="66">
        <v>42</v>
      </c>
      <c r="E1340" s="80">
        <v>38.99</v>
      </c>
      <c r="F1340" s="66">
        <v>65</v>
      </c>
      <c r="G1340" s="66"/>
      <c r="H1340" s="58" t="b">
        <f t="shared" si="46"/>
        <v>0</v>
      </c>
      <c r="I1340" s="77" t="s">
        <v>18</v>
      </c>
      <c r="N1340" s="76"/>
      <c r="O1340" s="76"/>
      <c r="Q1340" s="59"/>
      <c r="R1340" s="59"/>
      <c r="S1340" s="59"/>
    </row>
    <row r="1341" spans="1:19" ht="21" customHeight="1" x14ac:dyDescent="0.25">
      <c r="B1341" s="92" t="str">
        <f t="shared" si="49"/>
        <v>Madrid</v>
      </c>
      <c r="C1341" s="50" t="s">
        <v>203</v>
      </c>
      <c r="D1341" s="63">
        <v>40</v>
      </c>
      <c r="E1341" s="81">
        <v>38.99</v>
      </c>
      <c r="F1341" s="63">
        <v>65</v>
      </c>
      <c r="G1341" s="63"/>
      <c r="H1341" s="63" t="b">
        <f t="shared" si="46"/>
        <v>0</v>
      </c>
      <c r="I1341" s="77" t="s">
        <v>18</v>
      </c>
      <c r="N1341" s="76"/>
      <c r="O1341" s="76"/>
      <c r="Q1341" s="59"/>
      <c r="R1341" s="59"/>
      <c r="S1341" s="59"/>
    </row>
    <row r="1342" spans="1:19" ht="21" customHeight="1" x14ac:dyDescent="0.25">
      <c r="A1342" s="61">
        <v>45336</v>
      </c>
      <c r="B1342" s="92" t="str">
        <f t="shared" si="49"/>
        <v>Madrid</v>
      </c>
      <c r="C1342" s="39" t="s">
        <v>420</v>
      </c>
      <c r="D1342" s="62">
        <v>37</v>
      </c>
      <c r="E1342" s="79">
        <v>41.94</v>
      </c>
      <c r="F1342" s="62">
        <v>90</v>
      </c>
      <c r="G1342" s="62"/>
      <c r="H1342" s="62" t="b">
        <f t="shared" si="46"/>
        <v>0</v>
      </c>
      <c r="I1342" s="77" t="s">
        <v>18</v>
      </c>
      <c r="N1342" s="76"/>
      <c r="O1342" s="76"/>
      <c r="Q1342" s="59"/>
      <c r="R1342" s="59"/>
      <c r="S1342" s="59"/>
    </row>
    <row r="1343" spans="1:19" ht="21" customHeight="1" x14ac:dyDescent="0.25">
      <c r="A1343" s="61">
        <v>45336</v>
      </c>
      <c r="B1343" s="92" t="str">
        <f t="shared" si="49"/>
        <v>Madrid</v>
      </c>
      <c r="C1343" s="82" t="s">
        <v>411</v>
      </c>
      <c r="D1343" s="66">
        <v>43</v>
      </c>
      <c r="E1343" s="80">
        <v>37.26</v>
      </c>
      <c r="F1343" s="66">
        <v>70</v>
      </c>
      <c r="G1343" s="66"/>
      <c r="H1343" s="58" t="b">
        <f t="shared" si="46"/>
        <v>0</v>
      </c>
      <c r="I1343" s="102" t="s">
        <v>19</v>
      </c>
      <c r="N1343" s="76"/>
      <c r="O1343" s="76"/>
      <c r="Q1343" s="59"/>
      <c r="R1343" s="59"/>
      <c r="S1343" s="59"/>
    </row>
    <row r="1344" spans="1:19" ht="21" customHeight="1" x14ac:dyDescent="0.25">
      <c r="B1344" s="92" t="str">
        <f t="shared" si="49"/>
        <v>Madrid</v>
      </c>
      <c r="C1344" s="82" t="s">
        <v>411</v>
      </c>
      <c r="D1344" s="66">
        <v>43</v>
      </c>
      <c r="E1344" s="80">
        <v>37.26</v>
      </c>
      <c r="F1344" s="66">
        <v>70</v>
      </c>
      <c r="G1344" s="66"/>
      <c r="H1344" s="58" t="b">
        <f t="shared" si="46"/>
        <v>0</v>
      </c>
      <c r="I1344" s="102" t="s">
        <v>19</v>
      </c>
      <c r="N1344" s="76"/>
      <c r="O1344" s="76"/>
      <c r="Q1344" s="59"/>
      <c r="R1344" s="59"/>
      <c r="S1344" s="59"/>
    </row>
    <row r="1345" spans="1:19" ht="21" customHeight="1" x14ac:dyDescent="0.25">
      <c r="B1345" s="92" t="str">
        <f t="shared" si="49"/>
        <v>Madrid</v>
      </c>
      <c r="C1345" s="82" t="s">
        <v>411</v>
      </c>
      <c r="D1345" s="66">
        <v>43</v>
      </c>
      <c r="E1345" s="80">
        <v>37.26</v>
      </c>
      <c r="F1345" s="66">
        <v>70</v>
      </c>
      <c r="G1345" s="66"/>
      <c r="H1345" s="58" t="b">
        <f t="shared" si="46"/>
        <v>0</v>
      </c>
      <c r="I1345" s="102" t="s">
        <v>19</v>
      </c>
      <c r="N1345" s="76"/>
      <c r="O1345" s="76"/>
      <c r="Q1345" s="59"/>
      <c r="R1345" s="59"/>
      <c r="S1345" s="59"/>
    </row>
    <row r="1346" spans="1:19" ht="21" customHeight="1" x14ac:dyDescent="0.25">
      <c r="B1346" s="92" t="str">
        <f t="shared" si="49"/>
        <v>Madrid</v>
      </c>
      <c r="C1346" s="82" t="s">
        <v>411</v>
      </c>
      <c r="D1346" s="66">
        <v>44</v>
      </c>
      <c r="E1346" s="80">
        <v>37.26</v>
      </c>
      <c r="F1346" s="66">
        <v>70</v>
      </c>
      <c r="G1346" s="66"/>
      <c r="H1346" s="58" t="b">
        <f t="shared" si="46"/>
        <v>0</v>
      </c>
      <c r="I1346" s="102" t="s">
        <v>19</v>
      </c>
      <c r="N1346" s="76"/>
      <c r="O1346" s="76"/>
      <c r="Q1346" s="59"/>
      <c r="R1346" s="59"/>
      <c r="S1346" s="59"/>
    </row>
    <row r="1347" spans="1:19" ht="21" customHeight="1" x14ac:dyDescent="0.25">
      <c r="B1347" s="92" t="str">
        <f t="shared" si="49"/>
        <v>Madrid</v>
      </c>
      <c r="C1347" s="82" t="s">
        <v>411</v>
      </c>
      <c r="D1347" s="66">
        <v>44</v>
      </c>
      <c r="E1347" s="80">
        <v>37.26</v>
      </c>
      <c r="F1347" s="66">
        <v>70</v>
      </c>
      <c r="G1347" s="66"/>
      <c r="H1347" s="58" t="b">
        <f t="shared" si="46"/>
        <v>0</v>
      </c>
      <c r="I1347" s="102" t="s">
        <v>19</v>
      </c>
      <c r="N1347" s="76"/>
      <c r="O1347" s="76"/>
      <c r="Q1347" s="59"/>
      <c r="R1347" s="59"/>
      <c r="S1347" s="59"/>
    </row>
    <row r="1348" spans="1:19" ht="21" customHeight="1" x14ac:dyDescent="0.25">
      <c r="B1348" s="92" t="str">
        <f t="shared" si="49"/>
        <v>Madrid</v>
      </c>
      <c r="C1348" s="44" t="s">
        <v>411</v>
      </c>
      <c r="D1348" s="63">
        <v>45</v>
      </c>
      <c r="E1348" s="81">
        <v>37.29</v>
      </c>
      <c r="F1348" s="63">
        <v>70</v>
      </c>
      <c r="G1348" s="63"/>
      <c r="H1348" s="63" t="b">
        <f t="shared" si="46"/>
        <v>0</v>
      </c>
      <c r="I1348" s="102" t="s">
        <v>19</v>
      </c>
      <c r="N1348" s="76"/>
      <c r="O1348" s="76"/>
      <c r="Q1348" s="59"/>
      <c r="R1348" s="59"/>
      <c r="S1348" s="59"/>
    </row>
    <row r="1349" spans="1:19" s="45" customFormat="1" ht="21" customHeight="1" x14ac:dyDescent="0.25">
      <c r="A1349" s="61">
        <v>45336</v>
      </c>
      <c r="B1349" s="92" t="str">
        <f t="shared" si="49"/>
        <v>Arizona</v>
      </c>
      <c r="C1349" s="54" t="s">
        <v>51</v>
      </c>
      <c r="D1349" s="66">
        <v>41</v>
      </c>
      <c r="E1349" s="80">
        <v>29.9</v>
      </c>
      <c r="F1349" s="66">
        <v>40</v>
      </c>
      <c r="G1349" s="66"/>
      <c r="H1349" s="58" t="b">
        <f t="shared" si="46"/>
        <v>0</v>
      </c>
      <c r="I1349" s="104" t="s">
        <v>429</v>
      </c>
      <c r="N1349" s="58"/>
      <c r="O1349" s="58"/>
      <c r="Q1349" s="89"/>
      <c r="R1349" s="89"/>
      <c r="S1349" s="89"/>
    </row>
    <row r="1350" spans="1:19" s="45" customFormat="1" ht="21" hidden="1" customHeight="1" x14ac:dyDescent="0.25">
      <c r="A1350" s="61"/>
      <c r="B1350" s="92" t="str">
        <f t="shared" si="49"/>
        <v>Arizona</v>
      </c>
      <c r="C1350" s="54" t="s">
        <v>51</v>
      </c>
      <c r="D1350" s="66">
        <v>41</v>
      </c>
      <c r="E1350" s="80">
        <v>29.9</v>
      </c>
      <c r="F1350" s="66">
        <v>40</v>
      </c>
      <c r="G1350" s="66"/>
      <c r="H1350" s="58" t="b">
        <f t="shared" si="46"/>
        <v>0</v>
      </c>
      <c r="I1350" s="77"/>
      <c r="N1350" s="58"/>
      <c r="O1350" s="58"/>
      <c r="Q1350" s="89"/>
      <c r="R1350" s="89"/>
      <c r="S1350" s="89"/>
    </row>
    <row r="1351" spans="1:19" s="45" customFormat="1" ht="21" hidden="1" customHeight="1" x14ac:dyDescent="0.25">
      <c r="A1351" s="61"/>
      <c r="B1351" s="92" t="str">
        <f t="shared" si="49"/>
        <v>Arizona</v>
      </c>
      <c r="C1351" s="54" t="s">
        <v>51</v>
      </c>
      <c r="D1351" s="66">
        <v>41</v>
      </c>
      <c r="E1351" s="80">
        <v>29.9</v>
      </c>
      <c r="F1351" s="66">
        <v>40</v>
      </c>
      <c r="G1351" s="66"/>
      <c r="H1351" s="58" t="b">
        <f t="shared" si="46"/>
        <v>0</v>
      </c>
      <c r="I1351" s="77"/>
      <c r="N1351" s="58"/>
      <c r="O1351" s="58"/>
      <c r="Q1351" s="89"/>
      <c r="R1351" s="89"/>
      <c r="S1351" s="89"/>
    </row>
    <row r="1352" spans="1:19" s="45" customFormat="1" ht="21" hidden="1" customHeight="1" x14ac:dyDescent="0.25">
      <c r="A1352" s="61"/>
      <c r="B1352" s="92" t="str">
        <f t="shared" si="49"/>
        <v>Arizona</v>
      </c>
      <c r="C1352" s="54" t="s">
        <v>51</v>
      </c>
      <c r="D1352" s="66">
        <v>41</v>
      </c>
      <c r="E1352" s="80">
        <v>29.9</v>
      </c>
      <c r="F1352" s="66">
        <v>40</v>
      </c>
      <c r="G1352" s="66"/>
      <c r="H1352" s="58" t="b">
        <f t="shared" si="46"/>
        <v>0</v>
      </c>
      <c r="I1352" s="77"/>
      <c r="N1352" s="58"/>
      <c r="O1352" s="58"/>
      <c r="Q1352" s="89"/>
      <c r="R1352" s="89"/>
      <c r="S1352" s="89"/>
    </row>
    <row r="1353" spans="1:19" s="45" customFormat="1" ht="21" hidden="1" customHeight="1" x14ac:dyDescent="0.25">
      <c r="A1353" s="61"/>
      <c r="B1353" s="92" t="str">
        <f t="shared" si="49"/>
        <v>Arizona</v>
      </c>
      <c r="C1353" s="54" t="s">
        <v>51</v>
      </c>
      <c r="D1353" s="66">
        <v>41</v>
      </c>
      <c r="E1353" s="80">
        <v>29.9</v>
      </c>
      <c r="F1353" s="66">
        <v>40</v>
      </c>
      <c r="G1353" s="66"/>
      <c r="H1353" s="58" t="b">
        <f t="shared" si="46"/>
        <v>0</v>
      </c>
      <c r="I1353" s="77"/>
      <c r="N1353" s="58"/>
      <c r="O1353" s="58"/>
      <c r="Q1353" s="89"/>
      <c r="R1353" s="89"/>
      <c r="S1353" s="89"/>
    </row>
    <row r="1354" spans="1:19" s="45" customFormat="1" ht="21" hidden="1" customHeight="1" x14ac:dyDescent="0.25">
      <c r="A1354" s="61"/>
      <c r="B1354" s="92" t="str">
        <f t="shared" si="49"/>
        <v>Arizona</v>
      </c>
      <c r="C1354" s="54" t="s">
        <v>51</v>
      </c>
      <c r="D1354" s="66">
        <v>41</v>
      </c>
      <c r="E1354" s="80">
        <v>29.9</v>
      </c>
      <c r="F1354" s="66">
        <v>40</v>
      </c>
      <c r="G1354" s="66"/>
      <c r="H1354" s="58" t="b">
        <f t="shared" si="46"/>
        <v>0</v>
      </c>
      <c r="I1354" s="77"/>
      <c r="N1354" s="58"/>
      <c r="O1354" s="58"/>
      <c r="Q1354" s="89"/>
      <c r="R1354" s="89"/>
      <c r="S1354" s="89"/>
    </row>
    <row r="1355" spans="1:19" s="45" customFormat="1" ht="21" hidden="1" customHeight="1" x14ac:dyDescent="0.25">
      <c r="A1355" s="61"/>
      <c r="B1355" s="92" t="str">
        <f t="shared" si="49"/>
        <v>Arizona</v>
      </c>
      <c r="C1355" s="54" t="s">
        <v>51</v>
      </c>
      <c r="D1355" s="66">
        <v>41</v>
      </c>
      <c r="E1355" s="80">
        <v>29.9</v>
      </c>
      <c r="F1355" s="66">
        <v>40</v>
      </c>
      <c r="G1355" s="66"/>
      <c r="H1355" s="58" t="b">
        <f t="shared" si="46"/>
        <v>0</v>
      </c>
      <c r="I1355" s="77"/>
      <c r="N1355" s="58"/>
      <c r="O1355" s="58"/>
      <c r="Q1355" s="89"/>
      <c r="R1355" s="89"/>
      <c r="S1355" s="89"/>
    </row>
    <row r="1356" spans="1:19" s="45" customFormat="1" ht="21" hidden="1" customHeight="1" x14ac:dyDescent="0.25">
      <c r="A1356" s="61"/>
      <c r="B1356" s="92" t="str">
        <f t="shared" si="49"/>
        <v>Arizona</v>
      </c>
      <c r="C1356" s="54" t="s">
        <v>51</v>
      </c>
      <c r="D1356" s="66">
        <v>41</v>
      </c>
      <c r="E1356" s="80">
        <v>29.9</v>
      </c>
      <c r="F1356" s="66">
        <v>40</v>
      </c>
      <c r="G1356" s="66"/>
      <c r="H1356" s="58" t="b">
        <f t="shared" si="46"/>
        <v>0</v>
      </c>
      <c r="I1356" s="77"/>
      <c r="N1356" s="58"/>
      <c r="O1356" s="58"/>
      <c r="Q1356" s="89"/>
      <c r="R1356" s="89"/>
      <c r="S1356" s="89"/>
    </row>
    <row r="1357" spans="1:19" s="45" customFormat="1" ht="21" hidden="1" customHeight="1" x14ac:dyDescent="0.25">
      <c r="A1357" s="61"/>
      <c r="B1357" s="92" t="str">
        <f t="shared" si="49"/>
        <v>Arizona</v>
      </c>
      <c r="C1357" s="54" t="s">
        <v>51</v>
      </c>
      <c r="D1357" s="66">
        <v>41</v>
      </c>
      <c r="E1357" s="80">
        <v>29.9</v>
      </c>
      <c r="F1357" s="66">
        <v>40</v>
      </c>
      <c r="G1357" s="66"/>
      <c r="H1357" s="58" t="b">
        <f t="shared" si="46"/>
        <v>0</v>
      </c>
      <c r="I1357" s="77"/>
      <c r="N1357" s="58"/>
      <c r="O1357" s="58"/>
      <c r="Q1357" s="89"/>
      <c r="R1357" s="89"/>
      <c r="S1357" s="89"/>
    </row>
    <row r="1358" spans="1:19" s="45" customFormat="1" ht="21" hidden="1" customHeight="1" x14ac:dyDescent="0.25">
      <c r="A1358" s="61"/>
      <c r="B1358" s="92" t="str">
        <f t="shared" si="49"/>
        <v>Arizona</v>
      </c>
      <c r="C1358" s="54" t="s">
        <v>51</v>
      </c>
      <c r="D1358" s="66">
        <v>41</v>
      </c>
      <c r="E1358" s="80">
        <v>29.9</v>
      </c>
      <c r="F1358" s="66">
        <v>40</v>
      </c>
      <c r="G1358" s="66"/>
      <c r="H1358" s="58" t="b">
        <f t="shared" si="46"/>
        <v>0</v>
      </c>
      <c r="I1358" s="77"/>
      <c r="N1358" s="58"/>
      <c r="O1358" s="58"/>
      <c r="Q1358" s="89"/>
      <c r="R1358" s="89"/>
      <c r="S1358" s="89"/>
    </row>
    <row r="1359" spans="1:19" s="45" customFormat="1" ht="21" hidden="1" customHeight="1" x14ac:dyDescent="0.25">
      <c r="A1359" s="61"/>
      <c r="B1359" s="92" t="str">
        <f t="shared" si="49"/>
        <v>Arizona</v>
      </c>
      <c r="C1359" s="54" t="s">
        <v>51</v>
      </c>
      <c r="D1359" s="66">
        <v>41</v>
      </c>
      <c r="E1359" s="80">
        <v>29.9</v>
      </c>
      <c r="F1359" s="66">
        <v>40</v>
      </c>
      <c r="G1359" s="66"/>
      <c r="H1359" s="58" t="b">
        <f t="shared" si="46"/>
        <v>0</v>
      </c>
      <c r="I1359" s="77"/>
      <c r="N1359" s="58"/>
      <c r="O1359" s="58"/>
      <c r="Q1359" s="89"/>
      <c r="R1359" s="89"/>
      <c r="S1359" s="89"/>
    </row>
    <row r="1360" spans="1:19" s="45" customFormat="1" ht="21" hidden="1" customHeight="1" x14ac:dyDescent="0.25">
      <c r="A1360" s="61"/>
      <c r="B1360" s="92" t="str">
        <f t="shared" si="49"/>
        <v>Arizona</v>
      </c>
      <c r="C1360" s="54" t="s">
        <v>51</v>
      </c>
      <c r="D1360" s="66">
        <v>41</v>
      </c>
      <c r="E1360" s="80">
        <v>29.9</v>
      </c>
      <c r="F1360" s="66">
        <v>40</v>
      </c>
      <c r="G1360" s="66"/>
      <c r="H1360" s="58" t="b">
        <f t="shared" si="46"/>
        <v>0</v>
      </c>
      <c r="I1360" s="77"/>
      <c r="N1360" s="58"/>
      <c r="O1360" s="58"/>
      <c r="Q1360" s="89"/>
      <c r="R1360" s="89"/>
      <c r="S1360" s="89"/>
    </row>
    <row r="1361" spans="1:19" s="45" customFormat="1" ht="21" hidden="1" customHeight="1" x14ac:dyDescent="0.25">
      <c r="A1361" s="61"/>
      <c r="B1361" s="92" t="str">
        <f t="shared" si="49"/>
        <v>Arizona</v>
      </c>
      <c r="C1361" s="54" t="s">
        <v>51</v>
      </c>
      <c r="D1361" s="66">
        <v>41</v>
      </c>
      <c r="E1361" s="80">
        <v>29.9</v>
      </c>
      <c r="F1361" s="66">
        <v>40</v>
      </c>
      <c r="G1361" s="66"/>
      <c r="H1361" s="58" t="b">
        <f t="shared" si="46"/>
        <v>0</v>
      </c>
      <c r="I1361" s="77"/>
      <c r="N1361" s="58"/>
      <c r="O1361" s="58"/>
      <c r="Q1361" s="89"/>
      <c r="R1361" s="89"/>
      <c r="S1361" s="89"/>
    </row>
    <row r="1362" spans="1:19" s="45" customFormat="1" ht="21" hidden="1" customHeight="1" x14ac:dyDescent="0.25">
      <c r="A1362" s="61"/>
      <c r="B1362" s="92" t="str">
        <f t="shared" si="49"/>
        <v>Arizona</v>
      </c>
      <c r="C1362" s="54" t="s">
        <v>51</v>
      </c>
      <c r="D1362" s="66">
        <v>41</v>
      </c>
      <c r="E1362" s="80">
        <v>29.9</v>
      </c>
      <c r="F1362" s="66">
        <v>40</v>
      </c>
      <c r="G1362" s="66"/>
      <c r="H1362" s="58" t="b">
        <f t="shared" si="46"/>
        <v>0</v>
      </c>
      <c r="I1362" s="77"/>
      <c r="N1362" s="58"/>
      <c r="O1362" s="58"/>
      <c r="Q1362" s="89"/>
      <c r="R1362" s="89"/>
      <c r="S1362" s="89"/>
    </row>
    <row r="1363" spans="1:19" s="45" customFormat="1" ht="21" hidden="1" customHeight="1" x14ac:dyDescent="0.25">
      <c r="A1363" s="61"/>
      <c r="B1363" s="92" t="str">
        <f t="shared" si="49"/>
        <v>Arizona</v>
      </c>
      <c r="C1363" s="54" t="s">
        <v>51</v>
      </c>
      <c r="D1363" s="66">
        <v>41</v>
      </c>
      <c r="E1363" s="80">
        <v>29.9</v>
      </c>
      <c r="F1363" s="66">
        <v>40</v>
      </c>
      <c r="G1363" s="66"/>
      <c r="H1363" s="58" t="b">
        <f t="shared" si="46"/>
        <v>0</v>
      </c>
      <c r="I1363" s="77"/>
      <c r="N1363" s="58"/>
      <c r="O1363" s="58"/>
      <c r="Q1363" s="89"/>
      <c r="R1363" s="89"/>
      <c r="S1363" s="89"/>
    </row>
    <row r="1364" spans="1:19" s="45" customFormat="1" ht="21" hidden="1" customHeight="1" x14ac:dyDescent="0.25">
      <c r="A1364" s="61"/>
      <c r="B1364" s="92" t="str">
        <f t="shared" si="49"/>
        <v>Arizona</v>
      </c>
      <c r="C1364" s="54" t="s">
        <v>51</v>
      </c>
      <c r="D1364" s="66">
        <v>42</v>
      </c>
      <c r="E1364" s="80">
        <v>29.9</v>
      </c>
      <c r="F1364" s="66">
        <v>40</v>
      </c>
      <c r="G1364" s="66"/>
      <c r="H1364" s="58" t="b">
        <f t="shared" si="46"/>
        <v>0</v>
      </c>
      <c r="I1364" s="77"/>
      <c r="N1364" s="58"/>
      <c r="O1364" s="58"/>
      <c r="Q1364" s="89"/>
      <c r="R1364" s="89"/>
      <c r="S1364" s="89"/>
    </row>
    <row r="1365" spans="1:19" s="45" customFormat="1" ht="21" hidden="1" customHeight="1" x14ac:dyDescent="0.25">
      <c r="A1365" s="61"/>
      <c r="B1365" s="92" t="str">
        <f t="shared" si="49"/>
        <v>Arizona</v>
      </c>
      <c r="C1365" s="54" t="s">
        <v>51</v>
      </c>
      <c r="D1365" s="66">
        <v>42</v>
      </c>
      <c r="E1365" s="80">
        <v>29.9</v>
      </c>
      <c r="F1365" s="66">
        <v>40</v>
      </c>
      <c r="G1365" s="66"/>
      <c r="H1365" s="58" t="b">
        <f t="shared" si="46"/>
        <v>0</v>
      </c>
      <c r="I1365" s="77"/>
      <c r="N1365" s="58"/>
      <c r="O1365" s="58"/>
      <c r="Q1365" s="89"/>
      <c r="R1365" s="89"/>
      <c r="S1365" s="89"/>
    </row>
    <row r="1366" spans="1:19" s="45" customFormat="1" ht="21" hidden="1" customHeight="1" x14ac:dyDescent="0.25">
      <c r="A1366" s="61"/>
      <c r="B1366" s="92" t="str">
        <f t="shared" si="49"/>
        <v>Arizona</v>
      </c>
      <c r="C1366" s="54" t="s">
        <v>51</v>
      </c>
      <c r="D1366" s="66">
        <v>42</v>
      </c>
      <c r="E1366" s="80">
        <v>29.9</v>
      </c>
      <c r="F1366" s="66">
        <v>40</v>
      </c>
      <c r="G1366" s="66"/>
      <c r="H1366" s="58" t="b">
        <f t="shared" si="46"/>
        <v>0</v>
      </c>
      <c r="I1366" s="77"/>
      <c r="N1366" s="58"/>
      <c r="O1366" s="58"/>
      <c r="Q1366" s="89"/>
      <c r="R1366" s="89"/>
      <c r="S1366" s="89"/>
    </row>
    <row r="1367" spans="1:19" s="45" customFormat="1" ht="21" hidden="1" customHeight="1" x14ac:dyDescent="0.25">
      <c r="A1367" s="61"/>
      <c r="B1367" s="92" t="str">
        <f t="shared" si="49"/>
        <v>Arizona</v>
      </c>
      <c r="C1367" s="54" t="s">
        <v>51</v>
      </c>
      <c r="D1367" s="66">
        <v>42</v>
      </c>
      <c r="E1367" s="80">
        <v>29.9</v>
      </c>
      <c r="F1367" s="66">
        <v>40</v>
      </c>
      <c r="G1367" s="66"/>
      <c r="H1367" s="58" t="b">
        <f t="shared" si="46"/>
        <v>0</v>
      </c>
      <c r="I1367" s="77"/>
      <c r="N1367" s="58"/>
      <c r="O1367" s="58"/>
      <c r="Q1367" s="89"/>
      <c r="R1367" s="89"/>
      <c r="S1367" s="89"/>
    </row>
    <row r="1368" spans="1:19" s="45" customFormat="1" ht="21" hidden="1" customHeight="1" x14ac:dyDescent="0.25">
      <c r="A1368" s="61"/>
      <c r="B1368" s="92" t="str">
        <f t="shared" si="49"/>
        <v>Arizona</v>
      </c>
      <c r="C1368" s="54" t="s">
        <v>51</v>
      </c>
      <c r="D1368" s="66">
        <v>42</v>
      </c>
      <c r="E1368" s="80">
        <v>29.9</v>
      </c>
      <c r="F1368" s="66">
        <v>40</v>
      </c>
      <c r="G1368" s="66"/>
      <c r="H1368" s="58" t="b">
        <f t="shared" si="46"/>
        <v>0</v>
      </c>
      <c r="I1368" s="77"/>
      <c r="N1368" s="58"/>
      <c r="O1368" s="58"/>
      <c r="Q1368" s="89"/>
      <c r="R1368" s="89"/>
      <c r="S1368" s="89"/>
    </row>
    <row r="1369" spans="1:19" s="45" customFormat="1" ht="21" hidden="1" customHeight="1" x14ac:dyDescent="0.25">
      <c r="A1369" s="61"/>
      <c r="B1369" s="92" t="str">
        <f t="shared" si="49"/>
        <v>Arizona</v>
      </c>
      <c r="C1369" s="54" t="s">
        <v>51</v>
      </c>
      <c r="D1369" s="66">
        <v>42</v>
      </c>
      <c r="E1369" s="80">
        <v>29.9</v>
      </c>
      <c r="F1369" s="66">
        <v>40</v>
      </c>
      <c r="G1369" s="66"/>
      <c r="H1369" s="58" t="b">
        <f t="shared" si="46"/>
        <v>0</v>
      </c>
      <c r="I1369" s="77"/>
      <c r="N1369" s="58"/>
      <c r="O1369" s="58"/>
      <c r="Q1369" s="89"/>
      <c r="R1369" s="89"/>
      <c r="S1369" s="89"/>
    </row>
    <row r="1370" spans="1:19" s="45" customFormat="1" ht="21" hidden="1" customHeight="1" x14ac:dyDescent="0.25">
      <c r="A1370" s="61"/>
      <c r="B1370" s="92" t="str">
        <f t="shared" si="49"/>
        <v>Arizona</v>
      </c>
      <c r="C1370" s="54" t="s">
        <v>51</v>
      </c>
      <c r="D1370" s="66">
        <v>42</v>
      </c>
      <c r="E1370" s="80">
        <v>29.9</v>
      </c>
      <c r="F1370" s="66">
        <v>40</v>
      </c>
      <c r="G1370" s="66"/>
      <c r="H1370" s="58" t="b">
        <f t="shared" si="46"/>
        <v>0</v>
      </c>
      <c r="I1370" s="77"/>
      <c r="N1370" s="58"/>
      <c r="O1370" s="58"/>
      <c r="Q1370" s="89"/>
      <c r="R1370" s="89"/>
      <c r="S1370" s="89"/>
    </row>
    <row r="1371" spans="1:19" s="45" customFormat="1" ht="21" hidden="1" customHeight="1" x14ac:dyDescent="0.25">
      <c r="A1371" s="61"/>
      <c r="B1371" s="92" t="str">
        <f t="shared" si="49"/>
        <v>Arizona</v>
      </c>
      <c r="C1371" s="54" t="s">
        <v>51</v>
      </c>
      <c r="D1371" s="66">
        <v>42</v>
      </c>
      <c r="E1371" s="80">
        <v>29.9</v>
      </c>
      <c r="F1371" s="66">
        <v>40</v>
      </c>
      <c r="G1371" s="66"/>
      <c r="H1371" s="58" t="b">
        <f t="shared" si="46"/>
        <v>0</v>
      </c>
      <c r="I1371" s="77"/>
      <c r="N1371" s="58"/>
      <c r="O1371" s="58"/>
      <c r="Q1371" s="89"/>
      <c r="R1371" s="89"/>
      <c r="S1371" s="89"/>
    </row>
    <row r="1372" spans="1:19" s="45" customFormat="1" ht="21" hidden="1" customHeight="1" x14ac:dyDescent="0.25">
      <c r="A1372" s="61"/>
      <c r="B1372" s="92" t="str">
        <f t="shared" si="49"/>
        <v>Arizona</v>
      </c>
      <c r="C1372" s="54" t="s">
        <v>51</v>
      </c>
      <c r="D1372" s="66">
        <v>42</v>
      </c>
      <c r="E1372" s="80">
        <v>29.9</v>
      </c>
      <c r="F1372" s="66">
        <v>40</v>
      </c>
      <c r="G1372" s="66"/>
      <c r="H1372" s="58" t="b">
        <f t="shared" si="46"/>
        <v>0</v>
      </c>
      <c r="I1372" s="77"/>
      <c r="N1372" s="58"/>
      <c r="O1372" s="58"/>
      <c r="Q1372" s="89"/>
      <c r="R1372" s="89"/>
      <c r="S1372" s="89"/>
    </row>
    <row r="1373" spans="1:19" s="45" customFormat="1" ht="21" hidden="1" customHeight="1" x14ac:dyDescent="0.25">
      <c r="A1373" s="61"/>
      <c r="B1373" s="92" t="str">
        <f t="shared" si="49"/>
        <v>Arizona</v>
      </c>
      <c r="C1373" s="54" t="s">
        <v>51</v>
      </c>
      <c r="D1373" s="66">
        <v>42</v>
      </c>
      <c r="E1373" s="80">
        <v>29.9</v>
      </c>
      <c r="F1373" s="66">
        <v>40</v>
      </c>
      <c r="G1373" s="66"/>
      <c r="H1373" s="58" t="b">
        <f t="shared" si="46"/>
        <v>0</v>
      </c>
      <c r="I1373" s="77"/>
      <c r="N1373" s="58"/>
      <c r="O1373" s="58"/>
      <c r="Q1373" s="89"/>
      <c r="R1373" s="89"/>
      <c r="S1373" s="89"/>
    </row>
    <row r="1374" spans="1:19" s="45" customFormat="1" ht="21" hidden="1" customHeight="1" x14ac:dyDescent="0.25">
      <c r="A1374" s="61"/>
      <c r="B1374" s="92" t="str">
        <f t="shared" si="49"/>
        <v>Arizona</v>
      </c>
      <c r="C1374" s="54" t="s">
        <v>51</v>
      </c>
      <c r="D1374" s="66">
        <v>42</v>
      </c>
      <c r="E1374" s="80">
        <v>29.9</v>
      </c>
      <c r="F1374" s="66">
        <v>40</v>
      </c>
      <c r="G1374" s="66"/>
      <c r="H1374" s="58" t="b">
        <f t="shared" si="46"/>
        <v>0</v>
      </c>
      <c r="I1374" s="77"/>
      <c r="N1374" s="58"/>
      <c r="O1374" s="58"/>
      <c r="Q1374" s="89"/>
      <c r="R1374" s="89"/>
      <c r="S1374" s="89"/>
    </row>
    <row r="1375" spans="1:19" s="45" customFormat="1" ht="21" hidden="1" customHeight="1" x14ac:dyDescent="0.25">
      <c r="A1375" s="61"/>
      <c r="B1375" s="92" t="str">
        <f t="shared" si="49"/>
        <v>Arizona</v>
      </c>
      <c r="C1375" s="54" t="s">
        <v>51</v>
      </c>
      <c r="D1375" s="66">
        <v>42</v>
      </c>
      <c r="E1375" s="80">
        <v>29.9</v>
      </c>
      <c r="F1375" s="66">
        <v>40</v>
      </c>
      <c r="G1375" s="66"/>
      <c r="H1375" s="58" t="b">
        <f t="shared" si="46"/>
        <v>0</v>
      </c>
      <c r="I1375" s="77"/>
      <c r="N1375" s="58"/>
      <c r="O1375" s="58"/>
      <c r="Q1375" s="89"/>
      <c r="R1375" s="89"/>
      <c r="S1375" s="89"/>
    </row>
    <row r="1376" spans="1:19" s="45" customFormat="1" ht="21" hidden="1" customHeight="1" x14ac:dyDescent="0.25">
      <c r="A1376" s="61"/>
      <c r="B1376" s="92" t="str">
        <f t="shared" si="49"/>
        <v>Arizona</v>
      </c>
      <c r="C1376" s="54" t="s">
        <v>51</v>
      </c>
      <c r="D1376" s="66">
        <v>42</v>
      </c>
      <c r="E1376" s="80">
        <v>29.9</v>
      </c>
      <c r="F1376" s="66">
        <v>40</v>
      </c>
      <c r="G1376" s="66"/>
      <c r="H1376" s="58" t="b">
        <f t="shared" si="46"/>
        <v>0</v>
      </c>
      <c r="I1376" s="77"/>
      <c r="N1376" s="58"/>
      <c r="O1376" s="58"/>
      <c r="Q1376" s="89"/>
      <c r="R1376" s="89"/>
      <c r="S1376" s="89"/>
    </row>
    <row r="1377" spans="1:19" s="45" customFormat="1" ht="21" hidden="1" customHeight="1" x14ac:dyDescent="0.25">
      <c r="A1377" s="61"/>
      <c r="B1377" s="92" t="str">
        <f t="shared" si="49"/>
        <v>Arizona</v>
      </c>
      <c r="C1377" s="54" t="s">
        <v>51</v>
      </c>
      <c r="D1377" s="66">
        <v>42</v>
      </c>
      <c r="E1377" s="80">
        <v>29.9</v>
      </c>
      <c r="F1377" s="66">
        <v>40</v>
      </c>
      <c r="G1377" s="66"/>
      <c r="H1377" s="58" t="b">
        <f t="shared" si="46"/>
        <v>0</v>
      </c>
      <c r="I1377" s="77"/>
      <c r="N1377" s="58"/>
      <c r="O1377" s="58"/>
      <c r="Q1377" s="89"/>
      <c r="R1377" s="89"/>
      <c r="S1377" s="89"/>
    </row>
    <row r="1378" spans="1:19" s="45" customFormat="1" ht="21" hidden="1" customHeight="1" x14ac:dyDescent="0.25">
      <c r="A1378" s="61"/>
      <c r="B1378" s="92" t="str">
        <f t="shared" si="49"/>
        <v>Arizona</v>
      </c>
      <c r="C1378" s="54" t="s">
        <v>51</v>
      </c>
      <c r="D1378" s="66">
        <v>42</v>
      </c>
      <c r="E1378" s="80">
        <v>29.9</v>
      </c>
      <c r="F1378" s="66">
        <v>40</v>
      </c>
      <c r="G1378" s="66"/>
      <c r="H1378" s="58" t="b">
        <f t="shared" si="46"/>
        <v>0</v>
      </c>
      <c r="I1378" s="77"/>
      <c r="N1378" s="58"/>
      <c r="O1378" s="58"/>
      <c r="Q1378" s="89"/>
      <c r="R1378" s="89"/>
      <c r="S1378" s="89"/>
    </row>
    <row r="1379" spans="1:19" s="45" customFormat="1" ht="21" hidden="1" customHeight="1" x14ac:dyDescent="0.25">
      <c r="A1379" s="61"/>
      <c r="B1379" s="92" t="str">
        <f t="shared" si="49"/>
        <v>Arizona</v>
      </c>
      <c r="C1379" s="54" t="s">
        <v>51</v>
      </c>
      <c r="D1379" s="66">
        <v>42</v>
      </c>
      <c r="E1379" s="80">
        <v>29.9</v>
      </c>
      <c r="F1379" s="66">
        <v>40</v>
      </c>
      <c r="G1379" s="66"/>
      <c r="H1379" s="58" t="b">
        <f t="shared" si="46"/>
        <v>0</v>
      </c>
      <c r="I1379" s="77"/>
      <c r="N1379" s="58"/>
      <c r="O1379" s="58"/>
      <c r="Q1379" s="89"/>
      <c r="R1379" s="89"/>
      <c r="S1379" s="89"/>
    </row>
    <row r="1380" spans="1:19" s="45" customFormat="1" ht="21" hidden="1" customHeight="1" x14ac:dyDescent="0.25">
      <c r="A1380" s="61"/>
      <c r="B1380" s="92" t="str">
        <f t="shared" si="49"/>
        <v>Arizona</v>
      </c>
      <c r="C1380" s="54" t="s">
        <v>51</v>
      </c>
      <c r="D1380" s="66">
        <v>42</v>
      </c>
      <c r="E1380" s="80">
        <v>29.9</v>
      </c>
      <c r="F1380" s="66">
        <v>40</v>
      </c>
      <c r="G1380" s="66"/>
      <c r="H1380" s="58" t="b">
        <f t="shared" si="46"/>
        <v>0</v>
      </c>
      <c r="I1380" s="77"/>
      <c r="N1380" s="58"/>
      <c r="O1380" s="58"/>
      <c r="Q1380" s="89"/>
      <c r="R1380" s="89"/>
      <c r="S1380" s="89"/>
    </row>
    <row r="1381" spans="1:19" s="45" customFormat="1" ht="21" hidden="1" customHeight="1" x14ac:dyDescent="0.25">
      <c r="A1381" s="61"/>
      <c r="B1381" s="92" t="str">
        <f t="shared" si="49"/>
        <v>Arizona</v>
      </c>
      <c r="C1381" s="54" t="s">
        <v>51</v>
      </c>
      <c r="D1381" s="66">
        <v>42</v>
      </c>
      <c r="E1381" s="80">
        <v>29.9</v>
      </c>
      <c r="F1381" s="66">
        <v>40</v>
      </c>
      <c r="G1381" s="66"/>
      <c r="H1381" s="58" t="b">
        <f t="shared" si="46"/>
        <v>0</v>
      </c>
      <c r="I1381" s="77"/>
      <c r="N1381" s="58"/>
      <c r="O1381" s="58"/>
      <c r="Q1381" s="89"/>
      <c r="R1381" s="89"/>
      <c r="S1381" s="89"/>
    </row>
    <row r="1382" spans="1:19" s="45" customFormat="1" ht="21" hidden="1" customHeight="1" x14ac:dyDescent="0.25">
      <c r="A1382" s="61"/>
      <c r="B1382" s="92" t="str">
        <f t="shared" si="49"/>
        <v>Arizona</v>
      </c>
      <c r="C1382" s="54" t="s">
        <v>51</v>
      </c>
      <c r="D1382" s="66">
        <v>42</v>
      </c>
      <c r="E1382" s="80">
        <v>29.9</v>
      </c>
      <c r="F1382" s="66">
        <v>40</v>
      </c>
      <c r="G1382" s="66"/>
      <c r="H1382" s="58" t="b">
        <f t="shared" si="46"/>
        <v>0</v>
      </c>
      <c r="I1382" s="77"/>
      <c r="N1382" s="58"/>
      <c r="O1382" s="58"/>
      <c r="Q1382" s="89"/>
      <c r="R1382" s="89"/>
      <c r="S1382" s="89"/>
    </row>
    <row r="1383" spans="1:19" s="45" customFormat="1" ht="21" hidden="1" customHeight="1" x14ac:dyDescent="0.25">
      <c r="A1383" s="61"/>
      <c r="B1383" s="92" t="str">
        <f t="shared" si="49"/>
        <v>Arizona</v>
      </c>
      <c r="C1383" s="54" t="s">
        <v>51</v>
      </c>
      <c r="D1383" s="66">
        <v>42</v>
      </c>
      <c r="E1383" s="80">
        <v>29.9</v>
      </c>
      <c r="F1383" s="66">
        <v>40</v>
      </c>
      <c r="G1383" s="66"/>
      <c r="H1383" s="58" t="b">
        <f t="shared" si="46"/>
        <v>0</v>
      </c>
      <c r="I1383" s="77"/>
      <c r="N1383" s="58"/>
      <c r="O1383" s="58"/>
      <c r="Q1383" s="89"/>
      <c r="R1383" s="89"/>
      <c r="S1383" s="89"/>
    </row>
    <row r="1384" spans="1:19" s="45" customFormat="1" ht="21" hidden="1" customHeight="1" x14ac:dyDescent="0.25">
      <c r="A1384" s="61"/>
      <c r="B1384" s="92" t="str">
        <f t="shared" si="49"/>
        <v>Arizona</v>
      </c>
      <c r="C1384" s="54" t="s">
        <v>51</v>
      </c>
      <c r="D1384" s="66">
        <v>43</v>
      </c>
      <c r="E1384" s="80">
        <v>29.9</v>
      </c>
      <c r="F1384" s="66">
        <v>40</v>
      </c>
      <c r="G1384" s="66"/>
      <c r="H1384" s="58" t="b">
        <f t="shared" si="46"/>
        <v>0</v>
      </c>
      <c r="I1384" s="77"/>
      <c r="N1384" s="58"/>
      <c r="O1384" s="58"/>
      <c r="Q1384" s="89"/>
      <c r="R1384" s="89"/>
      <c r="S1384" s="89"/>
    </row>
    <row r="1385" spans="1:19" s="45" customFormat="1" ht="21" hidden="1" customHeight="1" x14ac:dyDescent="0.25">
      <c r="A1385" s="61"/>
      <c r="B1385" s="92" t="str">
        <f t="shared" si="49"/>
        <v>Arizona</v>
      </c>
      <c r="C1385" s="54" t="s">
        <v>51</v>
      </c>
      <c r="D1385" s="66">
        <v>43</v>
      </c>
      <c r="E1385" s="80">
        <v>29.9</v>
      </c>
      <c r="F1385" s="66">
        <v>40</v>
      </c>
      <c r="G1385" s="66"/>
      <c r="H1385" s="58" t="b">
        <f t="shared" si="46"/>
        <v>0</v>
      </c>
      <c r="I1385" s="77"/>
      <c r="N1385" s="58"/>
      <c r="O1385" s="58"/>
      <c r="Q1385" s="89"/>
      <c r="R1385" s="89"/>
      <c r="S1385" s="89"/>
    </row>
    <row r="1386" spans="1:19" s="45" customFormat="1" ht="21" hidden="1" customHeight="1" x14ac:dyDescent="0.25">
      <c r="A1386" s="61"/>
      <c r="B1386" s="92" t="str">
        <f t="shared" si="49"/>
        <v>Arizona</v>
      </c>
      <c r="C1386" s="54" t="s">
        <v>51</v>
      </c>
      <c r="D1386" s="66">
        <v>43</v>
      </c>
      <c r="E1386" s="80">
        <v>29.9</v>
      </c>
      <c r="F1386" s="66">
        <v>40</v>
      </c>
      <c r="G1386" s="66"/>
      <c r="H1386" s="58" t="b">
        <f t="shared" si="46"/>
        <v>0</v>
      </c>
      <c r="I1386" s="77"/>
      <c r="N1386" s="58"/>
      <c r="O1386" s="58"/>
      <c r="Q1386" s="89"/>
      <c r="R1386" s="89"/>
      <c r="S1386" s="89"/>
    </row>
    <row r="1387" spans="1:19" s="45" customFormat="1" ht="21" hidden="1" customHeight="1" x14ac:dyDescent="0.25">
      <c r="A1387" s="61"/>
      <c r="B1387" s="92" t="str">
        <f t="shared" si="49"/>
        <v>Arizona</v>
      </c>
      <c r="C1387" s="54" t="s">
        <v>51</v>
      </c>
      <c r="D1387" s="66">
        <v>43</v>
      </c>
      <c r="E1387" s="80">
        <v>29.9</v>
      </c>
      <c r="F1387" s="66">
        <v>40</v>
      </c>
      <c r="G1387" s="66"/>
      <c r="H1387" s="58" t="b">
        <f t="shared" si="46"/>
        <v>0</v>
      </c>
      <c r="I1387" s="77"/>
      <c r="N1387" s="58"/>
      <c r="O1387" s="58"/>
      <c r="Q1387" s="89"/>
      <c r="R1387" s="89"/>
      <c r="S1387" s="89"/>
    </row>
    <row r="1388" spans="1:19" s="45" customFormat="1" ht="21" hidden="1" customHeight="1" x14ac:dyDescent="0.25">
      <c r="A1388" s="61"/>
      <c r="B1388" s="92" t="str">
        <f t="shared" si="49"/>
        <v>Arizona</v>
      </c>
      <c r="C1388" s="54" t="s">
        <v>51</v>
      </c>
      <c r="D1388" s="66">
        <v>43</v>
      </c>
      <c r="E1388" s="80">
        <v>29.9</v>
      </c>
      <c r="F1388" s="66">
        <v>40</v>
      </c>
      <c r="G1388" s="66"/>
      <c r="H1388" s="58" t="b">
        <f t="shared" si="46"/>
        <v>0</v>
      </c>
      <c r="I1388" s="77"/>
      <c r="N1388" s="58"/>
      <c r="O1388" s="58"/>
      <c r="Q1388" s="89"/>
      <c r="R1388" s="89"/>
      <c r="S1388" s="89"/>
    </row>
    <row r="1389" spans="1:19" s="45" customFormat="1" ht="21" hidden="1" customHeight="1" x14ac:dyDescent="0.25">
      <c r="A1389" s="61"/>
      <c r="B1389" s="92" t="str">
        <f t="shared" si="49"/>
        <v>Arizona</v>
      </c>
      <c r="C1389" s="54" t="s">
        <v>51</v>
      </c>
      <c r="D1389" s="66">
        <v>43</v>
      </c>
      <c r="E1389" s="80">
        <v>29.9</v>
      </c>
      <c r="F1389" s="66">
        <v>40</v>
      </c>
      <c r="G1389" s="66"/>
      <c r="H1389" s="58" t="b">
        <f t="shared" si="46"/>
        <v>0</v>
      </c>
      <c r="I1389" s="77"/>
      <c r="N1389" s="58"/>
      <c r="O1389" s="58"/>
      <c r="Q1389" s="89"/>
      <c r="R1389" s="89"/>
      <c r="S1389" s="89"/>
    </row>
    <row r="1390" spans="1:19" s="45" customFormat="1" ht="21" hidden="1" customHeight="1" x14ac:dyDescent="0.25">
      <c r="A1390" s="61"/>
      <c r="B1390" s="92" t="str">
        <f t="shared" si="49"/>
        <v>Arizona</v>
      </c>
      <c r="C1390" s="54" t="s">
        <v>51</v>
      </c>
      <c r="D1390" s="66">
        <v>43</v>
      </c>
      <c r="E1390" s="80">
        <v>29.9</v>
      </c>
      <c r="F1390" s="66">
        <v>40</v>
      </c>
      <c r="G1390" s="66"/>
      <c r="H1390" s="58" t="b">
        <f t="shared" si="46"/>
        <v>0</v>
      </c>
      <c r="I1390" s="77"/>
      <c r="N1390" s="58"/>
      <c r="O1390" s="58"/>
      <c r="Q1390" s="89"/>
      <c r="R1390" s="89"/>
      <c r="S1390" s="89"/>
    </row>
    <row r="1391" spans="1:19" s="45" customFormat="1" ht="21" hidden="1" customHeight="1" x14ac:dyDescent="0.25">
      <c r="A1391" s="61"/>
      <c r="B1391" s="92" t="str">
        <f t="shared" si="49"/>
        <v>Arizona</v>
      </c>
      <c r="C1391" s="54" t="s">
        <v>51</v>
      </c>
      <c r="D1391" s="66">
        <v>43</v>
      </c>
      <c r="E1391" s="80">
        <v>29.9</v>
      </c>
      <c r="F1391" s="66">
        <v>40</v>
      </c>
      <c r="G1391" s="66"/>
      <c r="H1391" s="58" t="b">
        <f t="shared" si="46"/>
        <v>0</v>
      </c>
      <c r="I1391" s="77"/>
      <c r="N1391" s="58"/>
      <c r="O1391" s="58"/>
      <c r="Q1391" s="89"/>
      <c r="R1391" s="89"/>
      <c r="S1391" s="89"/>
    </row>
    <row r="1392" spans="1:19" s="45" customFormat="1" ht="21" hidden="1" customHeight="1" x14ac:dyDescent="0.25">
      <c r="A1392" s="61"/>
      <c r="B1392" s="92" t="str">
        <f t="shared" si="49"/>
        <v>Arizona</v>
      </c>
      <c r="C1392" s="54" t="s">
        <v>51</v>
      </c>
      <c r="D1392" s="66">
        <v>43</v>
      </c>
      <c r="E1392" s="80">
        <v>29.9</v>
      </c>
      <c r="F1392" s="66">
        <v>40</v>
      </c>
      <c r="G1392" s="66"/>
      <c r="H1392" s="58" t="b">
        <f t="shared" si="46"/>
        <v>0</v>
      </c>
      <c r="I1392" s="77"/>
      <c r="N1392" s="58"/>
      <c r="O1392" s="58"/>
      <c r="Q1392" s="89"/>
      <c r="R1392" s="89"/>
      <c r="S1392" s="89"/>
    </row>
    <row r="1393" spans="1:19" s="45" customFormat="1" ht="21" hidden="1" customHeight="1" x14ac:dyDescent="0.25">
      <c r="A1393" s="61"/>
      <c r="B1393" s="92" t="str">
        <f t="shared" si="49"/>
        <v>Arizona</v>
      </c>
      <c r="C1393" s="54" t="s">
        <v>51</v>
      </c>
      <c r="D1393" s="66">
        <v>43</v>
      </c>
      <c r="E1393" s="80">
        <v>29.9</v>
      </c>
      <c r="F1393" s="66">
        <v>40</v>
      </c>
      <c r="G1393" s="66"/>
      <c r="H1393" s="58" t="b">
        <f t="shared" si="46"/>
        <v>0</v>
      </c>
      <c r="I1393" s="77"/>
      <c r="N1393" s="58"/>
      <c r="O1393" s="58"/>
      <c r="Q1393" s="89"/>
      <c r="R1393" s="89"/>
      <c r="S1393" s="89"/>
    </row>
    <row r="1394" spans="1:19" s="45" customFormat="1" ht="21" hidden="1" customHeight="1" x14ac:dyDescent="0.25">
      <c r="A1394" s="61"/>
      <c r="B1394" s="92" t="str">
        <f t="shared" si="49"/>
        <v>Arizona</v>
      </c>
      <c r="C1394" s="54" t="s">
        <v>51</v>
      </c>
      <c r="D1394" s="66">
        <v>43</v>
      </c>
      <c r="E1394" s="80">
        <v>29.9</v>
      </c>
      <c r="F1394" s="66">
        <v>40</v>
      </c>
      <c r="G1394" s="66"/>
      <c r="H1394" s="58" t="b">
        <f t="shared" si="46"/>
        <v>0</v>
      </c>
      <c r="I1394" s="77"/>
      <c r="N1394" s="58"/>
      <c r="O1394" s="58"/>
      <c r="Q1394" s="89"/>
      <c r="R1394" s="89"/>
      <c r="S1394" s="89"/>
    </row>
    <row r="1395" spans="1:19" s="45" customFormat="1" ht="21" hidden="1" customHeight="1" x14ac:dyDescent="0.25">
      <c r="A1395" s="61"/>
      <c r="B1395" s="92" t="str">
        <f t="shared" si="49"/>
        <v>Arizona</v>
      </c>
      <c r="C1395" s="54" t="s">
        <v>51</v>
      </c>
      <c r="D1395" s="66">
        <v>43</v>
      </c>
      <c r="E1395" s="80">
        <v>29.9</v>
      </c>
      <c r="F1395" s="66">
        <v>40</v>
      </c>
      <c r="G1395" s="66"/>
      <c r="H1395" s="58" t="b">
        <f t="shared" si="46"/>
        <v>0</v>
      </c>
      <c r="I1395" s="77"/>
      <c r="N1395" s="58"/>
      <c r="O1395" s="58"/>
      <c r="Q1395" s="89"/>
      <c r="R1395" s="89"/>
      <c r="S1395" s="89"/>
    </row>
    <row r="1396" spans="1:19" s="45" customFormat="1" ht="21" hidden="1" customHeight="1" x14ac:dyDescent="0.25">
      <c r="A1396" s="61"/>
      <c r="B1396" s="92" t="str">
        <f t="shared" si="49"/>
        <v>Arizona</v>
      </c>
      <c r="C1396" s="54" t="s">
        <v>51</v>
      </c>
      <c r="D1396" s="66">
        <v>43</v>
      </c>
      <c r="E1396" s="80">
        <v>29.9</v>
      </c>
      <c r="F1396" s="66">
        <v>40</v>
      </c>
      <c r="G1396" s="66"/>
      <c r="H1396" s="58" t="b">
        <f t="shared" si="46"/>
        <v>0</v>
      </c>
      <c r="I1396" s="77"/>
      <c r="N1396" s="58"/>
      <c r="O1396" s="58"/>
      <c r="Q1396" s="89"/>
      <c r="R1396" s="89"/>
      <c r="S1396" s="89"/>
    </row>
    <row r="1397" spans="1:19" s="45" customFormat="1" ht="21" hidden="1" customHeight="1" x14ac:dyDescent="0.25">
      <c r="A1397" s="61"/>
      <c r="B1397" s="92" t="str">
        <f t="shared" si="49"/>
        <v>Arizona</v>
      </c>
      <c r="C1397" s="54" t="s">
        <v>51</v>
      </c>
      <c r="D1397" s="66">
        <v>43</v>
      </c>
      <c r="E1397" s="80">
        <v>29.9</v>
      </c>
      <c r="F1397" s="66">
        <v>40</v>
      </c>
      <c r="G1397" s="66"/>
      <c r="H1397" s="58" t="b">
        <f t="shared" si="46"/>
        <v>0</v>
      </c>
      <c r="I1397" s="77"/>
      <c r="N1397" s="58"/>
      <c r="O1397" s="58"/>
      <c r="Q1397" s="89"/>
      <c r="R1397" s="89"/>
      <c r="S1397" s="89"/>
    </row>
    <row r="1398" spans="1:19" s="45" customFormat="1" ht="21" hidden="1" customHeight="1" x14ac:dyDescent="0.25">
      <c r="A1398" s="61"/>
      <c r="B1398" s="92" t="str">
        <f t="shared" si="49"/>
        <v>Arizona</v>
      </c>
      <c r="C1398" s="54" t="s">
        <v>51</v>
      </c>
      <c r="D1398" s="66">
        <v>43</v>
      </c>
      <c r="E1398" s="80">
        <v>29.9</v>
      </c>
      <c r="F1398" s="66">
        <v>40</v>
      </c>
      <c r="G1398" s="66"/>
      <c r="H1398" s="58" t="b">
        <f t="shared" si="46"/>
        <v>0</v>
      </c>
      <c r="I1398" s="77"/>
      <c r="N1398" s="58"/>
      <c r="O1398" s="58"/>
      <c r="Q1398" s="89"/>
      <c r="R1398" s="89"/>
      <c r="S1398" s="89"/>
    </row>
    <row r="1399" spans="1:19" s="45" customFormat="1" ht="21" hidden="1" customHeight="1" x14ac:dyDescent="0.25">
      <c r="A1399" s="61"/>
      <c r="B1399" s="92" t="str">
        <f t="shared" si="49"/>
        <v>Arizona</v>
      </c>
      <c r="C1399" s="54" t="s">
        <v>51</v>
      </c>
      <c r="D1399" s="66">
        <v>43</v>
      </c>
      <c r="E1399" s="80">
        <v>29.9</v>
      </c>
      <c r="F1399" s="66">
        <v>40</v>
      </c>
      <c r="G1399" s="66"/>
      <c r="H1399" s="58" t="b">
        <f t="shared" si="46"/>
        <v>0</v>
      </c>
      <c r="I1399" s="77"/>
      <c r="N1399" s="58"/>
      <c r="O1399" s="58"/>
      <c r="Q1399" s="89"/>
      <c r="R1399" s="89"/>
      <c r="S1399" s="89"/>
    </row>
    <row r="1400" spans="1:19" s="45" customFormat="1" ht="21" hidden="1" customHeight="1" x14ac:dyDescent="0.25">
      <c r="A1400" s="61"/>
      <c r="B1400" s="92" t="str">
        <f t="shared" si="49"/>
        <v>Arizona</v>
      </c>
      <c r="C1400" s="54" t="s">
        <v>51</v>
      </c>
      <c r="D1400" s="66">
        <v>43</v>
      </c>
      <c r="E1400" s="80">
        <v>29.9</v>
      </c>
      <c r="F1400" s="66">
        <v>40</v>
      </c>
      <c r="G1400" s="66"/>
      <c r="H1400" s="58" t="b">
        <f t="shared" si="46"/>
        <v>0</v>
      </c>
      <c r="I1400" s="77"/>
      <c r="N1400" s="58"/>
      <c r="O1400" s="58"/>
      <c r="Q1400" s="89"/>
      <c r="R1400" s="89"/>
      <c r="S1400" s="89"/>
    </row>
    <row r="1401" spans="1:19" s="45" customFormat="1" ht="21" hidden="1" customHeight="1" x14ac:dyDescent="0.25">
      <c r="A1401" s="61"/>
      <c r="B1401" s="92" t="str">
        <f t="shared" si="49"/>
        <v>Arizona</v>
      </c>
      <c r="C1401" s="54" t="s">
        <v>51</v>
      </c>
      <c r="D1401" s="66">
        <v>43</v>
      </c>
      <c r="E1401" s="80">
        <v>29.9</v>
      </c>
      <c r="F1401" s="66">
        <v>40</v>
      </c>
      <c r="G1401" s="66"/>
      <c r="H1401" s="58" t="b">
        <f t="shared" si="46"/>
        <v>0</v>
      </c>
      <c r="I1401" s="77"/>
      <c r="N1401" s="58"/>
      <c r="O1401" s="58"/>
      <c r="Q1401" s="89"/>
      <c r="R1401" s="89"/>
      <c r="S1401" s="89"/>
    </row>
    <row r="1402" spans="1:19" s="45" customFormat="1" ht="21" hidden="1" customHeight="1" x14ac:dyDescent="0.25">
      <c r="A1402" s="61"/>
      <c r="B1402" s="92" t="str">
        <f t="shared" si="49"/>
        <v>Arizona</v>
      </c>
      <c r="C1402" s="54" t="s">
        <v>51</v>
      </c>
      <c r="D1402" s="66">
        <v>43</v>
      </c>
      <c r="E1402" s="80">
        <v>29.9</v>
      </c>
      <c r="F1402" s="66">
        <v>40</v>
      </c>
      <c r="G1402" s="66"/>
      <c r="H1402" s="58" t="b">
        <f t="shared" si="46"/>
        <v>0</v>
      </c>
      <c r="I1402" s="77"/>
      <c r="N1402" s="58"/>
      <c r="O1402" s="58"/>
      <c r="Q1402" s="89"/>
      <c r="R1402" s="89"/>
      <c r="S1402" s="89"/>
    </row>
    <row r="1403" spans="1:19" s="45" customFormat="1" ht="21" hidden="1" customHeight="1" x14ac:dyDescent="0.25">
      <c r="A1403" s="61"/>
      <c r="B1403" s="92" t="str">
        <f t="shared" si="49"/>
        <v>Arizona</v>
      </c>
      <c r="C1403" s="68" t="s">
        <v>51</v>
      </c>
      <c r="D1403" s="72">
        <v>43</v>
      </c>
      <c r="E1403" s="80">
        <v>29.9</v>
      </c>
      <c r="F1403" s="72">
        <v>40</v>
      </c>
      <c r="G1403" s="72">
        <v>41.99</v>
      </c>
      <c r="H1403" s="18">
        <f t="shared" si="46"/>
        <v>12.090000000000003</v>
      </c>
      <c r="I1403" s="77"/>
      <c r="N1403" s="58"/>
      <c r="O1403" s="58"/>
      <c r="Q1403" s="89"/>
      <c r="R1403" s="89"/>
      <c r="S1403" s="89"/>
    </row>
    <row r="1404" spans="1:19" s="45" customFormat="1" ht="21" hidden="1" customHeight="1" x14ac:dyDescent="0.25">
      <c r="A1404" s="61"/>
      <c r="B1404" s="92" t="str">
        <f t="shared" si="49"/>
        <v>Arizona</v>
      </c>
      <c r="C1404" s="54" t="s">
        <v>51</v>
      </c>
      <c r="D1404" s="66">
        <v>44</v>
      </c>
      <c r="E1404" s="80">
        <v>29.9</v>
      </c>
      <c r="F1404" s="66">
        <v>40</v>
      </c>
      <c r="G1404" s="66"/>
      <c r="H1404" s="58" t="b">
        <f t="shared" si="46"/>
        <v>0</v>
      </c>
      <c r="I1404" s="77"/>
      <c r="N1404" s="58"/>
      <c r="O1404" s="58"/>
      <c r="Q1404" s="89"/>
      <c r="R1404" s="89"/>
      <c r="S1404" s="89"/>
    </row>
    <row r="1405" spans="1:19" s="45" customFormat="1" ht="21" hidden="1" customHeight="1" x14ac:dyDescent="0.25">
      <c r="A1405" s="61"/>
      <c r="B1405" s="92" t="str">
        <f t="shared" si="49"/>
        <v>Arizona</v>
      </c>
      <c r="C1405" s="54" t="s">
        <v>51</v>
      </c>
      <c r="D1405" s="66">
        <v>44</v>
      </c>
      <c r="E1405" s="80">
        <v>29.9</v>
      </c>
      <c r="F1405" s="66">
        <v>40</v>
      </c>
      <c r="G1405" s="66"/>
      <c r="H1405" s="58" t="b">
        <f t="shared" si="46"/>
        <v>0</v>
      </c>
      <c r="I1405" s="77"/>
      <c r="N1405" s="58"/>
      <c r="O1405" s="58"/>
      <c r="Q1405" s="89"/>
      <c r="R1405" s="89"/>
      <c r="S1405" s="89"/>
    </row>
    <row r="1406" spans="1:19" s="45" customFormat="1" ht="21" hidden="1" customHeight="1" x14ac:dyDescent="0.25">
      <c r="A1406" s="61"/>
      <c r="B1406" s="92" t="str">
        <f t="shared" si="49"/>
        <v>Arizona</v>
      </c>
      <c r="C1406" s="54" t="s">
        <v>51</v>
      </c>
      <c r="D1406" s="66">
        <v>44</v>
      </c>
      <c r="E1406" s="80">
        <v>29.9</v>
      </c>
      <c r="F1406" s="66">
        <v>40</v>
      </c>
      <c r="G1406" s="66"/>
      <c r="H1406" s="58" t="b">
        <f t="shared" si="46"/>
        <v>0</v>
      </c>
      <c r="I1406" s="77"/>
      <c r="N1406" s="58"/>
      <c r="O1406" s="58"/>
      <c r="Q1406" s="89"/>
      <c r="R1406" s="89"/>
      <c r="S1406" s="89"/>
    </row>
    <row r="1407" spans="1:19" s="45" customFormat="1" ht="21" hidden="1" customHeight="1" x14ac:dyDescent="0.25">
      <c r="A1407" s="61"/>
      <c r="B1407" s="92" t="str">
        <f t="shared" si="49"/>
        <v>Arizona</v>
      </c>
      <c r="C1407" s="54" t="s">
        <v>51</v>
      </c>
      <c r="D1407" s="66">
        <v>44</v>
      </c>
      <c r="E1407" s="80">
        <v>29.9</v>
      </c>
      <c r="F1407" s="66">
        <v>40</v>
      </c>
      <c r="G1407" s="66"/>
      <c r="H1407" s="58" t="b">
        <f t="shared" si="46"/>
        <v>0</v>
      </c>
      <c r="I1407" s="77"/>
      <c r="N1407" s="58"/>
      <c r="O1407" s="58"/>
      <c r="Q1407" s="89"/>
      <c r="R1407" s="89"/>
      <c r="S1407" s="89"/>
    </row>
    <row r="1408" spans="1:19" s="45" customFormat="1" ht="21" hidden="1" customHeight="1" x14ac:dyDescent="0.25">
      <c r="A1408" s="61"/>
      <c r="B1408" s="92" t="str">
        <f t="shared" si="49"/>
        <v>Arizona</v>
      </c>
      <c r="C1408" s="54" t="s">
        <v>51</v>
      </c>
      <c r="D1408" s="66">
        <v>44</v>
      </c>
      <c r="E1408" s="80">
        <v>29.9</v>
      </c>
      <c r="F1408" s="66">
        <v>40</v>
      </c>
      <c r="G1408" s="66"/>
      <c r="H1408" s="58" t="b">
        <f t="shared" si="46"/>
        <v>0</v>
      </c>
      <c r="I1408" s="77"/>
      <c r="N1408" s="58"/>
      <c r="O1408" s="58"/>
      <c r="Q1408" s="89"/>
      <c r="R1408" s="89"/>
      <c r="S1408" s="89"/>
    </row>
    <row r="1409" spans="1:19" s="45" customFormat="1" ht="21" hidden="1" customHeight="1" x14ac:dyDescent="0.25">
      <c r="A1409" s="61"/>
      <c r="B1409" s="92" t="str">
        <f t="shared" si="49"/>
        <v>Arizona</v>
      </c>
      <c r="C1409" s="54" t="s">
        <v>51</v>
      </c>
      <c r="D1409" s="66">
        <v>44</v>
      </c>
      <c r="E1409" s="80">
        <v>29.9</v>
      </c>
      <c r="F1409" s="66">
        <v>40</v>
      </c>
      <c r="G1409" s="66"/>
      <c r="H1409" s="58" t="b">
        <f t="shared" si="46"/>
        <v>0</v>
      </c>
      <c r="I1409" s="77"/>
      <c r="N1409" s="58"/>
      <c r="O1409" s="58"/>
      <c r="Q1409" s="89"/>
      <c r="R1409" s="89"/>
      <c r="S1409" s="89"/>
    </row>
    <row r="1410" spans="1:19" s="45" customFormat="1" ht="21" hidden="1" customHeight="1" x14ac:dyDescent="0.25">
      <c r="A1410" s="61"/>
      <c r="B1410" s="92" t="str">
        <f t="shared" si="49"/>
        <v>Arizona</v>
      </c>
      <c r="C1410" s="54" t="s">
        <v>51</v>
      </c>
      <c r="D1410" s="66">
        <v>44</v>
      </c>
      <c r="E1410" s="80">
        <v>29.9</v>
      </c>
      <c r="F1410" s="66">
        <v>40</v>
      </c>
      <c r="G1410" s="66"/>
      <c r="H1410" s="58" t="b">
        <f t="shared" si="46"/>
        <v>0</v>
      </c>
      <c r="I1410" s="77"/>
      <c r="N1410" s="58"/>
      <c r="O1410" s="58"/>
      <c r="Q1410" s="89"/>
      <c r="R1410" s="89"/>
      <c r="S1410" s="89"/>
    </row>
    <row r="1411" spans="1:19" s="45" customFormat="1" ht="21" hidden="1" customHeight="1" x14ac:dyDescent="0.25">
      <c r="A1411" s="61"/>
      <c r="B1411" s="92" t="str">
        <f t="shared" si="49"/>
        <v>Arizona</v>
      </c>
      <c r="C1411" s="54" t="s">
        <v>51</v>
      </c>
      <c r="D1411" s="66">
        <v>44</v>
      </c>
      <c r="E1411" s="80">
        <v>29.9</v>
      </c>
      <c r="F1411" s="66">
        <v>40</v>
      </c>
      <c r="G1411" s="66"/>
      <c r="H1411" s="58" t="b">
        <f t="shared" si="46"/>
        <v>0</v>
      </c>
      <c r="I1411" s="77"/>
      <c r="N1411" s="58"/>
      <c r="O1411" s="58"/>
      <c r="Q1411" s="89"/>
      <c r="R1411" s="89"/>
      <c r="S1411" s="89"/>
    </row>
    <row r="1412" spans="1:19" s="45" customFormat="1" ht="21" hidden="1" customHeight="1" x14ac:dyDescent="0.25">
      <c r="A1412" s="61"/>
      <c r="B1412" s="92" t="str">
        <f t="shared" si="49"/>
        <v>Arizona</v>
      </c>
      <c r="C1412" s="54" t="s">
        <v>51</v>
      </c>
      <c r="D1412" s="66">
        <v>44</v>
      </c>
      <c r="E1412" s="80">
        <v>29.9</v>
      </c>
      <c r="F1412" s="66">
        <v>40</v>
      </c>
      <c r="G1412" s="66"/>
      <c r="H1412" s="58" t="b">
        <f t="shared" si="46"/>
        <v>0</v>
      </c>
      <c r="I1412" s="77"/>
      <c r="N1412" s="58"/>
      <c r="O1412" s="58"/>
      <c r="Q1412" s="89"/>
      <c r="R1412" s="89"/>
      <c r="S1412" s="89"/>
    </row>
    <row r="1413" spans="1:19" s="45" customFormat="1" ht="21" hidden="1" customHeight="1" x14ac:dyDescent="0.25">
      <c r="A1413" s="61"/>
      <c r="B1413" s="92" t="str">
        <f t="shared" si="49"/>
        <v>Arizona</v>
      </c>
      <c r="C1413" s="54" t="s">
        <v>51</v>
      </c>
      <c r="D1413" s="66">
        <v>44</v>
      </c>
      <c r="E1413" s="80">
        <v>29.9</v>
      </c>
      <c r="F1413" s="66">
        <v>40</v>
      </c>
      <c r="G1413" s="66"/>
      <c r="H1413" s="58" t="b">
        <f t="shared" si="46"/>
        <v>0</v>
      </c>
      <c r="I1413" s="77"/>
      <c r="N1413" s="58"/>
      <c r="O1413" s="58"/>
      <c r="Q1413" s="89"/>
      <c r="R1413" s="89"/>
      <c r="S1413" s="89"/>
    </row>
    <row r="1414" spans="1:19" s="45" customFormat="1" ht="21" hidden="1" customHeight="1" x14ac:dyDescent="0.25">
      <c r="A1414" s="61"/>
      <c r="B1414" s="92" t="str">
        <f t="shared" si="49"/>
        <v>Arizona</v>
      </c>
      <c r="C1414" s="54" t="s">
        <v>51</v>
      </c>
      <c r="D1414" s="66">
        <v>44</v>
      </c>
      <c r="E1414" s="80">
        <v>29.9</v>
      </c>
      <c r="F1414" s="66">
        <v>40</v>
      </c>
      <c r="G1414" s="66"/>
      <c r="H1414" s="58" t="b">
        <f t="shared" si="46"/>
        <v>0</v>
      </c>
      <c r="I1414" s="77"/>
      <c r="N1414" s="58"/>
      <c r="O1414" s="58"/>
      <c r="Q1414" s="89"/>
      <c r="R1414" s="89"/>
      <c r="S1414" s="89"/>
    </row>
    <row r="1415" spans="1:19" s="45" customFormat="1" ht="21" hidden="1" customHeight="1" x14ac:dyDescent="0.25">
      <c r="A1415" s="61"/>
      <c r="B1415" s="92" t="str">
        <f t="shared" si="49"/>
        <v>Arizona</v>
      </c>
      <c r="C1415" s="54" t="s">
        <v>51</v>
      </c>
      <c r="D1415" s="66">
        <v>44</v>
      </c>
      <c r="E1415" s="80">
        <v>29.9</v>
      </c>
      <c r="F1415" s="66">
        <v>40</v>
      </c>
      <c r="G1415" s="66"/>
      <c r="H1415" s="58" t="b">
        <f t="shared" si="46"/>
        <v>0</v>
      </c>
      <c r="I1415" s="77"/>
      <c r="N1415" s="58"/>
      <c r="O1415" s="58"/>
      <c r="Q1415" s="89"/>
      <c r="R1415" s="89"/>
      <c r="S1415" s="89"/>
    </row>
    <row r="1416" spans="1:19" s="45" customFormat="1" ht="21" hidden="1" customHeight="1" x14ac:dyDescent="0.25">
      <c r="A1416" s="61"/>
      <c r="B1416" s="92" t="str">
        <f t="shared" si="49"/>
        <v>Arizona</v>
      </c>
      <c r="C1416" s="54" t="s">
        <v>51</v>
      </c>
      <c r="D1416" s="66">
        <v>44</v>
      </c>
      <c r="E1416" s="80">
        <v>29.9</v>
      </c>
      <c r="F1416" s="66">
        <v>40</v>
      </c>
      <c r="G1416" s="66"/>
      <c r="H1416" s="58" t="b">
        <f t="shared" si="46"/>
        <v>0</v>
      </c>
      <c r="I1416" s="77"/>
      <c r="N1416" s="58"/>
      <c r="O1416" s="58"/>
      <c r="Q1416" s="89"/>
      <c r="R1416" s="89"/>
      <c r="S1416" s="89"/>
    </row>
    <row r="1417" spans="1:19" s="45" customFormat="1" ht="21" hidden="1" customHeight="1" x14ac:dyDescent="0.25">
      <c r="A1417" s="61"/>
      <c r="B1417" s="92" t="str">
        <f t="shared" si="49"/>
        <v>Arizona</v>
      </c>
      <c r="C1417" s="54" t="s">
        <v>51</v>
      </c>
      <c r="D1417" s="66">
        <v>44</v>
      </c>
      <c r="E1417" s="80">
        <v>29.9</v>
      </c>
      <c r="F1417" s="66">
        <v>40</v>
      </c>
      <c r="G1417" s="66"/>
      <c r="H1417" s="58" t="b">
        <f t="shared" si="46"/>
        <v>0</v>
      </c>
      <c r="I1417" s="77"/>
      <c r="N1417" s="58"/>
      <c r="O1417" s="58"/>
      <c r="Q1417" s="89"/>
      <c r="R1417" s="89"/>
      <c r="S1417" s="89"/>
    </row>
    <row r="1418" spans="1:19" s="45" customFormat="1" ht="21" hidden="1" customHeight="1" x14ac:dyDescent="0.25">
      <c r="A1418" s="61"/>
      <c r="B1418" s="92" t="str">
        <f t="shared" si="49"/>
        <v>Arizona</v>
      </c>
      <c r="C1418" s="54" t="s">
        <v>51</v>
      </c>
      <c r="D1418" s="66">
        <v>44</v>
      </c>
      <c r="E1418" s="80">
        <v>29.9</v>
      </c>
      <c r="F1418" s="66">
        <v>40</v>
      </c>
      <c r="G1418" s="66"/>
      <c r="H1418" s="58" t="b">
        <f t="shared" si="46"/>
        <v>0</v>
      </c>
      <c r="I1418" s="77"/>
      <c r="N1418" s="58"/>
      <c r="O1418" s="58"/>
      <c r="Q1418" s="89"/>
      <c r="R1418" s="89"/>
      <c r="S1418" s="89"/>
    </row>
    <row r="1419" spans="1:19" s="45" customFormat="1" ht="21" hidden="1" customHeight="1" x14ac:dyDescent="0.25">
      <c r="A1419" s="61"/>
      <c r="B1419" s="92" t="str">
        <f t="shared" si="49"/>
        <v>Arizona</v>
      </c>
      <c r="C1419" s="54" t="s">
        <v>51</v>
      </c>
      <c r="D1419" s="66">
        <v>45</v>
      </c>
      <c r="E1419" s="80">
        <v>29.9</v>
      </c>
      <c r="F1419" s="66">
        <v>40</v>
      </c>
      <c r="G1419" s="66"/>
      <c r="H1419" s="58" t="b">
        <f t="shared" si="46"/>
        <v>0</v>
      </c>
      <c r="I1419" s="77"/>
      <c r="N1419" s="58"/>
      <c r="O1419" s="58"/>
      <c r="Q1419" s="89"/>
      <c r="R1419" s="89"/>
      <c r="S1419" s="89"/>
    </row>
    <row r="1420" spans="1:19" s="45" customFormat="1" ht="21" hidden="1" customHeight="1" x14ac:dyDescent="0.25">
      <c r="A1420" s="61"/>
      <c r="B1420" s="92" t="str">
        <f t="shared" si="49"/>
        <v>Arizona</v>
      </c>
      <c r="C1420" s="54" t="s">
        <v>51</v>
      </c>
      <c r="D1420" s="66">
        <v>45</v>
      </c>
      <c r="E1420" s="80">
        <v>29.9</v>
      </c>
      <c r="F1420" s="66">
        <v>40</v>
      </c>
      <c r="G1420" s="66"/>
      <c r="H1420" s="58" t="b">
        <f t="shared" si="46"/>
        <v>0</v>
      </c>
      <c r="I1420" s="77"/>
      <c r="N1420" s="58"/>
      <c r="O1420" s="58"/>
      <c r="Q1420" s="89"/>
      <c r="R1420" s="89"/>
      <c r="S1420" s="89"/>
    </row>
    <row r="1421" spans="1:19" s="45" customFormat="1" ht="21" hidden="1" customHeight="1" x14ac:dyDescent="0.25">
      <c r="A1421" s="61"/>
      <c r="B1421" s="92" t="str">
        <f t="shared" si="49"/>
        <v>Arizona</v>
      </c>
      <c r="C1421" s="54" t="s">
        <v>51</v>
      </c>
      <c r="D1421" s="66">
        <v>45</v>
      </c>
      <c r="E1421" s="80">
        <v>29.9</v>
      </c>
      <c r="F1421" s="66">
        <v>40</v>
      </c>
      <c r="G1421" s="66"/>
      <c r="H1421" s="58" t="b">
        <f t="shared" si="46"/>
        <v>0</v>
      </c>
      <c r="I1421" s="77"/>
      <c r="N1421" s="58"/>
      <c r="O1421" s="58"/>
      <c r="Q1421" s="89"/>
      <c r="R1421" s="89"/>
      <c r="S1421" s="89"/>
    </row>
    <row r="1422" spans="1:19" s="45" customFormat="1" ht="21" hidden="1" customHeight="1" x14ac:dyDescent="0.25">
      <c r="A1422" s="61"/>
      <c r="B1422" s="92" t="str">
        <f t="shared" si="49"/>
        <v>Arizona</v>
      </c>
      <c r="C1422" s="54" t="s">
        <v>51</v>
      </c>
      <c r="D1422" s="66">
        <v>45</v>
      </c>
      <c r="E1422" s="80">
        <v>29.9</v>
      </c>
      <c r="F1422" s="66">
        <v>40</v>
      </c>
      <c r="G1422" s="66"/>
      <c r="H1422" s="58" t="b">
        <f t="shared" si="46"/>
        <v>0</v>
      </c>
      <c r="I1422" s="77"/>
      <c r="N1422" s="58"/>
      <c r="O1422" s="58"/>
      <c r="Q1422" s="89"/>
      <c r="R1422" s="89"/>
      <c r="S1422" s="89"/>
    </row>
    <row r="1423" spans="1:19" s="45" customFormat="1" ht="21" hidden="1" customHeight="1" x14ac:dyDescent="0.25">
      <c r="A1423" s="61"/>
      <c r="B1423" s="92" t="str">
        <f t="shared" si="49"/>
        <v>Arizona</v>
      </c>
      <c r="C1423" s="54" t="s">
        <v>51</v>
      </c>
      <c r="D1423" s="66">
        <v>45</v>
      </c>
      <c r="E1423" s="80">
        <v>29.9</v>
      </c>
      <c r="F1423" s="66">
        <v>40</v>
      </c>
      <c r="G1423" s="66"/>
      <c r="H1423" s="58" t="b">
        <f t="shared" si="46"/>
        <v>0</v>
      </c>
      <c r="I1423" s="77"/>
      <c r="N1423" s="58"/>
      <c r="O1423" s="58"/>
      <c r="Q1423" s="89"/>
      <c r="R1423" s="89"/>
      <c r="S1423" s="89"/>
    </row>
    <row r="1424" spans="1:19" s="45" customFormat="1" ht="21" hidden="1" customHeight="1" x14ac:dyDescent="0.25">
      <c r="A1424" s="61"/>
      <c r="B1424" s="92" t="str">
        <f t="shared" si="49"/>
        <v>Arizona</v>
      </c>
      <c r="C1424" s="54" t="s">
        <v>51</v>
      </c>
      <c r="D1424" s="66">
        <v>45</v>
      </c>
      <c r="E1424" s="80">
        <v>29.9</v>
      </c>
      <c r="F1424" s="66">
        <v>40</v>
      </c>
      <c r="G1424" s="66"/>
      <c r="H1424" s="58" t="b">
        <f t="shared" si="46"/>
        <v>0</v>
      </c>
      <c r="I1424" s="77"/>
      <c r="N1424" s="58"/>
      <c r="O1424" s="58"/>
      <c r="Q1424" s="89"/>
      <c r="R1424" s="89"/>
      <c r="S1424" s="89"/>
    </row>
    <row r="1425" spans="1:19" s="45" customFormat="1" ht="21" hidden="1" customHeight="1" x14ac:dyDescent="0.25">
      <c r="A1425" s="61"/>
      <c r="B1425" s="92" t="str">
        <f t="shared" si="49"/>
        <v>Arizona</v>
      </c>
      <c r="C1425" s="54" t="s">
        <v>51</v>
      </c>
      <c r="D1425" s="66">
        <v>45</v>
      </c>
      <c r="E1425" s="80">
        <v>29.9</v>
      </c>
      <c r="F1425" s="66">
        <v>40</v>
      </c>
      <c r="G1425" s="66"/>
      <c r="H1425" s="58" t="b">
        <f t="shared" si="46"/>
        <v>0</v>
      </c>
      <c r="I1425" s="77"/>
      <c r="N1425" s="58"/>
      <c r="O1425" s="58"/>
      <c r="Q1425" s="89"/>
      <c r="R1425" s="89"/>
      <c r="S1425" s="89"/>
    </row>
    <row r="1426" spans="1:19" s="45" customFormat="1" ht="21" hidden="1" customHeight="1" x14ac:dyDescent="0.25">
      <c r="A1426" s="61"/>
      <c r="B1426" s="92" t="str">
        <f t="shared" si="49"/>
        <v>Arizona</v>
      </c>
      <c r="C1426" s="54" t="s">
        <v>51</v>
      </c>
      <c r="D1426" s="66">
        <v>45</v>
      </c>
      <c r="E1426" s="80">
        <v>29.9</v>
      </c>
      <c r="F1426" s="66">
        <v>40</v>
      </c>
      <c r="G1426" s="66"/>
      <c r="H1426" s="58" t="b">
        <f t="shared" si="46"/>
        <v>0</v>
      </c>
      <c r="I1426" s="77"/>
      <c r="N1426" s="58"/>
      <c r="O1426" s="58"/>
      <c r="Q1426" s="89"/>
      <c r="R1426" s="89"/>
      <c r="S1426" s="89"/>
    </row>
    <row r="1427" spans="1:19" s="45" customFormat="1" ht="21" hidden="1" customHeight="1" x14ac:dyDescent="0.25">
      <c r="A1427" s="61"/>
      <c r="B1427" s="92" t="str">
        <f t="shared" si="49"/>
        <v>Arizona</v>
      </c>
      <c r="C1427" s="54" t="s">
        <v>51</v>
      </c>
      <c r="D1427" s="66">
        <v>45</v>
      </c>
      <c r="E1427" s="80">
        <v>29.9</v>
      </c>
      <c r="F1427" s="66">
        <v>40</v>
      </c>
      <c r="G1427" s="66"/>
      <c r="H1427" s="58" t="b">
        <f t="shared" si="46"/>
        <v>0</v>
      </c>
      <c r="I1427" s="77"/>
      <c r="N1427" s="58"/>
      <c r="O1427" s="58"/>
      <c r="Q1427" s="89"/>
      <c r="R1427" s="89"/>
      <c r="S1427" s="89"/>
    </row>
    <row r="1428" spans="1:19" s="45" customFormat="1" ht="21" hidden="1" customHeight="1" x14ac:dyDescent="0.25">
      <c r="A1428" s="61"/>
      <c r="B1428" s="92" t="str">
        <f t="shared" si="49"/>
        <v>Arizona</v>
      </c>
      <c r="C1428" s="54" t="s">
        <v>51</v>
      </c>
      <c r="D1428" s="66">
        <v>45</v>
      </c>
      <c r="E1428" s="80">
        <v>29.9</v>
      </c>
      <c r="F1428" s="66">
        <v>40</v>
      </c>
      <c r="G1428" s="66"/>
      <c r="H1428" s="58" t="b">
        <f t="shared" si="46"/>
        <v>0</v>
      </c>
      <c r="I1428" s="77"/>
      <c r="N1428" s="58"/>
      <c r="O1428" s="58"/>
      <c r="Q1428" s="89"/>
      <c r="R1428" s="89"/>
      <c r="S1428" s="89"/>
    </row>
    <row r="1429" spans="1:19" s="45" customFormat="1" ht="21" hidden="1" customHeight="1" x14ac:dyDescent="0.25">
      <c r="A1429" s="61"/>
      <c r="B1429" s="92" t="str">
        <f t="shared" si="49"/>
        <v>Arizona</v>
      </c>
      <c r="C1429" s="54" t="s">
        <v>51</v>
      </c>
      <c r="D1429" s="66">
        <v>45</v>
      </c>
      <c r="E1429" s="80">
        <v>29.9</v>
      </c>
      <c r="F1429" s="66">
        <v>40</v>
      </c>
      <c r="G1429" s="66"/>
      <c r="H1429" s="58" t="b">
        <f t="shared" si="46"/>
        <v>0</v>
      </c>
      <c r="I1429" s="77"/>
      <c r="N1429" s="58"/>
      <c r="O1429" s="58"/>
      <c r="Q1429" s="89"/>
      <c r="R1429" s="89"/>
      <c r="S1429" s="89"/>
    </row>
    <row r="1430" spans="1:19" s="45" customFormat="1" ht="21" hidden="1" customHeight="1" x14ac:dyDescent="0.25">
      <c r="A1430" s="61"/>
      <c r="B1430" s="92" t="str">
        <f t="shared" si="49"/>
        <v>Arizona</v>
      </c>
      <c r="C1430" s="54" t="s">
        <v>51</v>
      </c>
      <c r="D1430" s="66">
        <v>45</v>
      </c>
      <c r="E1430" s="80">
        <v>29.9</v>
      </c>
      <c r="F1430" s="66">
        <v>40</v>
      </c>
      <c r="G1430" s="66"/>
      <c r="H1430" s="58" t="b">
        <f t="shared" si="46"/>
        <v>0</v>
      </c>
      <c r="I1430" s="77"/>
      <c r="N1430" s="58"/>
      <c r="O1430" s="58"/>
      <c r="Q1430" s="89"/>
      <c r="R1430" s="89"/>
      <c r="S1430" s="89"/>
    </row>
    <row r="1431" spans="1:19" s="45" customFormat="1" ht="21" hidden="1" customHeight="1" x14ac:dyDescent="0.25">
      <c r="A1431" s="61"/>
      <c r="B1431" s="92" t="str">
        <f t="shared" si="49"/>
        <v>Arizona</v>
      </c>
      <c r="C1431" s="54" t="s">
        <v>51</v>
      </c>
      <c r="D1431" s="66">
        <v>45</v>
      </c>
      <c r="E1431" s="80">
        <v>29.9</v>
      </c>
      <c r="F1431" s="66">
        <v>40</v>
      </c>
      <c r="G1431" s="66"/>
      <c r="H1431" s="58" t="b">
        <f t="shared" si="46"/>
        <v>0</v>
      </c>
      <c r="I1431" s="77"/>
      <c r="N1431" s="58"/>
      <c r="O1431" s="58"/>
      <c r="Q1431" s="89"/>
      <c r="R1431" s="89"/>
      <c r="S1431" s="89"/>
    </row>
    <row r="1432" spans="1:19" s="45" customFormat="1" ht="21" hidden="1" customHeight="1" x14ac:dyDescent="0.25">
      <c r="A1432" s="61"/>
      <c r="B1432" s="92" t="str">
        <f t="shared" si="49"/>
        <v>Arizona</v>
      </c>
      <c r="C1432" s="54" t="s">
        <v>51</v>
      </c>
      <c r="D1432" s="66">
        <v>45</v>
      </c>
      <c r="E1432" s="80">
        <v>29.9</v>
      </c>
      <c r="F1432" s="66">
        <v>40</v>
      </c>
      <c r="G1432" s="66"/>
      <c r="H1432" s="58" t="b">
        <f t="shared" si="46"/>
        <v>0</v>
      </c>
      <c r="I1432" s="77"/>
      <c r="N1432" s="58"/>
      <c r="O1432" s="58"/>
      <c r="Q1432" s="89"/>
      <c r="R1432" s="89"/>
      <c r="S1432" s="89"/>
    </row>
    <row r="1433" spans="1:19" s="45" customFormat="1" ht="21" hidden="1" customHeight="1" x14ac:dyDescent="0.25">
      <c r="A1433" s="61"/>
      <c r="B1433" s="92" t="str">
        <f t="shared" si="49"/>
        <v>Arizona</v>
      </c>
      <c r="C1433" s="54" t="s">
        <v>51</v>
      </c>
      <c r="D1433" s="66">
        <v>45</v>
      </c>
      <c r="E1433" s="80">
        <v>29.9</v>
      </c>
      <c r="F1433" s="66">
        <v>40</v>
      </c>
      <c r="G1433" s="66"/>
      <c r="H1433" s="58" t="b">
        <f t="shared" si="46"/>
        <v>0</v>
      </c>
      <c r="I1433" s="77"/>
      <c r="N1433" s="58"/>
      <c r="O1433" s="58"/>
      <c r="Q1433" s="89"/>
      <c r="R1433" s="89"/>
      <c r="S1433" s="89"/>
    </row>
    <row r="1434" spans="1:19" s="45" customFormat="1" ht="21" hidden="1" customHeight="1" x14ac:dyDescent="0.25">
      <c r="A1434" s="61"/>
      <c r="B1434" s="92" t="str">
        <f t="shared" si="49"/>
        <v>Arizona</v>
      </c>
      <c r="C1434" s="54" t="s">
        <v>51</v>
      </c>
      <c r="D1434" s="66">
        <v>46</v>
      </c>
      <c r="E1434" s="80">
        <v>29.9</v>
      </c>
      <c r="F1434" s="66">
        <v>40</v>
      </c>
      <c r="G1434" s="66"/>
      <c r="H1434" s="58" t="b">
        <f t="shared" si="46"/>
        <v>0</v>
      </c>
      <c r="I1434" s="77"/>
      <c r="N1434" s="58"/>
      <c r="O1434" s="58"/>
      <c r="Q1434" s="89"/>
      <c r="R1434" s="89"/>
      <c r="S1434" s="89"/>
    </row>
    <row r="1435" spans="1:19" s="45" customFormat="1" ht="21" hidden="1" customHeight="1" x14ac:dyDescent="0.25">
      <c r="A1435" s="61"/>
      <c r="B1435" s="92" t="str">
        <f t="shared" si="49"/>
        <v>Arizona</v>
      </c>
      <c r="C1435" s="54" t="s">
        <v>51</v>
      </c>
      <c r="D1435" s="66">
        <v>46</v>
      </c>
      <c r="E1435" s="80">
        <v>29.9</v>
      </c>
      <c r="F1435" s="66">
        <v>40</v>
      </c>
      <c r="G1435" s="66"/>
      <c r="H1435" s="58" t="b">
        <f t="shared" si="46"/>
        <v>0</v>
      </c>
      <c r="I1435" s="77"/>
      <c r="N1435" s="58"/>
      <c r="O1435" s="58"/>
      <c r="Q1435" s="89"/>
      <c r="R1435" s="89"/>
      <c r="S1435" s="89"/>
    </row>
    <row r="1436" spans="1:19" s="45" customFormat="1" ht="21" hidden="1" customHeight="1" x14ac:dyDescent="0.25">
      <c r="A1436" s="61"/>
      <c r="B1436" s="92" t="str">
        <f t="shared" si="49"/>
        <v>Arizona</v>
      </c>
      <c r="C1436" s="54" t="s">
        <v>51</v>
      </c>
      <c r="D1436" s="66">
        <v>46</v>
      </c>
      <c r="E1436" s="80">
        <v>29.9</v>
      </c>
      <c r="F1436" s="66">
        <v>40</v>
      </c>
      <c r="G1436" s="66"/>
      <c r="H1436" s="58" t="b">
        <f t="shared" si="46"/>
        <v>0</v>
      </c>
      <c r="I1436" s="77"/>
      <c r="N1436" s="58"/>
      <c r="O1436" s="58"/>
      <c r="Q1436" s="89"/>
      <c r="R1436" s="89"/>
      <c r="S1436" s="89"/>
    </row>
    <row r="1437" spans="1:19" s="45" customFormat="1" ht="21" hidden="1" customHeight="1" x14ac:dyDescent="0.25">
      <c r="A1437" s="61"/>
      <c r="B1437" s="92" t="str">
        <f t="shared" si="49"/>
        <v>Arizona</v>
      </c>
      <c r="C1437" s="54" t="s">
        <v>51</v>
      </c>
      <c r="D1437" s="66">
        <v>46</v>
      </c>
      <c r="E1437" s="80">
        <v>29.9</v>
      </c>
      <c r="F1437" s="66">
        <v>40</v>
      </c>
      <c r="G1437" s="66"/>
      <c r="H1437" s="58" t="b">
        <f t="shared" si="46"/>
        <v>0</v>
      </c>
      <c r="I1437" s="77"/>
      <c r="N1437" s="58"/>
      <c r="O1437" s="58"/>
      <c r="Q1437" s="89"/>
      <c r="R1437" s="89"/>
      <c r="S1437" s="89"/>
    </row>
    <row r="1438" spans="1:19" s="45" customFormat="1" ht="21" hidden="1" customHeight="1" x14ac:dyDescent="0.25">
      <c r="A1438" s="61"/>
      <c r="B1438" s="92" t="str">
        <f t="shared" si="49"/>
        <v>Arizona</v>
      </c>
      <c r="C1438" s="54" t="s">
        <v>51</v>
      </c>
      <c r="D1438" s="66">
        <v>46</v>
      </c>
      <c r="E1438" s="80">
        <v>29.9</v>
      </c>
      <c r="F1438" s="66">
        <v>40</v>
      </c>
      <c r="G1438" s="66"/>
      <c r="H1438" s="58" t="b">
        <f t="shared" si="46"/>
        <v>0</v>
      </c>
      <c r="I1438" s="77"/>
      <c r="N1438" s="58"/>
      <c r="O1438" s="58"/>
      <c r="Q1438" s="89"/>
      <c r="R1438" s="89"/>
      <c r="S1438" s="89"/>
    </row>
    <row r="1439" spans="1:19" s="45" customFormat="1" ht="21" hidden="1" customHeight="1" x14ac:dyDescent="0.25">
      <c r="A1439" s="61"/>
      <c r="B1439" s="92" t="str">
        <f t="shared" si="49"/>
        <v>Arizona</v>
      </c>
      <c r="C1439" s="54" t="s">
        <v>51</v>
      </c>
      <c r="D1439" s="66">
        <v>46</v>
      </c>
      <c r="E1439" s="80">
        <v>29.9</v>
      </c>
      <c r="F1439" s="66">
        <v>40</v>
      </c>
      <c r="G1439" s="66"/>
      <c r="H1439" s="58" t="b">
        <f t="shared" si="46"/>
        <v>0</v>
      </c>
      <c r="I1439" s="77"/>
      <c r="N1439" s="58"/>
      <c r="O1439" s="58"/>
      <c r="Q1439" s="89"/>
      <c r="R1439" s="89"/>
      <c r="S1439" s="89"/>
    </row>
    <row r="1440" spans="1:19" s="45" customFormat="1" ht="21" hidden="1" customHeight="1" x14ac:dyDescent="0.25">
      <c r="A1440" s="61"/>
      <c r="B1440" s="92" t="str">
        <f t="shared" si="49"/>
        <v>Arizona</v>
      </c>
      <c r="C1440" s="54" t="s">
        <v>51</v>
      </c>
      <c r="D1440" s="66">
        <v>46</v>
      </c>
      <c r="E1440" s="80">
        <v>29.9</v>
      </c>
      <c r="F1440" s="66">
        <v>40</v>
      </c>
      <c r="G1440" s="66"/>
      <c r="H1440" s="58" t="b">
        <f t="shared" si="46"/>
        <v>0</v>
      </c>
      <c r="I1440" s="77"/>
      <c r="N1440" s="58"/>
      <c r="O1440" s="58"/>
      <c r="Q1440" s="89"/>
      <c r="R1440" s="89"/>
      <c r="S1440" s="89"/>
    </row>
    <row r="1441" spans="1:19" s="45" customFormat="1" ht="21" hidden="1" customHeight="1" x14ac:dyDescent="0.25">
      <c r="A1441" s="61"/>
      <c r="B1441" s="92" t="str">
        <f t="shared" si="49"/>
        <v>Arizona</v>
      </c>
      <c r="C1441" s="54" t="s">
        <v>51</v>
      </c>
      <c r="D1441" s="66">
        <v>46</v>
      </c>
      <c r="E1441" s="80">
        <v>29.9</v>
      </c>
      <c r="F1441" s="66">
        <v>40</v>
      </c>
      <c r="G1441" s="66"/>
      <c r="H1441" s="58" t="b">
        <f t="shared" si="46"/>
        <v>0</v>
      </c>
      <c r="I1441" s="77"/>
      <c r="N1441" s="58"/>
      <c r="O1441" s="58"/>
      <c r="Q1441" s="89"/>
      <c r="R1441" s="89"/>
      <c r="S1441" s="89"/>
    </row>
    <row r="1442" spans="1:19" s="45" customFormat="1" ht="21" hidden="1" customHeight="1" x14ac:dyDescent="0.25">
      <c r="A1442" s="61"/>
      <c r="B1442" s="92" t="str">
        <f t="shared" si="49"/>
        <v>Arizona</v>
      </c>
      <c r="C1442" s="54" t="s">
        <v>51</v>
      </c>
      <c r="D1442" s="66">
        <v>46</v>
      </c>
      <c r="E1442" s="80">
        <v>29.9</v>
      </c>
      <c r="F1442" s="66">
        <v>40</v>
      </c>
      <c r="G1442" s="66"/>
      <c r="H1442" s="58" t="b">
        <f t="shared" si="46"/>
        <v>0</v>
      </c>
      <c r="I1442" s="77"/>
      <c r="N1442" s="58"/>
      <c r="O1442" s="58"/>
      <c r="Q1442" s="89"/>
      <c r="R1442" s="89"/>
      <c r="S1442" s="89"/>
    </row>
    <row r="1443" spans="1:19" s="45" customFormat="1" ht="21" hidden="1" customHeight="1" x14ac:dyDescent="0.25">
      <c r="A1443" s="61"/>
      <c r="B1443" s="92" t="str">
        <f t="shared" si="49"/>
        <v>Arizona</v>
      </c>
      <c r="C1443" s="54" t="s">
        <v>51</v>
      </c>
      <c r="D1443" s="66">
        <v>46</v>
      </c>
      <c r="E1443" s="80">
        <v>29.9</v>
      </c>
      <c r="F1443" s="66">
        <v>40</v>
      </c>
      <c r="G1443" s="66"/>
      <c r="H1443" s="58" t="b">
        <f t="shared" si="46"/>
        <v>0</v>
      </c>
      <c r="I1443" s="77"/>
      <c r="N1443" s="58"/>
      <c r="O1443" s="58"/>
      <c r="Q1443" s="89"/>
      <c r="R1443" s="89"/>
      <c r="S1443" s="89"/>
    </row>
    <row r="1444" spans="1:19" s="45" customFormat="1" ht="21" hidden="1" customHeight="1" x14ac:dyDescent="0.25">
      <c r="A1444" s="61"/>
      <c r="B1444" s="92" t="str">
        <f t="shared" si="49"/>
        <v>Arizona</v>
      </c>
      <c r="C1444" s="54" t="s">
        <v>51</v>
      </c>
      <c r="D1444" s="66">
        <v>46</v>
      </c>
      <c r="E1444" s="80">
        <v>29.9</v>
      </c>
      <c r="F1444" s="66">
        <v>40</v>
      </c>
      <c r="G1444" s="66"/>
      <c r="H1444" s="58" t="b">
        <f t="shared" si="46"/>
        <v>0</v>
      </c>
      <c r="I1444" s="77"/>
      <c r="N1444" s="58"/>
      <c r="O1444" s="58"/>
      <c r="Q1444" s="89"/>
      <c r="R1444" s="89"/>
      <c r="S1444" s="89"/>
    </row>
    <row r="1445" spans="1:19" s="45" customFormat="1" ht="21" hidden="1" customHeight="1" x14ac:dyDescent="0.25">
      <c r="A1445" s="61"/>
      <c r="B1445" s="92" t="str">
        <f t="shared" si="49"/>
        <v>Arizona</v>
      </c>
      <c r="C1445" s="54" t="s">
        <v>51</v>
      </c>
      <c r="D1445" s="66">
        <v>46</v>
      </c>
      <c r="E1445" s="80">
        <v>29.9</v>
      </c>
      <c r="F1445" s="66">
        <v>40</v>
      </c>
      <c r="G1445" s="66"/>
      <c r="H1445" s="58" t="b">
        <f t="shared" si="46"/>
        <v>0</v>
      </c>
      <c r="I1445" s="77"/>
      <c r="N1445" s="58"/>
      <c r="O1445" s="58"/>
      <c r="Q1445" s="89"/>
      <c r="R1445" s="89"/>
      <c r="S1445" s="89"/>
    </row>
    <row r="1446" spans="1:19" s="45" customFormat="1" ht="21" hidden="1" customHeight="1" x14ac:dyDescent="0.25">
      <c r="A1446" s="61"/>
      <c r="B1446" s="92" t="str">
        <f t="shared" si="49"/>
        <v>Arizona</v>
      </c>
      <c r="C1446" s="54" t="s">
        <v>51</v>
      </c>
      <c r="D1446" s="66">
        <v>46</v>
      </c>
      <c r="E1446" s="80">
        <v>29.9</v>
      </c>
      <c r="F1446" s="66">
        <v>40</v>
      </c>
      <c r="G1446" s="66"/>
      <c r="H1446" s="58" t="b">
        <f t="shared" si="46"/>
        <v>0</v>
      </c>
      <c r="I1446" s="77"/>
      <c r="N1446" s="58"/>
      <c r="O1446" s="58"/>
      <c r="Q1446" s="89"/>
      <c r="R1446" s="89"/>
      <c r="S1446" s="89"/>
    </row>
    <row r="1447" spans="1:19" s="45" customFormat="1" ht="21" hidden="1" customHeight="1" x14ac:dyDescent="0.25">
      <c r="A1447" s="61"/>
      <c r="B1447" s="92" t="str">
        <f t="shared" si="49"/>
        <v>Arizona</v>
      </c>
      <c r="C1447" s="54" t="s">
        <v>51</v>
      </c>
      <c r="D1447" s="66">
        <v>46</v>
      </c>
      <c r="E1447" s="80">
        <v>29.9</v>
      </c>
      <c r="F1447" s="66">
        <v>40</v>
      </c>
      <c r="G1447" s="66"/>
      <c r="H1447" s="58" t="b">
        <f t="shared" si="46"/>
        <v>0</v>
      </c>
      <c r="I1447" s="77"/>
      <c r="N1447" s="58"/>
      <c r="O1447" s="58"/>
      <c r="Q1447" s="89"/>
      <c r="R1447" s="89"/>
      <c r="S1447" s="89"/>
    </row>
    <row r="1448" spans="1:19" s="45" customFormat="1" ht="21" customHeight="1" x14ac:dyDescent="0.25">
      <c r="A1448" s="61"/>
      <c r="B1448" s="92" t="str">
        <f t="shared" si="49"/>
        <v>Arizona</v>
      </c>
      <c r="C1448" s="50" t="s">
        <v>51</v>
      </c>
      <c r="D1448" s="63">
        <v>46</v>
      </c>
      <c r="E1448" s="81">
        <v>29.9</v>
      </c>
      <c r="F1448" s="63">
        <v>40</v>
      </c>
      <c r="G1448" s="63"/>
      <c r="H1448" s="63" t="b">
        <f t="shared" si="46"/>
        <v>0</v>
      </c>
      <c r="I1448" s="77"/>
      <c r="N1448" s="58"/>
      <c r="O1448" s="58"/>
      <c r="Q1448" s="89"/>
      <c r="R1448" s="89"/>
      <c r="S1448" s="89"/>
    </row>
    <row r="1449" spans="1:19" ht="21" customHeight="1" x14ac:dyDescent="0.25">
      <c r="A1449" s="61">
        <v>45337</v>
      </c>
      <c r="B1449" s="92" t="str">
        <f t="shared" si="49"/>
        <v>Madrid</v>
      </c>
      <c r="C1449" s="50" t="s">
        <v>425</v>
      </c>
      <c r="D1449" s="63">
        <v>40</v>
      </c>
      <c r="E1449" s="81">
        <v>36.590000000000003</v>
      </c>
      <c r="F1449" s="63">
        <v>70</v>
      </c>
      <c r="G1449" s="63"/>
      <c r="H1449" s="63" t="b">
        <f t="shared" si="46"/>
        <v>0</v>
      </c>
      <c r="I1449" s="77" t="s">
        <v>18</v>
      </c>
      <c r="N1449" s="76"/>
      <c r="O1449" s="76"/>
      <c r="Q1449" s="59"/>
      <c r="R1449" s="59"/>
      <c r="S1449" s="59"/>
    </row>
    <row r="1450" spans="1:19" ht="21" customHeight="1" x14ac:dyDescent="0.25">
      <c r="A1450" s="61">
        <v>45337</v>
      </c>
      <c r="B1450" s="92" t="str">
        <f t="shared" si="49"/>
        <v>Madrid</v>
      </c>
      <c r="C1450" s="54" t="s">
        <v>36</v>
      </c>
      <c r="D1450" s="66">
        <v>45</v>
      </c>
      <c r="E1450" s="80">
        <v>37.090000000000003</v>
      </c>
      <c r="F1450" s="66">
        <v>65</v>
      </c>
      <c r="G1450" s="66"/>
      <c r="H1450" s="58" t="b">
        <f t="shared" si="46"/>
        <v>0</v>
      </c>
      <c r="I1450" s="77" t="s">
        <v>18</v>
      </c>
      <c r="N1450" s="76"/>
      <c r="O1450" s="76"/>
      <c r="Q1450" s="59"/>
      <c r="R1450" s="59"/>
      <c r="S1450" s="59"/>
    </row>
    <row r="1451" spans="1:19" ht="21" customHeight="1" x14ac:dyDescent="0.25">
      <c r="B1451" s="92" t="str">
        <f t="shared" si="49"/>
        <v>Madrid</v>
      </c>
      <c r="C1451" s="54" t="s">
        <v>35</v>
      </c>
      <c r="D1451" s="66">
        <v>45</v>
      </c>
      <c r="E1451" s="80">
        <v>37.08</v>
      </c>
      <c r="F1451" s="66">
        <v>65</v>
      </c>
      <c r="G1451" s="66"/>
      <c r="H1451" s="58" t="b">
        <f t="shared" si="46"/>
        <v>0</v>
      </c>
      <c r="I1451" s="77" t="s">
        <v>18</v>
      </c>
      <c r="N1451" s="76"/>
      <c r="O1451" s="76"/>
      <c r="Q1451" s="59"/>
      <c r="R1451" s="59"/>
      <c r="S1451" s="59"/>
    </row>
    <row r="1452" spans="1:19" ht="21" customHeight="1" x14ac:dyDescent="0.25">
      <c r="B1452" s="92" t="str">
        <f t="shared" si="49"/>
        <v>Madrid</v>
      </c>
      <c r="C1452" s="54" t="s">
        <v>35</v>
      </c>
      <c r="D1452" s="66">
        <v>45</v>
      </c>
      <c r="E1452" s="80">
        <v>37.08</v>
      </c>
      <c r="F1452" s="66">
        <v>65</v>
      </c>
      <c r="G1452" s="66"/>
      <c r="H1452" s="58" t="b">
        <f t="shared" si="46"/>
        <v>0</v>
      </c>
      <c r="I1452" s="77" t="s">
        <v>18</v>
      </c>
      <c r="N1452" s="76"/>
      <c r="O1452" s="76"/>
      <c r="Q1452" s="59"/>
      <c r="R1452" s="59"/>
      <c r="S1452" s="59"/>
    </row>
    <row r="1453" spans="1:19" ht="21" customHeight="1" x14ac:dyDescent="0.25">
      <c r="B1453" s="92" t="str">
        <f t="shared" si="49"/>
        <v>Madrid</v>
      </c>
      <c r="C1453" s="50" t="s">
        <v>35</v>
      </c>
      <c r="D1453" s="63">
        <v>45</v>
      </c>
      <c r="E1453" s="81">
        <v>37.08</v>
      </c>
      <c r="F1453" s="63">
        <v>65</v>
      </c>
      <c r="G1453" s="63"/>
      <c r="H1453" s="63" t="b">
        <f t="shared" si="46"/>
        <v>0</v>
      </c>
      <c r="I1453" s="77" t="s">
        <v>18</v>
      </c>
      <c r="N1453" s="76"/>
      <c r="O1453" s="76"/>
      <c r="Q1453" s="59"/>
      <c r="R1453" s="59"/>
      <c r="S1453" s="59"/>
    </row>
    <row r="1454" spans="1:19" ht="21" customHeight="1" x14ac:dyDescent="0.25">
      <c r="A1454" s="61">
        <v>45337</v>
      </c>
      <c r="B1454" s="92" t="str">
        <f t="shared" si="49"/>
        <v>Gizeh</v>
      </c>
      <c r="C1454" s="54" t="s">
        <v>426</v>
      </c>
      <c r="D1454" s="66">
        <v>35</v>
      </c>
      <c r="E1454" s="80">
        <v>44.97</v>
      </c>
      <c r="F1454" s="66">
        <v>90</v>
      </c>
      <c r="G1454" s="66"/>
      <c r="H1454" s="58" t="b">
        <f t="shared" si="46"/>
        <v>0</v>
      </c>
      <c r="I1454" s="77" t="s">
        <v>18</v>
      </c>
      <c r="N1454" s="76"/>
      <c r="O1454" s="76"/>
      <c r="Q1454" s="59"/>
      <c r="R1454" s="59"/>
      <c r="S1454" s="59"/>
    </row>
    <row r="1455" spans="1:19" ht="21" customHeight="1" x14ac:dyDescent="0.25">
      <c r="B1455" s="92" t="str">
        <f t="shared" si="49"/>
        <v>Gizeh</v>
      </c>
      <c r="C1455" s="50" t="s">
        <v>426</v>
      </c>
      <c r="D1455" s="63">
        <v>37</v>
      </c>
      <c r="E1455" s="81">
        <v>44.98</v>
      </c>
      <c r="F1455" s="63">
        <v>90</v>
      </c>
      <c r="G1455" s="63"/>
      <c r="H1455" s="63" t="b">
        <f t="shared" si="46"/>
        <v>0</v>
      </c>
      <c r="I1455" s="77" t="s">
        <v>18</v>
      </c>
      <c r="N1455" s="76"/>
      <c r="O1455" s="76"/>
      <c r="Q1455" s="59"/>
      <c r="R1455" s="59"/>
      <c r="S1455" s="59"/>
    </row>
    <row r="1456" spans="1:19" ht="21" customHeight="1" x14ac:dyDescent="0.25">
      <c r="A1456" s="61">
        <v>45338</v>
      </c>
      <c r="B1456" s="92" t="str">
        <f t="shared" si="49"/>
        <v>Madrid</v>
      </c>
      <c r="C1456" s="39" t="s">
        <v>420</v>
      </c>
      <c r="D1456" s="62">
        <v>38</v>
      </c>
      <c r="E1456" s="79">
        <v>41.94</v>
      </c>
      <c r="F1456" s="62">
        <v>90</v>
      </c>
      <c r="G1456" s="62"/>
      <c r="H1456" s="62" t="b">
        <f t="shared" si="46"/>
        <v>0</v>
      </c>
      <c r="I1456" s="77" t="s">
        <v>18</v>
      </c>
      <c r="N1456" s="76"/>
      <c r="O1456" s="76"/>
      <c r="Q1456" s="59"/>
      <c r="R1456" s="59"/>
      <c r="S1456" s="59"/>
    </row>
    <row r="1457" spans="1:19" ht="21" customHeight="1" x14ac:dyDescent="0.25">
      <c r="A1457" s="61">
        <v>45338</v>
      </c>
      <c r="B1457" s="92" t="str">
        <f t="shared" si="49"/>
        <v>Arizona</v>
      </c>
      <c r="C1457" s="54" t="s">
        <v>51</v>
      </c>
      <c r="D1457" s="66">
        <v>43</v>
      </c>
      <c r="E1457" s="80">
        <v>29.9</v>
      </c>
      <c r="F1457" s="66">
        <v>40</v>
      </c>
      <c r="G1457" s="66"/>
      <c r="H1457" s="76" t="b">
        <f t="shared" si="46"/>
        <v>0</v>
      </c>
      <c r="I1457" s="104" t="s">
        <v>429</v>
      </c>
      <c r="N1457" s="76"/>
      <c r="O1457" s="76"/>
      <c r="Q1457" s="59"/>
      <c r="R1457" s="59"/>
      <c r="S1457" s="59"/>
    </row>
    <row r="1458" spans="1:19" ht="21" hidden="1" customHeight="1" x14ac:dyDescent="0.25">
      <c r="B1458" s="92" t="str">
        <f t="shared" si="49"/>
        <v>Arizona</v>
      </c>
      <c r="C1458" s="54" t="s">
        <v>51</v>
      </c>
      <c r="D1458" s="66">
        <v>43</v>
      </c>
      <c r="E1458" s="80">
        <v>29.9</v>
      </c>
      <c r="F1458" s="66">
        <v>40</v>
      </c>
      <c r="G1458" s="66"/>
      <c r="H1458" s="76" t="b">
        <f t="shared" si="46"/>
        <v>0</v>
      </c>
      <c r="I1458" s="60"/>
      <c r="N1458" s="76"/>
      <c r="O1458" s="76"/>
      <c r="Q1458" s="59"/>
      <c r="R1458" s="59"/>
      <c r="S1458" s="59"/>
    </row>
    <row r="1459" spans="1:19" ht="21" hidden="1" customHeight="1" x14ac:dyDescent="0.25">
      <c r="B1459" s="92" t="str">
        <f t="shared" si="49"/>
        <v>Arizona</v>
      </c>
      <c r="C1459" s="54" t="s">
        <v>51</v>
      </c>
      <c r="D1459" s="66">
        <v>44</v>
      </c>
      <c r="E1459" s="80">
        <v>29.9</v>
      </c>
      <c r="F1459" s="66">
        <v>40</v>
      </c>
      <c r="G1459" s="66"/>
      <c r="H1459" s="76" t="b">
        <f t="shared" si="46"/>
        <v>0</v>
      </c>
      <c r="I1459" s="60"/>
      <c r="N1459" s="76"/>
      <c r="O1459" s="76"/>
      <c r="Q1459" s="59"/>
      <c r="R1459" s="59"/>
      <c r="S1459" s="59"/>
    </row>
    <row r="1460" spans="1:19" ht="21" hidden="1" customHeight="1" x14ac:dyDescent="0.25">
      <c r="B1460" s="92" t="str">
        <f t="shared" si="49"/>
        <v>Arizona</v>
      </c>
      <c r="C1460" s="54" t="s">
        <v>51</v>
      </c>
      <c r="D1460" s="66">
        <v>44</v>
      </c>
      <c r="E1460" s="80">
        <v>29.9</v>
      </c>
      <c r="F1460" s="66">
        <v>40</v>
      </c>
      <c r="G1460" s="66"/>
      <c r="H1460" s="76" t="b">
        <f t="shared" si="46"/>
        <v>0</v>
      </c>
      <c r="I1460" s="60"/>
      <c r="N1460" s="76"/>
      <c r="O1460" s="76"/>
      <c r="Q1460" s="59"/>
      <c r="R1460" s="59"/>
      <c r="S1460" s="59"/>
    </row>
    <row r="1461" spans="1:19" ht="21" hidden="1" customHeight="1" x14ac:dyDescent="0.25">
      <c r="B1461" s="92" t="str">
        <f t="shared" si="49"/>
        <v>Arizona</v>
      </c>
      <c r="C1461" s="54" t="s">
        <v>51</v>
      </c>
      <c r="D1461" s="66">
        <v>44</v>
      </c>
      <c r="E1461" s="80">
        <v>29.9</v>
      </c>
      <c r="F1461" s="66">
        <v>40</v>
      </c>
      <c r="G1461" s="66"/>
      <c r="H1461" s="76" t="b">
        <f t="shared" si="46"/>
        <v>0</v>
      </c>
      <c r="I1461" s="60"/>
      <c r="N1461" s="76"/>
      <c r="O1461" s="76"/>
      <c r="Q1461" s="59"/>
      <c r="R1461" s="59"/>
      <c r="S1461" s="59"/>
    </row>
    <row r="1462" spans="1:19" ht="21" hidden="1" customHeight="1" x14ac:dyDescent="0.25">
      <c r="B1462" s="92" t="str">
        <f t="shared" si="49"/>
        <v>Arizona</v>
      </c>
      <c r="C1462" s="54" t="s">
        <v>51</v>
      </c>
      <c r="D1462" s="66">
        <v>44</v>
      </c>
      <c r="E1462" s="80">
        <v>29.9</v>
      </c>
      <c r="F1462" s="66">
        <v>40</v>
      </c>
      <c r="G1462" s="66"/>
      <c r="H1462" s="76" t="b">
        <f t="shared" si="46"/>
        <v>0</v>
      </c>
      <c r="I1462" s="60"/>
      <c r="N1462" s="76"/>
      <c r="O1462" s="76"/>
      <c r="Q1462" s="59"/>
      <c r="R1462" s="59"/>
      <c r="S1462" s="59"/>
    </row>
    <row r="1463" spans="1:19" ht="21" hidden="1" customHeight="1" x14ac:dyDescent="0.25">
      <c r="B1463" s="92" t="str">
        <f t="shared" si="49"/>
        <v>Arizona</v>
      </c>
      <c r="C1463" s="54" t="s">
        <v>51</v>
      </c>
      <c r="D1463" s="66">
        <v>44</v>
      </c>
      <c r="E1463" s="80">
        <v>29.9</v>
      </c>
      <c r="F1463" s="66">
        <v>40</v>
      </c>
      <c r="G1463" s="66"/>
      <c r="H1463" s="76" t="b">
        <f t="shared" si="46"/>
        <v>0</v>
      </c>
      <c r="I1463" s="60"/>
      <c r="N1463" s="76"/>
      <c r="O1463" s="76"/>
      <c r="Q1463" s="59"/>
      <c r="R1463" s="59"/>
      <c r="S1463" s="59"/>
    </row>
    <row r="1464" spans="1:19" ht="21" hidden="1" customHeight="1" x14ac:dyDescent="0.25">
      <c r="B1464" s="92" t="str">
        <f t="shared" si="49"/>
        <v>Arizona</v>
      </c>
      <c r="C1464" s="54" t="s">
        <v>51</v>
      </c>
      <c r="D1464" s="66">
        <v>44</v>
      </c>
      <c r="E1464" s="80">
        <v>29.9</v>
      </c>
      <c r="F1464" s="66">
        <v>40</v>
      </c>
      <c r="G1464" s="66"/>
      <c r="H1464" s="76" t="b">
        <f t="shared" si="46"/>
        <v>0</v>
      </c>
      <c r="I1464" s="60"/>
      <c r="N1464" s="76"/>
      <c r="O1464" s="76"/>
      <c r="Q1464" s="59"/>
      <c r="R1464" s="59"/>
      <c r="S1464" s="59"/>
    </row>
    <row r="1465" spans="1:19" ht="21" hidden="1" customHeight="1" x14ac:dyDescent="0.25">
      <c r="B1465" s="92" t="str">
        <f t="shared" si="49"/>
        <v>Arizona</v>
      </c>
      <c r="C1465" s="54" t="s">
        <v>51</v>
      </c>
      <c r="D1465" s="66">
        <v>44</v>
      </c>
      <c r="E1465" s="80">
        <v>29.9</v>
      </c>
      <c r="F1465" s="66">
        <v>40</v>
      </c>
      <c r="G1465" s="66"/>
      <c r="H1465" s="76" t="b">
        <f t="shared" si="46"/>
        <v>0</v>
      </c>
      <c r="I1465" s="60"/>
      <c r="N1465" s="76"/>
      <c r="O1465" s="76"/>
      <c r="Q1465" s="59"/>
      <c r="R1465" s="59"/>
      <c r="S1465" s="59"/>
    </row>
    <row r="1466" spans="1:19" ht="21" hidden="1" customHeight="1" x14ac:dyDescent="0.25">
      <c r="B1466" s="92" t="str">
        <f t="shared" si="49"/>
        <v>Arizona</v>
      </c>
      <c r="C1466" s="54" t="s">
        <v>51</v>
      </c>
      <c r="D1466" s="66">
        <v>44</v>
      </c>
      <c r="E1466" s="80">
        <v>29.9</v>
      </c>
      <c r="F1466" s="66">
        <v>40</v>
      </c>
      <c r="G1466" s="66"/>
      <c r="H1466" s="76" t="b">
        <f t="shared" si="46"/>
        <v>0</v>
      </c>
      <c r="I1466" s="60"/>
      <c r="N1466" s="76"/>
      <c r="O1466" s="76"/>
      <c r="Q1466" s="59"/>
      <c r="R1466" s="59"/>
      <c r="S1466" s="59"/>
    </row>
    <row r="1467" spans="1:19" ht="21" hidden="1" customHeight="1" x14ac:dyDescent="0.25">
      <c r="B1467" s="92" t="str">
        <f t="shared" si="49"/>
        <v>Arizona</v>
      </c>
      <c r="C1467" s="54" t="s">
        <v>51</v>
      </c>
      <c r="D1467" s="66">
        <v>44</v>
      </c>
      <c r="E1467" s="80">
        <v>29.9</v>
      </c>
      <c r="F1467" s="66">
        <v>40</v>
      </c>
      <c r="G1467" s="66"/>
      <c r="H1467" s="76" t="b">
        <f t="shared" si="46"/>
        <v>0</v>
      </c>
      <c r="I1467" s="60"/>
      <c r="N1467" s="76"/>
      <c r="O1467" s="76"/>
      <c r="Q1467" s="59"/>
      <c r="R1467" s="59"/>
      <c r="S1467" s="59"/>
    </row>
    <row r="1468" spans="1:19" ht="21" hidden="1" customHeight="1" x14ac:dyDescent="0.25">
      <c r="B1468" s="92" t="str">
        <f t="shared" si="49"/>
        <v>Arizona</v>
      </c>
      <c r="C1468" s="54" t="s">
        <v>51</v>
      </c>
      <c r="D1468" s="66">
        <v>44</v>
      </c>
      <c r="E1468" s="80">
        <v>29.9</v>
      </c>
      <c r="F1468" s="66">
        <v>40</v>
      </c>
      <c r="G1468" s="66"/>
      <c r="H1468" s="76" t="b">
        <f t="shared" si="46"/>
        <v>0</v>
      </c>
      <c r="I1468" s="60"/>
      <c r="N1468" s="76"/>
      <c r="O1468" s="76"/>
      <c r="Q1468" s="59"/>
      <c r="R1468" s="59"/>
      <c r="S1468" s="59"/>
    </row>
    <row r="1469" spans="1:19" ht="21" hidden="1" customHeight="1" x14ac:dyDescent="0.25">
      <c r="B1469" s="92" t="str">
        <f t="shared" si="49"/>
        <v>Arizona</v>
      </c>
      <c r="C1469" s="54" t="s">
        <v>51</v>
      </c>
      <c r="D1469" s="66">
        <v>44</v>
      </c>
      <c r="E1469" s="80">
        <v>29.9</v>
      </c>
      <c r="F1469" s="66">
        <v>40</v>
      </c>
      <c r="G1469" s="66"/>
      <c r="H1469" s="76" t="b">
        <f t="shared" si="46"/>
        <v>0</v>
      </c>
      <c r="I1469" s="60"/>
      <c r="N1469" s="76"/>
      <c r="O1469" s="76"/>
      <c r="Q1469" s="59"/>
      <c r="R1469" s="59"/>
      <c r="S1469" s="59"/>
    </row>
    <row r="1470" spans="1:19" ht="21" hidden="1" customHeight="1" x14ac:dyDescent="0.25">
      <c r="B1470" s="92" t="str">
        <f t="shared" si="49"/>
        <v>Arizona</v>
      </c>
      <c r="C1470" s="54" t="s">
        <v>51</v>
      </c>
      <c r="D1470" s="66">
        <v>44</v>
      </c>
      <c r="E1470" s="80">
        <v>29.9</v>
      </c>
      <c r="F1470" s="66">
        <v>40</v>
      </c>
      <c r="G1470" s="66"/>
      <c r="H1470" s="76" t="b">
        <f t="shared" si="46"/>
        <v>0</v>
      </c>
      <c r="I1470" s="60"/>
      <c r="N1470" s="76"/>
      <c r="O1470" s="76"/>
      <c r="Q1470" s="59"/>
      <c r="R1470" s="59"/>
      <c r="S1470" s="59"/>
    </row>
    <row r="1471" spans="1:19" ht="21" hidden="1" customHeight="1" x14ac:dyDescent="0.25">
      <c r="B1471" s="92" t="str">
        <f t="shared" si="49"/>
        <v>Arizona</v>
      </c>
      <c r="C1471" s="54" t="s">
        <v>51</v>
      </c>
      <c r="D1471" s="66">
        <v>44</v>
      </c>
      <c r="E1471" s="80">
        <v>29.9</v>
      </c>
      <c r="F1471" s="66">
        <v>40</v>
      </c>
      <c r="G1471" s="66"/>
      <c r="H1471" s="76" t="b">
        <f t="shared" si="46"/>
        <v>0</v>
      </c>
      <c r="I1471" s="60"/>
      <c r="N1471" s="76"/>
      <c r="O1471" s="76"/>
      <c r="Q1471" s="59"/>
      <c r="R1471" s="59"/>
      <c r="S1471" s="59"/>
    </row>
    <row r="1472" spans="1:19" ht="21" hidden="1" customHeight="1" x14ac:dyDescent="0.25">
      <c r="B1472" s="92" t="str">
        <f t="shared" si="49"/>
        <v>Arizona</v>
      </c>
      <c r="C1472" s="54" t="s">
        <v>51</v>
      </c>
      <c r="D1472" s="66">
        <v>44</v>
      </c>
      <c r="E1472" s="80">
        <v>29.9</v>
      </c>
      <c r="F1472" s="66">
        <v>40</v>
      </c>
      <c r="G1472" s="66"/>
      <c r="H1472" s="76" t="b">
        <f t="shared" ref="H1472:H1487" si="52">IF(G1472&gt;=1,G1472-E1472)</f>
        <v>0</v>
      </c>
      <c r="I1472" s="60"/>
      <c r="N1472" s="76"/>
      <c r="O1472" s="76"/>
      <c r="Q1472" s="59"/>
      <c r="R1472" s="59"/>
      <c r="S1472" s="59"/>
    </row>
    <row r="1473" spans="1:19" ht="21" hidden="1" customHeight="1" x14ac:dyDescent="0.25">
      <c r="B1473" s="92" t="str">
        <f t="shared" si="49"/>
        <v>Arizona</v>
      </c>
      <c r="C1473" s="54" t="s">
        <v>51</v>
      </c>
      <c r="D1473" s="66">
        <v>44</v>
      </c>
      <c r="E1473" s="80">
        <v>29.9</v>
      </c>
      <c r="F1473" s="66">
        <v>40</v>
      </c>
      <c r="G1473" s="66"/>
      <c r="H1473" s="76" t="b">
        <f t="shared" si="52"/>
        <v>0</v>
      </c>
      <c r="I1473" s="60"/>
      <c r="N1473" s="76"/>
      <c r="O1473" s="76"/>
      <c r="Q1473" s="59"/>
      <c r="R1473" s="59"/>
      <c r="S1473" s="59"/>
    </row>
    <row r="1474" spans="1:19" ht="21" hidden="1" customHeight="1" x14ac:dyDescent="0.25">
      <c r="B1474" s="92" t="str">
        <f t="shared" si="49"/>
        <v>Arizona</v>
      </c>
      <c r="C1474" s="54" t="s">
        <v>51</v>
      </c>
      <c r="D1474" s="66">
        <v>44</v>
      </c>
      <c r="E1474" s="80">
        <v>29.9</v>
      </c>
      <c r="F1474" s="66">
        <v>40</v>
      </c>
      <c r="G1474" s="66"/>
      <c r="H1474" s="76" t="b">
        <f t="shared" si="52"/>
        <v>0</v>
      </c>
      <c r="I1474" s="60"/>
      <c r="N1474" s="76"/>
      <c r="O1474" s="76"/>
      <c r="Q1474" s="59"/>
      <c r="R1474" s="59"/>
      <c r="S1474" s="59"/>
    </row>
    <row r="1475" spans="1:19" ht="21" hidden="1" customHeight="1" x14ac:dyDescent="0.25">
      <c r="B1475" s="92" t="str">
        <f t="shared" si="49"/>
        <v>Arizona</v>
      </c>
      <c r="C1475" s="54" t="s">
        <v>51</v>
      </c>
      <c r="D1475" s="66">
        <v>44</v>
      </c>
      <c r="E1475" s="80">
        <v>29.9</v>
      </c>
      <c r="F1475" s="66">
        <v>40</v>
      </c>
      <c r="G1475" s="66"/>
      <c r="H1475" s="76" t="b">
        <f t="shared" si="52"/>
        <v>0</v>
      </c>
      <c r="I1475" s="60"/>
      <c r="N1475" s="76"/>
      <c r="O1475" s="76"/>
      <c r="Q1475" s="59"/>
      <c r="R1475" s="59"/>
      <c r="S1475" s="59"/>
    </row>
    <row r="1476" spans="1:19" ht="21" hidden="1" customHeight="1" x14ac:dyDescent="0.25">
      <c r="B1476" s="92" t="str">
        <f t="shared" si="49"/>
        <v>Arizona</v>
      </c>
      <c r="C1476" s="54" t="s">
        <v>51</v>
      </c>
      <c r="D1476" s="66">
        <v>44</v>
      </c>
      <c r="E1476" s="80">
        <v>29.9</v>
      </c>
      <c r="F1476" s="66">
        <v>40</v>
      </c>
      <c r="G1476" s="66"/>
      <c r="H1476" s="76" t="b">
        <f t="shared" si="52"/>
        <v>0</v>
      </c>
      <c r="I1476" s="60"/>
      <c r="N1476" s="76"/>
      <c r="O1476" s="76"/>
      <c r="Q1476" s="59"/>
      <c r="R1476" s="59"/>
      <c r="S1476" s="59"/>
    </row>
    <row r="1477" spans="1:19" ht="21" hidden="1" customHeight="1" x14ac:dyDescent="0.25">
      <c r="B1477" s="92" t="str">
        <f t="shared" si="49"/>
        <v>Arizona</v>
      </c>
      <c r="C1477" s="54" t="s">
        <v>51</v>
      </c>
      <c r="D1477" s="66">
        <v>44</v>
      </c>
      <c r="E1477" s="80">
        <v>29.9</v>
      </c>
      <c r="F1477" s="66">
        <v>40</v>
      </c>
      <c r="G1477" s="66"/>
      <c r="H1477" s="76" t="b">
        <f t="shared" si="52"/>
        <v>0</v>
      </c>
      <c r="I1477" s="60"/>
      <c r="N1477" s="76"/>
      <c r="O1477" s="76"/>
      <c r="Q1477" s="59"/>
      <c r="R1477" s="59"/>
      <c r="S1477" s="59"/>
    </row>
    <row r="1478" spans="1:19" ht="21" hidden="1" customHeight="1" x14ac:dyDescent="0.25">
      <c r="B1478" s="92" t="str">
        <f t="shared" si="49"/>
        <v>Arizona</v>
      </c>
      <c r="C1478" s="54" t="s">
        <v>51</v>
      </c>
      <c r="D1478" s="66">
        <v>44</v>
      </c>
      <c r="E1478" s="80">
        <v>29.9</v>
      </c>
      <c r="F1478" s="66">
        <v>40</v>
      </c>
      <c r="G1478" s="66"/>
      <c r="H1478" s="76" t="b">
        <f t="shared" si="52"/>
        <v>0</v>
      </c>
      <c r="I1478" s="60"/>
      <c r="N1478" s="76"/>
      <c r="O1478" s="76"/>
      <c r="Q1478" s="59"/>
      <c r="R1478" s="59"/>
      <c r="S1478" s="59"/>
    </row>
    <row r="1479" spans="1:19" ht="21" hidden="1" customHeight="1" x14ac:dyDescent="0.25">
      <c r="B1479" s="92" t="str">
        <f t="shared" si="49"/>
        <v>Arizona</v>
      </c>
      <c r="C1479" s="54" t="s">
        <v>51</v>
      </c>
      <c r="D1479" s="66">
        <v>44</v>
      </c>
      <c r="E1479" s="80">
        <v>29.9</v>
      </c>
      <c r="F1479" s="66">
        <v>40</v>
      </c>
      <c r="G1479" s="66"/>
      <c r="H1479" s="76" t="b">
        <f t="shared" si="52"/>
        <v>0</v>
      </c>
      <c r="I1479" s="60"/>
      <c r="N1479" s="76"/>
      <c r="O1479" s="76"/>
      <c r="Q1479" s="59"/>
      <c r="R1479" s="59"/>
      <c r="S1479" s="59"/>
    </row>
    <row r="1480" spans="1:19" ht="21" hidden="1" customHeight="1" x14ac:dyDescent="0.25">
      <c r="B1480" s="92" t="str">
        <f t="shared" si="49"/>
        <v>Arizona</v>
      </c>
      <c r="C1480" s="54" t="s">
        <v>51</v>
      </c>
      <c r="D1480" s="66">
        <v>44</v>
      </c>
      <c r="E1480" s="80">
        <v>29.9</v>
      </c>
      <c r="F1480" s="66">
        <v>40</v>
      </c>
      <c r="G1480" s="66"/>
      <c r="H1480" s="76" t="b">
        <f t="shared" si="52"/>
        <v>0</v>
      </c>
      <c r="I1480" s="60"/>
      <c r="N1480" s="76"/>
      <c r="O1480" s="76"/>
      <c r="Q1480" s="59"/>
      <c r="R1480" s="59"/>
      <c r="S1480" s="59"/>
    </row>
    <row r="1481" spans="1:19" ht="21" hidden="1" customHeight="1" x14ac:dyDescent="0.25">
      <c r="B1481" s="92" t="str">
        <f t="shared" si="49"/>
        <v>Arizona</v>
      </c>
      <c r="C1481" s="54" t="s">
        <v>51</v>
      </c>
      <c r="D1481" s="66">
        <v>44</v>
      </c>
      <c r="E1481" s="80">
        <v>29.9</v>
      </c>
      <c r="F1481" s="66">
        <v>40</v>
      </c>
      <c r="G1481" s="66"/>
      <c r="H1481" s="76" t="b">
        <f t="shared" si="52"/>
        <v>0</v>
      </c>
      <c r="I1481" s="60"/>
      <c r="N1481" s="76"/>
      <c r="O1481" s="76"/>
      <c r="Q1481" s="59"/>
      <c r="R1481" s="59"/>
      <c r="S1481" s="59"/>
    </row>
    <row r="1482" spans="1:19" ht="21" hidden="1" customHeight="1" x14ac:dyDescent="0.25">
      <c r="B1482" s="92" t="str">
        <f t="shared" si="49"/>
        <v>Arizona</v>
      </c>
      <c r="C1482" s="54" t="s">
        <v>51</v>
      </c>
      <c r="D1482" s="66">
        <v>44</v>
      </c>
      <c r="E1482" s="80">
        <v>29.9</v>
      </c>
      <c r="F1482" s="66">
        <v>40</v>
      </c>
      <c r="G1482" s="66"/>
      <c r="H1482" s="76" t="b">
        <f t="shared" si="52"/>
        <v>0</v>
      </c>
      <c r="I1482" s="60"/>
      <c r="N1482" s="76"/>
      <c r="O1482" s="76"/>
      <c r="Q1482" s="59"/>
      <c r="R1482" s="59"/>
      <c r="S1482" s="59"/>
    </row>
    <row r="1483" spans="1:19" ht="21" hidden="1" customHeight="1" x14ac:dyDescent="0.25">
      <c r="B1483" s="92" t="str">
        <f t="shared" si="49"/>
        <v>Arizona</v>
      </c>
      <c r="C1483" s="54" t="s">
        <v>51</v>
      </c>
      <c r="D1483" s="66">
        <v>44</v>
      </c>
      <c r="E1483" s="80">
        <v>29.9</v>
      </c>
      <c r="F1483" s="66">
        <v>40</v>
      </c>
      <c r="G1483" s="66"/>
      <c r="H1483" s="76" t="b">
        <f t="shared" si="52"/>
        <v>0</v>
      </c>
      <c r="I1483" s="60"/>
      <c r="N1483" s="76"/>
      <c r="O1483" s="76"/>
      <c r="Q1483" s="59"/>
      <c r="R1483" s="59"/>
      <c r="S1483" s="59"/>
    </row>
    <row r="1484" spans="1:19" ht="21" hidden="1" customHeight="1" x14ac:dyDescent="0.25">
      <c r="B1484" s="92" t="str">
        <f t="shared" si="49"/>
        <v>Arizona</v>
      </c>
      <c r="C1484" s="54" t="s">
        <v>51</v>
      </c>
      <c r="D1484" s="66">
        <v>44</v>
      </c>
      <c r="E1484" s="80">
        <v>29.9</v>
      </c>
      <c r="F1484" s="66">
        <v>40</v>
      </c>
      <c r="G1484" s="66"/>
      <c r="H1484" s="76" t="b">
        <f t="shared" si="52"/>
        <v>0</v>
      </c>
      <c r="I1484" s="60"/>
      <c r="N1484" s="76"/>
      <c r="O1484" s="76"/>
      <c r="Q1484" s="59"/>
      <c r="R1484" s="59"/>
      <c r="S1484" s="59"/>
    </row>
    <row r="1485" spans="1:19" ht="21" hidden="1" customHeight="1" x14ac:dyDescent="0.25">
      <c r="B1485" s="92" t="str">
        <f t="shared" si="49"/>
        <v>Arizona</v>
      </c>
      <c r="C1485" s="54" t="s">
        <v>51</v>
      </c>
      <c r="D1485" s="66">
        <v>44</v>
      </c>
      <c r="E1485" s="80">
        <v>29.9</v>
      </c>
      <c r="F1485" s="66">
        <v>40</v>
      </c>
      <c r="G1485" s="66"/>
      <c r="H1485" s="76" t="b">
        <f t="shared" si="52"/>
        <v>0</v>
      </c>
      <c r="I1485" s="60"/>
      <c r="N1485" s="76"/>
      <c r="O1485" s="76"/>
      <c r="Q1485" s="59"/>
      <c r="R1485" s="59"/>
      <c r="S1485" s="59"/>
    </row>
    <row r="1486" spans="1:19" ht="21" customHeight="1" x14ac:dyDescent="0.25">
      <c r="B1486" s="92" t="str">
        <f t="shared" si="49"/>
        <v>Arizona</v>
      </c>
      <c r="C1486" s="50" t="s">
        <v>51</v>
      </c>
      <c r="D1486" s="63">
        <v>44</v>
      </c>
      <c r="E1486" s="81">
        <v>29.9</v>
      </c>
      <c r="F1486" s="63">
        <v>40</v>
      </c>
      <c r="G1486" s="63"/>
      <c r="H1486" s="4" t="b">
        <f t="shared" si="52"/>
        <v>0</v>
      </c>
      <c r="I1486" s="60"/>
      <c r="N1486" s="76"/>
      <c r="O1486" s="76"/>
      <c r="Q1486" s="59"/>
      <c r="R1486" s="59"/>
      <c r="S1486" s="59"/>
    </row>
    <row r="1487" spans="1:19" ht="21" customHeight="1" x14ac:dyDescent="0.25">
      <c r="A1487" s="61">
        <v>45339</v>
      </c>
      <c r="B1487" s="92" t="str">
        <f t="shared" si="49"/>
        <v>Madrid</v>
      </c>
      <c r="C1487" s="39" t="s">
        <v>427</v>
      </c>
      <c r="D1487" s="62">
        <v>37</v>
      </c>
      <c r="E1487" s="79">
        <v>25.69</v>
      </c>
      <c r="F1487" s="62"/>
      <c r="G1487" s="62"/>
      <c r="H1487" s="90" t="b">
        <f t="shared" si="52"/>
        <v>0</v>
      </c>
      <c r="I1487" s="77" t="s">
        <v>18</v>
      </c>
      <c r="N1487" s="76"/>
      <c r="O1487" s="76"/>
      <c r="Q1487" s="59"/>
      <c r="R1487" s="59"/>
      <c r="S1487" s="59"/>
    </row>
    <row r="1488" spans="1:19" ht="21" customHeight="1" x14ac:dyDescent="0.25">
      <c r="A1488" s="61">
        <v>45339</v>
      </c>
      <c r="B1488" s="92" t="str">
        <f t="shared" si="49"/>
        <v>Madrid</v>
      </c>
      <c r="C1488" s="39" t="s">
        <v>35</v>
      </c>
      <c r="D1488" s="62">
        <v>41</v>
      </c>
      <c r="E1488" s="79">
        <v>34.880000000000003</v>
      </c>
      <c r="F1488" s="62">
        <v>65</v>
      </c>
      <c r="G1488" s="62"/>
      <c r="H1488" s="90" t="b">
        <f t="shared" si="46"/>
        <v>0</v>
      </c>
      <c r="I1488" s="77" t="s">
        <v>18</v>
      </c>
      <c r="N1488" s="76"/>
      <c r="O1488" s="76"/>
      <c r="Q1488" s="59"/>
      <c r="R1488" s="59"/>
      <c r="S1488" s="59"/>
    </row>
    <row r="1489" spans="1:19" ht="21" customHeight="1" x14ac:dyDescent="0.25">
      <c r="A1489" s="61">
        <v>45340</v>
      </c>
      <c r="B1489" s="92" t="str">
        <f t="shared" si="49"/>
        <v>Madrid</v>
      </c>
      <c r="C1489" s="54" t="s">
        <v>35</v>
      </c>
      <c r="D1489" s="66">
        <v>43</v>
      </c>
      <c r="E1489" s="80">
        <v>37.950000000000003</v>
      </c>
      <c r="F1489" s="66">
        <v>65</v>
      </c>
      <c r="G1489" s="66"/>
      <c r="H1489" s="58" t="b">
        <f t="shared" si="46"/>
        <v>0</v>
      </c>
      <c r="I1489" s="77" t="s">
        <v>18</v>
      </c>
      <c r="N1489" s="76"/>
      <c r="O1489" s="76"/>
      <c r="Q1489" s="59"/>
      <c r="R1489" s="59"/>
      <c r="S1489" s="59"/>
    </row>
    <row r="1490" spans="1:19" ht="21" customHeight="1" x14ac:dyDescent="0.25">
      <c r="B1490" s="92" t="str">
        <f t="shared" si="49"/>
        <v>Madrid</v>
      </c>
      <c r="C1490" s="50" t="s">
        <v>35</v>
      </c>
      <c r="D1490" s="63">
        <v>43</v>
      </c>
      <c r="E1490" s="81">
        <v>37.96</v>
      </c>
      <c r="F1490" s="63">
        <v>65</v>
      </c>
      <c r="G1490" s="63"/>
      <c r="H1490" s="63" t="b">
        <f t="shared" si="46"/>
        <v>0</v>
      </c>
      <c r="I1490" s="77" t="s">
        <v>18</v>
      </c>
      <c r="N1490" s="76"/>
      <c r="O1490" s="76"/>
      <c r="Q1490" s="59"/>
      <c r="R1490" s="59"/>
      <c r="S1490" s="59"/>
    </row>
    <row r="1491" spans="1:19" ht="21" customHeight="1" x14ac:dyDescent="0.25">
      <c r="A1491" s="61">
        <v>45340</v>
      </c>
      <c r="B1491" s="92" t="str">
        <f t="shared" si="49"/>
        <v>Madrid</v>
      </c>
      <c r="C1491" s="50" t="s">
        <v>29</v>
      </c>
      <c r="D1491" s="63">
        <v>40</v>
      </c>
      <c r="E1491" s="81">
        <v>35.479999999999997</v>
      </c>
      <c r="F1491" s="63">
        <v>65</v>
      </c>
      <c r="G1491" s="63"/>
      <c r="H1491" s="63" t="b">
        <f t="shared" si="46"/>
        <v>0</v>
      </c>
      <c r="I1491" s="77" t="s">
        <v>18</v>
      </c>
      <c r="N1491" s="76"/>
      <c r="O1491" s="76"/>
      <c r="Q1491" s="59"/>
      <c r="R1491" s="59"/>
      <c r="S1491" s="59"/>
    </row>
    <row r="1492" spans="1:19" ht="21" customHeight="1" x14ac:dyDescent="0.25">
      <c r="A1492" s="61">
        <v>45341</v>
      </c>
      <c r="B1492" s="92" t="str">
        <f t="shared" si="49"/>
        <v>Madrid</v>
      </c>
      <c r="C1492" s="39" t="s">
        <v>238</v>
      </c>
      <c r="D1492" s="62">
        <v>38</v>
      </c>
      <c r="E1492" s="79">
        <v>30.23</v>
      </c>
      <c r="F1492" s="62">
        <v>65</v>
      </c>
      <c r="G1492" s="62"/>
      <c r="H1492" s="90" t="b">
        <f t="shared" si="46"/>
        <v>0</v>
      </c>
      <c r="I1492" s="77" t="s">
        <v>18</v>
      </c>
      <c r="N1492" s="76"/>
      <c r="O1492" s="76"/>
      <c r="Q1492" s="59"/>
      <c r="R1492" s="59"/>
      <c r="S1492" s="59"/>
    </row>
    <row r="1493" spans="1:19" ht="21" customHeight="1" x14ac:dyDescent="0.25">
      <c r="A1493" s="61">
        <v>45342</v>
      </c>
      <c r="C1493" s="39" t="s">
        <v>428</v>
      </c>
      <c r="D1493" s="62">
        <v>35</v>
      </c>
      <c r="E1493" s="79">
        <v>32.33</v>
      </c>
      <c r="F1493" s="62">
        <v>85</v>
      </c>
      <c r="G1493" s="62"/>
      <c r="H1493" s="90" t="b">
        <f t="shared" ref="H1493:H1501" si="53">IF(G1493&gt;=1,G1493-E1493)</f>
        <v>0</v>
      </c>
      <c r="I1493" s="77" t="s">
        <v>18</v>
      </c>
      <c r="N1493" s="76"/>
      <c r="O1493" s="76"/>
      <c r="Q1493" s="59"/>
      <c r="R1493" s="59"/>
      <c r="S1493" s="59"/>
    </row>
    <row r="1494" spans="1:19" ht="21" customHeight="1" x14ac:dyDescent="0.25">
      <c r="A1494" s="61">
        <v>45344</v>
      </c>
      <c r="C1494" s="44" t="s">
        <v>36</v>
      </c>
      <c r="D1494" s="63">
        <v>43</v>
      </c>
      <c r="E1494" s="81">
        <v>29.63</v>
      </c>
      <c r="F1494" s="63">
        <v>65</v>
      </c>
      <c r="G1494" s="63"/>
      <c r="H1494" s="4" t="b">
        <f t="shared" si="53"/>
        <v>0</v>
      </c>
      <c r="I1494" s="77" t="s">
        <v>18</v>
      </c>
      <c r="N1494" s="76"/>
      <c r="O1494" s="76"/>
      <c r="Q1494" s="59"/>
      <c r="R1494" s="59"/>
      <c r="S1494" s="59"/>
    </row>
    <row r="1495" spans="1:19" ht="21" customHeight="1" x14ac:dyDescent="0.25">
      <c r="A1495" s="61">
        <v>45344</v>
      </c>
      <c r="C1495" s="44" t="s">
        <v>300</v>
      </c>
      <c r="D1495" s="63">
        <v>37</v>
      </c>
      <c r="E1495" s="81">
        <v>19.13</v>
      </c>
      <c r="F1495" s="63">
        <v>40</v>
      </c>
      <c r="G1495" s="63"/>
      <c r="H1495" s="4" t="b">
        <f t="shared" si="53"/>
        <v>0</v>
      </c>
      <c r="I1495" s="77" t="s">
        <v>18</v>
      </c>
      <c r="N1495" s="76"/>
      <c r="O1495" s="76"/>
      <c r="Q1495" s="59"/>
      <c r="R1495" s="59"/>
      <c r="S1495" s="59"/>
    </row>
    <row r="1496" spans="1:19" ht="21" customHeight="1" x14ac:dyDescent="0.25">
      <c r="A1496" s="61">
        <v>45344</v>
      </c>
      <c r="C1496" s="44" t="s">
        <v>93</v>
      </c>
      <c r="D1496" s="63">
        <v>45</v>
      </c>
      <c r="E1496" s="81">
        <v>36.590000000000003</v>
      </c>
      <c r="F1496" s="63">
        <v>70</v>
      </c>
      <c r="G1496" s="63"/>
      <c r="H1496" s="4" t="b">
        <f t="shared" si="53"/>
        <v>0</v>
      </c>
      <c r="I1496" s="77" t="s">
        <v>18</v>
      </c>
      <c r="N1496" s="76"/>
      <c r="O1496" s="76"/>
      <c r="Q1496" s="59"/>
      <c r="R1496" s="59"/>
      <c r="S1496" s="59"/>
    </row>
    <row r="1497" spans="1:19" ht="21" customHeight="1" x14ac:dyDescent="0.25">
      <c r="A1497" s="61">
        <v>45344</v>
      </c>
      <c r="C1497" s="44" t="s">
        <v>362</v>
      </c>
      <c r="D1497" s="63">
        <v>43</v>
      </c>
      <c r="E1497" s="81">
        <v>40.33</v>
      </c>
      <c r="F1497" s="63">
        <v>70</v>
      </c>
      <c r="G1497" s="62"/>
      <c r="H1497" s="90" t="b">
        <f t="shared" si="53"/>
        <v>0</v>
      </c>
      <c r="I1497" s="77" t="s">
        <v>18</v>
      </c>
      <c r="N1497" s="76"/>
      <c r="O1497" s="76"/>
      <c r="Q1497" s="59"/>
      <c r="R1497" s="59"/>
      <c r="S1497" s="59"/>
    </row>
    <row r="1498" spans="1:19" ht="21" customHeight="1" x14ac:dyDescent="0.25">
      <c r="A1498" s="61">
        <v>45345</v>
      </c>
      <c r="C1498" s="39" t="s">
        <v>51</v>
      </c>
      <c r="D1498" s="62">
        <v>41</v>
      </c>
      <c r="E1498" s="79">
        <v>29.9</v>
      </c>
      <c r="F1498" s="62">
        <v>40</v>
      </c>
      <c r="G1498" s="62"/>
      <c r="H1498" s="90" t="b">
        <f t="shared" si="53"/>
        <v>0</v>
      </c>
      <c r="I1498" s="103"/>
      <c r="N1498" s="76"/>
      <c r="O1498" s="76"/>
      <c r="Q1498" s="59"/>
      <c r="R1498" s="59"/>
      <c r="S1498" s="59"/>
    </row>
    <row r="1499" spans="1:19" ht="21" customHeight="1" x14ac:dyDescent="0.25">
      <c r="C1499" s="54"/>
      <c r="D1499" s="66"/>
      <c r="E1499" s="80"/>
      <c r="F1499" s="66"/>
      <c r="G1499" s="66"/>
      <c r="H1499" s="76" t="b">
        <f t="shared" si="53"/>
        <v>0</v>
      </c>
      <c r="I1499" s="60"/>
      <c r="N1499" s="76"/>
      <c r="O1499" s="76"/>
      <c r="Q1499" s="59"/>
      <c r="R1499" s="59"/>
      <c r="S1499" s="59"/>
    </row>
    <row r="1500" spans="1:19" ht="21" customHeight="1" x14ac:dyDescent="0.25">
      <c r="C1500" s="54"/>
      <c r="D1500" s="66"/>
      <c r="E1500" s="80"/>
      <c r="F1500" s="66"/>
      <c r="G1500" s="66"/>
      <c r="H1500" s="76" t="b">
        <f t="shared" si="53"/>
        <v>0</v>
      </c>
      <c r="I1500" s="60"/>
      <c r="N1500" s="76"/>
      <c r="O1500" s="76"/>
      <c r="Q1500" s="59"/>
      <c r="R1500" s="59"/>
      <c r="S1500" s="59"/>
    </row>
    <row r="1501" spans="1:19" ht="21" customHeight="1" x14ac:dyDescent="0.25">
      <c r="C1501" s="54"/>
      <c r="D1501" s="66"/>
      <c r="E1501" s="80"/>
      <c r="F1501" s="66"/>
      <c r="G1501" s="66"/>
      <c r="H1501" s="76" t="b">
        <f t="shared" si="53"/>
        <v>0</v>
      </c>
      <c r="I1501" s="60"/>
      <c r="N1501" s="76"/>
      <c r="O1501" s="76"/>
      <c r="Q1501" s="59"/>
      <c r="R1501" s="59"/>
      <c r="S1501" s="59"/>
    </row>
    <row r="1502" spans="1:19" ht="21" customHeight="1" x14ac:dyDescent="0.25">
      <c r="B1502" s="92" t="e">
        <f t="shared" si="49"/>
        <v>#VALUE!</v>
      </c>
      <c r="C1502" s="54"/>
      <c r="D1502" s="66"/>
      <c r="E1502" s="80"/>
      <c r="F1502" s="66"/>
      <c r="G1502" s="66"/>
      <c r="H1502" s="76" t="b">
        <f t="shared" si="46"/>
        <v>0</v>
      </c>
      <c r="I1502" s="60"/>
      <c r="N1502" s="76"/>
      <c r="O1502" s="76"/>
      <c r="Q1502" s="59"/>
      <c r="R1502" s="59"/>
      <c r="S1502" s="59"/>
    </row>
    <row r="1503" spans="1:19" ht="21" customHeight="1" x14ac:dyDescent="0.25">
      <c r="B1503" s="92" t="e">
        <f t="shared" si="49"/>
        <v>#VALUE!</v>
      </c>
      <c r="D1503" s="76"/>
      <c r="F1503" s="76"/>
      <c r="G1503" s="76"/>
      <c r="H1503" s="76" t="b">
        <f t="shared" si="46"/>
        <v>0</v>
      </c>
      <c r="N1503" s="76"/>
      <c r="O1503" s="76"/>
    </row>
    <row r="1504" spans="1:19" ht="21" customHeight="1" x14ac:dyDescent="0.25">
      <c r="C1504" s="84"/>
      <c r="D1504" s="85" t="s">
        <v>292</v>
      </c>
      <c r="E1504" s="87">
        <f>SUM(E2:E1503)</f>
        <v>51743.840000000353</v>
      </c>
      <c r="F1504" s="86" t="s">
        <v>307</v>
      </c>
      <c r="G1504" s="83">
        <f>SUM(G2:G1503)</f>
        <v>52361.860000000059</v>
      </c>
      <c r="H1504" s="93">
        <f>SUM(H2:H1503)</f>
        <v>20649.959999999992</v>
      </c>
      <c r="K1504" s="35" t="s">
        <v>263</v>
      </c>
      <c r="L1504" s="35" t="s">
        <v>293</v>
      </c>
      <c r="M1504" s="36" t="s">
        <v>294</v>
      </c>
      <c r="N1504" s="76"/>
      <c r="O1504" s="76"/>
    </row>
    <row r="1505" spans="1:19" ht="21" customHeight="1" x14ac:dyDescent="0.25">
      <c r="D1505" s="76"/>
      <c r="F1505" s="78"/>
      <c r="G1505" s="78"/>
      <c r="H1505" s="78"/>
      <c r="K1505" s="74">
        <v>34</v>
      </c>
      <c r="L1505" s="88"/>
      <c r="M1505" s="33">
        <f>COUNTIF(D2:D1536,K1505)</f>
        <v>3</v>
      </c>
      <c r="N1505" s="76"/>
      <c r="O1505" s="76"/>
      <c r="R1505" s="59"/>
      <c r="S1505" s="59"/>
    </row>
    <row r="1506" spans="1:19" ht="21" customHeight="1" x14ac:dyDescent="0.25">
      <c r="D1506" s="76"/>
      <c r="F1506" s="76"/>
      <c r="G1506" s="76"/>
      <c r="H1506" s="76"/>
      <c r="K1506" s="24">
        <v>35</v>
      </c>
      <c r="L1506" s="24"/>
      <c r="M1506" s="33">
        <f>COUNTIF(D2:D1536,K1506)</f>
        <v>73</v>
      </c>
      <c r="N1506" s="76"/>
      <c r="O1506" s="76"/>
    </row>
    <row r="1507" spans="1:19" ht="21" customHeight="1" x14ac:dyDescent="0.25">
      <c r="D1507" s="76"/>
      <c r="F1507" s="76"/>
      <c r="G1507" s="76"/>
      <c r="H1507" s="76"/>
      <c r="K1507" s="24">
        <v>36</v>
      </c>
      <c r="L1507" s="24"/>
      <c r="M1507" s="33">
        <f>COUNTIF(D2:D1536,K1507)</f>
        <v>96</v>
      </c>
      <c r="N1507" s="76"/>
      <c r="O1507" s="76"/>
      <c r="R1507" s="59"/>
    </row>
    <row r="1508" spans="1:19" ht="21" customHeight="1" x14ac:dyDescent="0.25">
      <c r="D1508" s="76"/>
      <c r="F1508" s="76"/>
      <c r="G1508" s="76"/>
      <c r="H1508" s="76"/>
      <c r="K1508" s="24">
        <v>37</v>
      </c>
      <c r="L1508" s="24"/>
      <c r="M1508" s="33">
        <f>COUNTIF(D2:D1536,K1508)</f>
        <v>203</v>
      </c>
      <c r="N1508" s="76"/>
      <c r="O1508" s="76"/>
      <c r="R1508" s="59"/>
    </row>
    <row r="1509" spans="1:19" s="1" customFormat="1" ht="21" customHeight="1" x14ac:dyDescent="0.25">
      <c r="A1509" s="61"/>
      <c r="B1509" s="92"/>
      <c r="C1509"/>
      <c r="D1509" s="76"/>
      <c r="E1509" s="106"/>
      <c r="F1509" s="76"/>
      <c r="G1509" s="76"/>
      <c r="H1509" s="76"/>
      <c r="I1509" s="101"/>
      <c r="J1509" s="76"/>
      <c r="K1509" s="24">
        <v>38</v>
      </c>
      <c r="L1509" s="24"/>
      <c r="M1509" s="33">
        <f>COUNTIF(D2:D1536,K1509)</f>
        <v>135</v>
      </c>
      <c r="N1509" s="76"/>
      <c r="O1509" s="76"/>
      <c r="P1509"/>
      <c r="R1509" s="59"/>
    </row>
    <row r="1510" spans="1:19" ht="21" customHeight="1" x14ac:dyDescent="0.25">
      <c r="D1510" s="76"/>
      <c r="F1510" s="76"/>
      <c r="G1510" s="76"/>
      <c r="H1510" s="76"/>
      <c r="K1510" s="24">
        <v>39</v>
      </c>
      <c r="L1510" s="24"/>
      <c r="M1510" s="33">
        <f>COUNTIF(D2:D1536,K1510)</f>
        <v>118</v>
      </c>
      <c r="N1510" s="76"/>
      <c r="O1510" s="76"/>
      <c r="R1510" s="59"/>
    </row>
    <row r="1511" spans="1:19" ht="21" customHeight="1" x14ac:dyDescent="0.25">
      <c r="D1511"/>
      <c r="E1511" s="108"/>
      <c r="F1511" s="76"/>
      <c r="G1511" s="76"/>
      <c r="H1511" s="76"/>
      <c r="K1511" s="24">
        <v>40</v>
      </c>
      <c r="L1511" s="24"/>
      <c r="M1511" s="33">
        <f>COUNTIF(D2:D1536,K1511)</f>
        <v>101</v>
      </c>
      <c r="N1511" s="76"/>
      <c r="O1511" s="76"/>
      <c r="R1511" s="59"/>
    </row>
    <row r="1512" spans="1:19" ht="21" customHeight="1" x14ac:dyDescent="0.25">
      <c r="D1512"/>
      <c r="E1512" s="108"/>
      <c r="F1512" s="76"/>
      <c r="G1512" s="76"/>
      <c r="H1512" s="76"/>
      <c r="K1512" s="24">
        <v>41</v>
      </c>
      <c r="L1512" s="24"/>
      <c r="M1512" s="33">
        <f>COUNTIF(D2:D1536,K1512)</f>
        <v>192</v>
      </c>
      <c r="N1512" s="76"/>
      <c r="O1512" s="76"/>
      <c r="R1512" s="59"/>
    </row>
    <row r="1513" spans="1:19" ht="21" customHeight="1" x14ac:dyDescent="0.25">
      <c r="D1513"/>
      <c r="E1513" s="108"/>
      <c r="F1513" s="76"/>
      <c r="G1513" s="76"/>
      <c r="H1513" s="76"/>
      <c r="K1513" s="24">
        <v>42</v>
      </c>
      <c r="L1513" s="24"/>
      <c r="M1513" s="33">
        <f>COUNTIF(D2:D1536,K1513)</f>
        <v>150</v>
      </c>
      <c r="N1513" s="76"/>
      <c r="O1513" s="76"/>
      <c r="R1513" s="59"/>
    </row>
    <row r="1514" spans="1:19" ht="21" customHeight="1" x14ac:dyDescent="0.25">
      <c r="D1514"/>
      <c r="E1514" s="108"/>
      <c r="F1514" s="76"/>
      <c r="G1514" s="76"/>
      <c r="H1514" s="76"/>
      <c r="K1514" s="24">
        <v>43</v>
      </c>
      <c r="L1514" s="24"/>
      <c r="M1514" s="33">
        <f>COUNTIF(D2:D1536,K1514)</f>
        <v>173</v>
      </c>
      <c r="N1514" s="76"/>
      <c r="O1514" s="76"/>
      <c r="R1514" s="59"/>
    </row>
    <row r="1515" spans="1:19" ht="21" customHeight="1" x14ac:dyDescent="0.25">
      <c r="D1515" s="76"/>
      <c r="F1515" s="76"/>
      <c r="G1515" s="76"/>
      <c r="H1515" s="76"/>
      <c r="K1515" s="24">
        <v>44</v>
      </c>
      <c r="L1515" s="24"/>
      <c r="M1515" s="33">
        <f>COUNTIF(D2:D1536,K1515)</f>
        <v>146</v>
      </c>
      <c r="N1515" s="76"/>
      <c r="O1515" s="76"/>
    </row>
    <row r="1516" spans="1:19" ht="21" customHeight="1" x14ac:dyDescent="0.25">
      <c r="D1516" s="76"/>
      <c r="F1516" s="76"/>
      <c r="G1516" s="76"/>
      <c r="H1516" s="76"/>
      <c r="K1516" s="24">
        <v>45</v>
      </c>
      <c r="L1516" s="24"/>
      <c r="M1516" s="33">
        <f>COUNTIF(D2:D1536,K1516)</f>
        <v>80</v>
      </c>
      <c r="N1516" s="76"/>
      <c r="O1516" s="76"/>
    </row>
    <row r="1517" spans="1:19" ht="21" customHeight="1" x14ac:dyDescent="0.25">
      <c r="D1517" s="76"/>
      <c r="F1517" s="76"/>
      <c r="G1517" s="76"/>
      <c r="H1517" s="76"/>
      <c r="K1517" s="24">
        <v>46</v>
      </c>
      <c r="L1517" s="24"/>
      <c r="M1517" s="33">
        <f>COUNTIF(D2:D1536,K1517)</f>
        <v>26</v>
      </c>
      <c r="N1517" s="76"/>
      <c r="O1517" s="76"/>
    </row>
    <row r="1518" spans="1:19" ht="21" customHeight="1" x14ac:dyDescent="0.25">
      <c r="D1518" s="76"/>
      <c r="F1518" s="76"/>
      <c r="G1518" s="76"/>
      <c r="H1518" s="76"/>
      <c r="K1518" s="24" t="s">
        <v>8</v>
      </c>
      <c r="L1518" s="23"/>
      <c r="M1518" s="33">
        <f>COUNTIF(D2:D1503,"&lt;=33")</f>
        <v>1</v>
      </c>
      <c r="N1518" s="76"/>
      <c r="O1518" s="76"/>
      <c r="R1518" s="59"/>
      <c r="S1518" s="59"/>
    </row>
    <row r="1519" spans="1:19" ht="21" customHeight="1" x14ac:dyDescent="0.25">
      <c r="D1519" s="76"/>
      <c r="F1519" s="76"/>
      <c r="G1519" s="76"/>
      <c r="H1519" s="76"/>
      <c r="K1519" s="35" t="s">
        <v>0</v>
      </c>
      <c r="L1519" s="35">
        <f>SUM(L1505:L1518)</f>
        <v>0</v>
      </c>
      <c r="M1519" s="36">
        <f>SUM(M1505:M1518)</f>
        <v>1497</v>
      </c>
      <c r="N1519" s="76"/>
      <c r="O1519" s="76"/>
    </row>
    <row r="1520" spans="1:19" ht="21" customHeight="1" x14ac:dyDescent="0.25">
      <c r="D1520" s="76"/>
      <c r="F1520" s="76"/>
      <c r="G1520" s="76"/>
      <c r="H1520" s="76"/>
      <c r="N1520" s="76"/>
      <c r="O1520" s="76"/>
    </row>
    <row r="1521" spans="4:16" ht="21" customHeight="1" x14ac:dyDescent="0.25">
      <c r="D1521" s="76"/>
      <c r="F1521" s="76"/>
      <c r="G1521" s="76"/>
      <c r="H1521" s="76"/>
      <c r="N1521" s="76"/>
      <c r="O1521" s="76"/>
    </row>
    <row r="1522" spans="4:16" ht="21" customHeight="1" x14ac:dyDescent="0.25">
      <c r="D1522" s="76"/>
      <c r="F1522" s="76"/>
      <c r="G1522" s="76"/>
      <c r="H1522" s="76"/>
      <c r="N1522" s="76"/>
      <c r="O1522" s="76"/>
    </row>
    <row r="1523" spans="4:16" ht="21" customHeight="1" x14ac:dyDescent="0.25">
      <c r="N1523" s="76"/>
      <c r="O1523" s="76"/>
    </row>
    <row r="1524" spans="4:16" ht="21" customHeight="1" x14ac:dyDescent="0.25">
      <c r="N1524" s="76"/>
      <c r="O1524" s="76"/>
    </row>
    <row r="1525" spans="4:16" ht="21" customHeight="1" x14ac:dyDescent="0.25">
      <c r="N1525" s="76"/>
      <c r="O1525" s="76"/>
      <c r="P1525" s="1"/>
    </row>
    <row r="1526" spans="4:16" ht="21" customHeight="1" x14ac:dyDescent="0.25">
      <c r="N1526" s="76"/>
      <c r="O1526" s="76"/>
    </row>
    <row r="1527" spans="4:16" ht="21" customHeight="1" x14ac:dyDescent="0.25">
      <c r="N1527" s="76"/>
      <c r="O1527" s="76"/>
    </row>
    <row r="1528" spans="4:16" ht="21" customHeight="1" x14ac:dyDescent="0.25">
      <c r="N1528" s="76"/>
      <c r="O1528" s="76"/>
    </row>
    <row r="1529" spans="4:16" ht="21" customHeight="1" x14ac:dyDescent="0.25">
      <c r="N1529" s="76"/>
      <c r="O1529" s="76"/>
    </row>
    <row r="1530" spans="4:16" ht="21" customHeight="1" x14ac:dyDescent="0.25">
      <c r="N1530" s="76"/>
      <c r="O1530" s="76"/>
    </row>
    <row r="1531" spans="4:16" ht="21" customHeight="1" x14ac:dyDescent="0.25">
      <c r="N1531" s="76"/>
      <c r="O1531" s="76"/>
    </row>
    <row r="1532" spans="4:16" ht="21" customHeight="1" x14ac:dyDescent="0.25">
      <c r="N1532" s="76"/>
      <c r="O1532" s="76"/>
    </row>
    <row r="1533" spans="4:16" ht="21" customHeight="1" x14ac:dyDescent="0.25">
      <c r="N1533" s="76"/>
      <c r="O1533" s="76"/>
    </row>
    <row r="1534" spans="4:16" ht="21" customHeight="1" x14ac:dyDescent="0.25">
      <c r="N1534" s="76"/>
      <c r="O1534" s="76"/>
    </row>
    <row r="1535" spans="4:16" ht="21" customHeight="1" x14ac:dyDescent="0.25">
      <c r="N1535" s="76"/>
      <c r="O1535" s="76"/>
    </row>
    <row r="1536" spans="4:16" ht="21" customHeight="1" x14ac:dyDescent="0.25">
      <c r="N1536" s="76"/>
      <c r="O1536" s="76"/>
    </row>
    <row r="1537" spans="14:15" ht="21" customHeight="1" x14ac:dyDescent="0.25">
      <c r="N1537" s="76"/>
      <c r="O1537" s="76"/>
    </row>
    <row r="1538" spans="14:15" ht="21" customHeight="1" x14ac:dyDescent="0.25">
      <c r="N1538" s="76"/>
      <c r="O1538" s="76"/>
    </row>
    <row r="1539" spans="14:15" ht="21" customHeight="1" x14ac:dyDescent="0.25">
      <c r="N1539" s="76"/>
      <c r="O1539" s="76"/>
    </row>
    <row r="1540" spans="14:15" ht="21" customHeight="1" x14ac:dyDescent="0.25">
      <c r="N1540" s="76"/>
      <c r="O1540" s="76"/>
    </row>
  </sheetData>
  <autoFilter ref="B1:D1" xr:uid="{89C13251-0479-4735-9E04-C72D40BB5B77}"/>
  <phoneticPr fontId="5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374D8-68DF-41DD-B860-4E48E38B8A8E}">
  <dimension ref="A1"/>
  <sheetViews>
    <sheetView workbookViewId="0">
      <selection activeCell="H30" sqref="H3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DD127-7686-4001-BC0F-91251DA1004F}">
  <dimension ref="G4:G75"/>
  <sheetViews>
    <sheetView workbookViewId="0">
      <selection activeCell="F27" sqref="F27"/>
    </sheetView>
  </sheetViews>
  <sheetFormatPr baseColWidth="10" defaultRowHeight="15" x14ac:dyDescent="0.25"/>
  <cols>
    <col min="10" max="10" width="11.42578125" customWidth="1"/>
  </cols>
  <sheetData>
    <row r="4" ht="15" customHeight="1" x14ac:dyDescent="0.25"/>
    <row r="5" ht="15" customHeight="1" x14ac:dyDescent="0.25"/>
    <row r="6" ht="15" customHeight="1" x14ac:dyDescent="0.25"/>
    <row r="7" ht="15" customHeight="1" x14ac:dyDescent="0.25"/>
    <row r="8" ht="15" customHeight="1" x14ac:dyDescent="0.25"/>
    <row r="9" ht="15" customHeight="1" x14ac:dyDescent="0.25"/>
    <row r="10" ht="15" customHeight="1" x14ac:dyDescent="0.25"/>
    <row r="11" ht="15" customHeight="1" x14ac:dyDescent="0.25"/>
    <row r="12" ht="15" customHeight="1" x14ac:dyDescent="0.25"/>
    <row r="13" ht="15" customHeight="1" x14ac:dyDescent="0.25"/>
    <row r="14" ht="15" customHeight="1" x14ac:dyDescent="0.25"/>
    <row r="15" ht="15" customHeight="1" x14ac:dyDescent="0.25"/>
    <row r="16" ht="15" customHeight="1" x14ac:dyDescent="0.25"/>
    <row r="17" spans="7:7" ht="15" customHeight="1" x14ac:dyDescent="0.25">
      <c r="G17" t="s">
        <v>6</v>
      </c>
    </row>
    <row r="18" spans="7:7" ht="15" customHeight="1" x14ac:dyDescent="0.25"/>
    <row r="19" spans="7:7" ht="15" customHeight="1" x14ac:dyDescent="0.25"/>
    <row r="20" spans="7:7" ht="15" customHeight="1" x14ac:dyDescent="0.25"/>
    <row r="21" spans="7:7" ht="15" customHeight="1" x14ac:dyDescent="0.25"/>
    <row r="22" spans="7:7" ht="15" customHeight="1" x14ac:dyDescent="0.25"/>
    <row r="23" spans="7:7" ht="15" customHeight="1" x14ac:dyDescent="0.25"/>
    <row r="24" spans="7:7" ht="15" customHeight="1" x14ac:dyDescent="0.25"/>
    <row r="25" spans="7:7" ht="15" customHeight="1" x14ac:dyDescent="0.25"/>
    <row r="26" spans="7:7" ht="15" customHeight="1" x14ac:dyDescent="0.25"/>
    <row r="27" spans="7:7" ht="15" customHeight="1" x14ac:dyDescent="0.25"/>
    <row r="28" spans="7:7" ht="15" customHeight="1" x14ac:dyDescent="0.25"/>
    <row r="29" spans="7:7" ht="15" customHeight="1" x14ac:dyDescent="0.25"/>
    <row r="30" spans="7:7" ht="15" customHeight="1" x14ac:dyDescent="0.25"/>
    <row r="31" spans="7:7" ht="15" customHeight="1" x14ac:dyDescent="0.25"/>
    <row r="32" spans="7:7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Birkenstock</vt:lpstr>
      <vt:lpstr>Feuil1</vt:lpstr>
      <vt:lpstr>Feuil2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St-Ville</dc:creator>
  <cp:lastModifiedBy>Laetitia MERIL</cp:lastModifiedBy>
  <dcterms:created xsi:type="dcterms:W3CDTF">2019-07-08T17:58:24Z</dcterms:created>
  <dcterms:modified xsi:type="dcterms:W3CDTF">2024-02-25T22:18:40Z</dcterms:modified>
</cp:coreProperties>
</file>