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keolisgroup-my.sharepoint.com/personal/sandra_nayach_keolis_com/Documents/Bureau/"/>
    </mc:Choice>
  </mc:AlternateContent>
  <xr:revisionPtr revIDLastSave="19" documentId="8_{B7FFC36C-5236-4FFC-87B3-823EF6566EB6}" xr6:coauthVersionLast="47" xr6:coauthVersionMax="47" xr10:uidLastSave="{88D030D8-B197-4435-A629-27EE6A8A1090}"/>
  <bookViews>
    <workbookView xWindow="28680" yWindow="-120" windowWidth="29040" windowHeight="15840" activeTab="1" xr2:uid="{B836F96E-BD2D-4279-9A13-94DA6B646FD2}"/>
  </bookViews>
  <sheets>
    <sheet name="BSC ENVOYES" sheetId="6" r:id="rId1"/>
    <sheet name="RECAP" sheetId="8" r:id="rId2"/>
    <sheet name="PUBLIPOSTAGE" sheetId="9" r:id="rId3"/>
    <sheet name="Menu déroulant" sheetId="7" r:id="rId4"/>
  </sheets>
  <definedNames>
    <definedName name="_xlnm._FilterDatabase" localSheetId="0" hidden="1">'BSC ENVOYES'!$A$3:$M$3</definedName>
    <definedName name="_xlnm.Print_Area" localSheetId="0">'BSC ENVOYES'!#REF!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6" l="1"/>
  <c r="F7" i="8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4" i="6"/>
  <c r="H5" i="6"/>
  <c r="H7" i="6"/>
  <c r="H8" i="6"/>
  <c r="H9" i="6"/>
  <c r="C2" i="8"/>
  <c r="F8" i="8" l="1"/>
  <c r="F9" i="8"/>
  <c r="F10" i="8"/>
  <c r="F11" i="8"/>
  <c r="F12" i="8"/>
  <c r="F13" i="8"/>
  <c r="F14" i="8"/>
  <c r="F15" i="8"/>
  <c r="F16" i="8"/>
  <c r="F17" i="8"/>
  <c r="F18" i="8"/>
  <c r="F19" i="8"/>
  <c r="F20" i="8"/>
  <c r="E2" i="9" a="1"/>
  <c r="E2" i="9" s="1"/>
  <c r="D2" i="9" a="1"/>
  <c r="D2" i="9" s="1"/>
  <c r="C2" i="9" a="1"/>
  <c r="C2" i="9" s="1"/>
  <c r="B2" i="9" a="1"/>
  <c r="B2" i="9" s="1"/>
  <c r="A2" i="9" a="1"/>
  <c r="A2" i="9" s="1"/>
  <c r="H7" i="8" a="1"/>
  <c r="H7" i="8" s="1"/>
  <c r="L7" i="8" a="1"/>
  <c r="L7" i="8" s="1"/>
  <c r="K7" i="8" a="1"/>
  <c r="K7" i="8" s="1"/>
  <c r="J7" i="8" a="1"/>
  <c r="J7" i="8" s="1"/>
  <c r="I7" i="8" a="1"/>
  <c r="I7" i="8" s="1"/>
  <c r="F21" i="8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<sst xmlns="http://schemas.openxmlformats.org/spreadsheetml/2006/main" count="77" uniqueCount="40">
  <si>
    <t>NOM</t>
  </si>
  <si>
    <t>ADRESSE 1</t>
  </si>
  <si>
    <t>ADRESSE 2</t>
  </si>
  <si>
    <t>CODE POSTAL</t>
  </si>
  <si>
    <t>VILLE</t>
  </si>
  <si>
    <t>AGENT</t>
  </si>
  <si>
    <t>DATE D'ENVOI</t>
  </si>
  <si>
    <t>SEMAINE</t>
  </si>
  <si>
    <t>TYPE</t>
  </si>
  <si>
    <t>TITRE</t>
  </si>
  <si>
    <t>QUANTITE</t>
  </si>
  <si>
    <t>24 H</t>
  </si>
  <si>
    <t>1 V</t>
  </si>
  <si>
    <t>6 V</t>
  </si>
  <si>
    <t>10 V</t>
  </si>
  <si>
    <t>5 V</t>
  </si>
  <si>
    <t>2 V</t>
  </si>
  <si>
    <t>4 V</t>
  </si>
  <si>
    <t>P+R</t>
  </si>
  <si>
    <t>9 V</t>
  </si>
  <si>
    <t>7 V</t>
  </si>
  <si>
    <t>M-TICKET</t>
  </si>
  <si>
    <t>8 V</t>
  </si>
  <si>
    <t>3 V</t>
  </si>
  <si>
    <t>BSC</t>
  </si>
  <si>
    <t>7 jrs</t>
  </si>
  <si>
    <t>Semaine</t>
  </si>
  <si>
    <t xml:space="preserve">Date d'envoi </t>
  </si>
  <si>
    <t>QUANT.</t>
  </si>
  <si>
    <t>REF RECLA</t>
  </si>
  <si>
    <t>48 H</t>
  </si>
  <si>
    <t>72 H</t>
  </si>
  <si>
    <t>TOTAL</t>
  </si>
  <si>
    <t>METTRE EN PLaCE UN FILTRE (formule) qui permette que seuls les BSC soient pris en considération -SN</t>
  </si>
  <si>
    <t>TITRES</t>
  </si>
  <si>
    <t>DUBOIS JEAN MARIE</t>
  </si>
  <si>
    <t>MAURICE LEPERVIER</t>
  </si>
  <si>
    <t>JEANNE LAFORET</t>
  </si>
  <si>
    <t>ISABELLE LAPORTE</t>
  </si>
  <si>
    <t>BEATRICE VIDAL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</si>
</sst>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2" borderId="3" xfId="0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left" vertical="center"/>
    </xf>
    <xf numFmtId="14" fontId="0" fillId="0" borderId="6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7" xfId="0" applyBorder="1"/>
    <xf numFmtId="14" fontId="0" fillId="0" borderId="7" xfId="0" applyNumberFormat="1" applyBorder="1"/>
    <xf numFmtId="0" fontId="3" fillId="4" borderId="1" xfId="0" applyFont="1" applyFill="1" applyBorder="1"/>
    <xf numFmtId="0" fontId="3" fillId="4" borderId="0" xfId="0" applyFont="1" applyFill="1"/>
    <xf numFmtId="0" fontId="0" fillId="0" borderId="2" xfId="0" applyBorder="1"/>
    <xf numFmtId="0" fontId="2" fillId="0" borderId="5" xfId="0" applyFont="1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</dxf>
    <dxf>
      <font>
        <color theme="2" tint="-0.249977111117893"/>
      </font>
      <fill>
        <patternFill patternType="solid">
          <bgColor theme="0" tint="-0.34998626667073579"/>
        </patternFill>
      </fill>
    </dxf>
    <dxf>
      <font>
        <b/>
        <i val="0"/>
        <color theme="1"/>
      </font>
      <fill>
        <patternFill patternType="solid">
          <bgColor rgb="FFB1ED93"/>
        </patternFill>
      </fill>
    </dxf>
    <dxf>
      <font>
        <color theme="2" tint="-0.249977111117893"/>
      </font>
      <fill>
        <patternFill patternType="solid">
          <bgColor theme="0" tint="-0.34998626667073579"/>
        </patternFill>
      </fill>
    </dxf>
    <dxf>
      <font>
        <b/>
        <i val="0"/>
        <color theme="1"/>
      </font>
      <fill>
        <patternFill patternType="solid">
          <bgColor rgb="FFBC68F7"/>
        </patternFill>
      </fill>
    </dxf>
    <dxf>
      <font>
        <b/>
        <i val="0"/>
        <color theme="1"/>
      </font>
      <fill>
        <patternFill patternType="solid">
          <bgColor theme="5" tint="0.39997558519241921"/>
        </patternFill>
      </fill>
    </dxf>
  </dxfs>
  <tableStyles count="0" defaultTableStyle="TableStyleMedium2" defaultPivotStyle="PivotStyleLight16"/>
  <colors>
    <mruColors>
      <color rgb="FFBC68F7"/>
      <color rgb="FFB1ED93"/>
      <color rgb="FFF7F0F7"/>
      <color rgb="FFF7EDF7"/>
      <color rgb="FFE01B1B"/>
      <color rgb="FFF0E4EF"/>
      <color rgb="FFE6A3DF"/>
      <color rgb="FFF7CD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193E4-2DCB-481D-8F08-1EB3BDCF24F7}">
  <sheetPr>
    <pageSetUpPr fitToPage="1"/>
  </sheetPr>
  <dimension ref="A1:EY36"/>
  <sheetViews>
    <sheetView topLeftCell="C1" zoomScale="77" zoomScaleNormal="77" workbookViewId="0">
      <pane ySplit="3" topLeftCell="A4" activePane="bottomLeft" state="frozen"/>
      <selection pane="bottomLeft" activeCell="X9" sqref="X9"/>
    </sheetView>
  </sheetViews>
  <sheetFormatPr baseColWidth="10" defaultColWidth="28.7109375" defaultRowHeight="15" customHeight="1" x14ac:dyDescent="0.25"/>
  <cols>
    <col min="1" max="1" width="41.7109375" style="6" customWidth="1"/>
    <col min="2" max="2" width="51.28515625" style="6" customWidth="1"/>
    <col min="3" max="3" width="41.5703125" style="6" customWidth="1"/>
    <col min="4" max="4" width="9.7109375" style="6" customWidth="1"/>
    <col min="5" max="5" width="24.5703125" style="11" customWidth="1"/>
    <col min="6" max="6" width="13.42578125" style="3" bestFit="1" customWidth="1"/>
    <col min="7" max="7" width="15.42578125" style="3" customWidth="1"/>
    <col min="8" max="8" width="12.85546875" style="6" customWidth="1"/>
    <col min="9" max="9" width="15.42578125" style="3" customWidth="1"/>
    <col min="10" max="10" width="14.85546875" style="3" customWidth="1"/>
    <col min="11" max="13" width="11.85546875" style="3" customWidth="1"/>
    <col min="14" max="14" width="5.42578125" bestFit="1" customWidth="1"/>
    <col min="15" max="15" width="2.28515625" bestFit="1" customWidth="1"/>
    <col min="16" max="16" width="12.5703125" bestFit="1" customWidth="1"/>
    <col min="17" max="17" width="3.42578125" bestFit="1" customWidth="1"/>
    <col min="18" max="18" width="4" bestFit="1" customWidth="1"/>
    <col min="19" max="19" width="5.5703125" bestFit="1" customWidth="1"/>
    <col min="20" max="20" width="4" bestFit="1" customWidth="1"/>
    <col min="21" max="21" width="12.5703125" bestFit="1" customWidth="1"/>
    <col min="22" max="22" width="5" bestFit="1" customWidth="1"/>
    <col min="23" max="23" width="5.5703125" bestFit="1" customWidth="1"/>
    <col min="24" max="24" width="7.28515625" bestFit="1" customWidth="1"/>
    <col min="25" max="25" width="12.5703125" bestFit="1" customWidth="1"/>
    <col min="156" max="16384" width="28.7109375" style="3"/>
  </cols>
  <sheetData>
    <row r="1" spans="1:155" ht="15.75" thickBot="1" x14ac:dyDescent="0.3">
      <c r="A1" s="35"/>
      <c r="B1" s="36"/>
      <c r="C1" s="36"/>
      <c r="D1" s="36"/>
      <c r="E1" s="36"/>
      <c r="F1" s="35"/>
      <c r="G1" s="36"/>
      <c r="H1" s="36"/>
      <c r="I1" s="36"/>
      <c r="J1" s="36"/>
      <c r="K1" s="36"/>
      <c r="L1" s="36"/>
      <c r="M1" s="36"/>
    </row>
    <row r="2" spans="1:155" ht="15.75" thickBot="1" x14ac:dyDescent="0.3">
      <c r="A2" s="14"/>
      <c r="B2" s="22"/>
      <c r="C2" s="22"/>
      <c r="D2" s="15"/>
      <c r="E2" s="15"/>
      <c r="F2" s="14"/>
      <c r="G2" s="15"/>
      <c r="H2" s="22"/>
      <c r="I2" s="15"/>
      <c r="J2" s="15"/>
      <c r="K2" s="15"/>
      <c r="L2" s="34"/>
      <c r="M2" s="34"/>
    </row>
    <row r="3" spans="1:155" s="2" customFormat="1" ht="27.75" customHeight="1" thickBot="1" x14ac:dyDescent="0.3">
      <c r="A3" s="8" t="s">
        <v>0</v>
      </c>
      <c r="B3" s="12" t="s">
        <v>1</v>
      </c>
      <c r="C3" s="12" t="s">
        <v>2</v>
      </c>
      <c r="D3" s="12" t="s">
        <v>3</v>
      </c>
      <c r="E3" s="10" t="s">
        <v>4</v>
      </c>
      <c r="F3" s="4" t="s">
        <v>5</v>
      </c>
      <c r="G3" s="4" t="s">
        <v>6</v>
      </c>
      <c r="H3" s="12" t="s">
        <v>7</v>
      </c>
      <c r="I3" s="4" t="s">
        <v>8</v>
      </c>
      <c r="J3" s="4" t="s">
        <v>9</v>
      </c>
      <c r="K3" s="4" t="s">
        <v>10</v>
      </c>
      <c r="L3" s="4" t="s">
        <v>9</v>
      </c>
      <c r="M3" s="4" t="s">
        <v>10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</row>
    <row r="4" spans="1:155" ht="15" customHeight="1" x14ac:dyDescent="0.25">
      <c r="A4" s="5" t="s">
        <v>35</v>
      </c>
      <c r="B4" s="5"/>
      <c r="C4" s="5"/>
      <c r="D4" s="5"/>
      <c r="E4" s="7"/>
      <c r="F4" s="1"/>
      <c r="G4" s="13"/>
      <c r="H4" s="23">
        <f t="shared" ref="H4:H9" si="0">WEEKNUM(G4)</f>
        <v>0</v>
      </c>
      <c r="I4" s="1" t="s">
        <v>24</v>
      </c>
      <c r="J4" s="1" t="s">
        <v>14</v>
      </c>
      <c r="K4" s="1">
        <v>1</v>
      </c>
      <c r="L4" s="1"/>
      <c r="M4" s="1"/>
    </row>
    <row r="5" spans="1:155" ht="15" customHeight="1" x14ac:dyDescent="0.25">
      <c r="A5" s="5" t="s">
        <v>36</v>
      </c>
      <c r="B5" s="5"/>
      <c r="C5" s="5"/>
      <c r="D5" s="5"/>
      <c r="E5" s="7"/>
      <c r="F5" s="1"/>
      <c r="G5" s="13"/>
      <c r="H5" s="23">
        <f t="shared" si="0"/>
        <v>0</v>
      </c>
      <c r="I5" s="1" t="s">
        <v>24</v>
      </c>
      <c r="J5" s="1" t="s">
        <v>12</v>
      </c>
      <c r="K5" s="1">
        <v>1</v>
      </c>
      <c r="L5" s="1"/>
      <c r="M5" s="1"/>
    </row>
    <row r="6" spans="1:155" ht="15" customHeight="1" x14ac:dyDescent="0.25">
      <c r="A6" s="5" t="s">
        <v>37</v>
      </c>
      <c r="B6" s="5"/>
      <c r="C6" s="5"/>
      <c r="D6" s="5"/>
      <c r="E6" s="7"/>
      <c r="F6" s="1"/>
      <c r="G6" s="13"/>
      <c r="H6" s="23">
        <f>WEEKNUM(G6)</f>
        <v>0</v>
      </c>
      <c r="I6" s="1" t="s">
        <v>24</v>
      </c>
      <c r="J6" s="1" t="s">
        <v>14</v>
      </c>
      <c r="K6" s="1">
        <v>1</v>
      </c>
      <c r="L6" s="1"/>
      <c r="M6" s="1"/>
    </row>
    <row r="7" spans="1:155" ht="15" customHeight="1" x14ac:dyDescent="0.25">
      <c r="A7" s="5" t="s">
        <v>38</v>
      </c>
      <c r="B7" s="5"/>
      <c r="C7" s="5"/>
      <c r="D7" s="5"/>
      <c r="E7" s="7"/>
      <c r="F7" s="1"/>
      <c r="G7" s="13"/>
      <c r="H7" s="23">
        <f t="shared" si="0"/>
        <v>0</v>
      </c>
      <c r="I7" s="1" t="s">
        <v>24</v>
      </c>
      <c r="J7" s="1" t="s">
        <v>14</v>
      </c>
      <c r="K7" s="1">
        <v>1</v>
      </c>
      <c r="L7" s="1"/>
      <c r="M7" s="1"/>
    </row>
    <row r="8" spans="1:155" ht="15" customHeight="1" x14ac:dyDescent="0.25">
      <c r="A8" s="5" t="s">
        <v>39</v>
      </c>
      <c r="B8" s="5"/>
      <c r="C8" s="5"/>
      <c r="D8" s="5"/>
      <c r="E8" s="7"/>
      <c r="F8" s="1"/>
      <c r="G8" s="13"/>
      <c r="H8" s="23">
        <f t="shared" si="0"/>
        <v>0</v>
      </c>
      <c r="I8" s="1" t="s">
        <v>24</v>
      </c>
      <c r="J8" s="1" t="s">
        <v>25</v>
      </c>
      <c r="K8" s="1">
        <v>1</v>
      </c>
      <c r="L8" s="1"/>
      <c r="M8" s="1"/>
    </row>
    <row r="9" spans="1:155" ht="15" customHeight="1" x14ac:dyDescent="0.25">
      <c r="A9" s="5"/>
      <c r="B9" s="5"/>
      <c r="C9" s="5"/>
      <c r="D9" s="5"/>
      <c r="E9" s="7"/>
      <c r="F9" s="1"/>
      <c r="G9" s="13"/>
      <c r="H9" s="23">
        <f t="shared" si="0"/>
        <v>0</v>
      </c>
      <c r="I9" s="1"/>
      <c r="J9" s="1"/>
      <c r="K9" s="1"/>
      <c r="L9" s="1"/>
      <c r="M9" s="1"/>
    </row>
    <row r="10" spans="1:155" ht="15" customHeight="1" x14ac:dyDescent="0.25">
      <c r="A10" s="5"/>
      <c r="B10" s="5"/>
      <c r="C10" s="5"/>
      <c r="D10" s="5"/>
      <c r="E10" s="7"/>
      <c r="F10" s="1"/>
      <c r="G10" s="13"/>
      <c r="H10" s="23">
        <f t="shared" ref="H10:H36" si="1">WEEKNUM(G10)</f>
        <v>0</v>
      </c>
      <c r="I10" s="1"/>
      <c r="J10" s="1"/>
      <c r="K10" s="1"/>
      <c r="L10" s="1"/>
      <c r="M10" s="1"/>
    </row>
    <row r="11" spans="1:155" ht="15" customHeight="1" x14ac:dyDescent="0.25">
      <c r="A11" s="5"/>
      <c r="B11" s="5"/>
      <c r="C11" s="5"/>
      <c r="D11" s="5"/>
      <c r="E11" s="7"/>
      <c r="F11" s="1"/>
      <c r="G11" s="13"/>
      <c r="H11" s="23">
        <f t="shared" si="1"/>
        <v>0</v>
      </c>
      <c r="I11" s="1"/>
      <c r="J11" s="1"/>
      <c r="K11" s="1"/>
      <c r="L11" s="1"/>
      <c r="M11" s="1"/>
    </row>
    <row r="12" spans="1:155" ht="15" customHeight="1" x14ac:dyDescent="0.25">
      <c r="A12" s="5"/>
      <c r="B12" s="5"/>
      <c r="C12" s="5"/>
      <c r="D12" s="5"/>
      <c r="E12" s="7"/>
      <c r="F12" s="1"/>
      <c r="G12" s="13"/>
      <c r="H12" s="23">
        <f t="shared" si="1"/>
        <v>0</v>
      </c>
      <c r="I12" s="1"/>
      <c r="J12" s="1"/>
      <c r="K12" s="1"/>
      <c r="L12" s="1"/>
      <c r="M12" s="1"/>
    </row>
    <row r="13" spans="1:155" ht="15" customHeight="1" x14ac:dyDescent="0.25">
      <c r="A13" s="5"/>
      <c r="B13" s="5"/>
      <c r="C13" s="5"/>
      <c r="D13" s="5"/>
      <c r="E13" s="7"/>
      <c r="F13" s="1"/>
      <c r="G13" s="13"/>
      <c r="H13" s="23">
        <f t="shared" si="1"/>
        <v>0</v>
      </c>
      <c r="I13" s="1"/>
      <c r="J13" s="1"/>
      <c r="K13" s="1"/>
      <c r="L13" s="1"/>
      <c r="M13" s="1"/>
    </row>
    <row r="14" spans="1:155" ht="15" customHeight="1" x14ac:dyDescent="0.25">
      <c r="A14" s="5"/>
      <c r="B14" s="5"/>
      <c r="C14" s="5"/>
      <c r="D14" s="5"/>
      <c r="E14" s="7"/>
      <c r="F14" s="1"/>
      <c r="G14" s="13"/>
      <c r="H14" s="23">
        <f t="shared" si="1"/>
        <v>0</v>
      </c>
      <c r="I14" s="1"/>
      <c r="J14" s="1"/>
      <c r="K14" s="1"/>
      <c r="L14" s="1"/>
      <c r="M14" s="1"/>
    </row>
    <row r="15" spans="1:155" ht="15" customHeight="1" x14ac:dyDescent="0.25">
      <c r="A15" s="5"/>
      <c r="B15" s="5"/>
      <c r="C15" s="5"/>
      <c r="D15" s="5"/>
      <c r="E15" s="7"/>
      <c r="F15" s="1"/>
      <c r="G15" s="13"/>
      <c r="H15" s="23">
        <f t="shared" si="1"/>
        <v>0</v>
      </c>
      <c r="I15" s="1"/>
      <c r="J15" s="1"/>
      <c r="K15" s="1"/>
      <c r="L15" s="1"/>
      <c r="M15" s="1"/>
    </row>
    <row r="16" spans="1:155" ht="15" customHeight="1" x14ac:dyDescent="0.25">
      <c r="A16" s="5"/>
      <c r="B16" s="5"/>
      <c r="C16" s="5"/>
      <c r="D16" s="5"/>
      <c r="E16" s="7"/>
      <c r="F16" s="1"/>
      <c r="G16" s="13"/>
      <c r="H16" s="23">
        <f t="shared" si="1"/>
        <v>0</v>
      </c>
      <c r="I16" s="1"/>
      <c r="J16" s="1"/>
      <c r="K16" s="1"/>
      <c r="L16" s="1"/>
      <c r="M16" s="1"/>
    </row>
    <row r="17" spans="1:13" ht="15" customHeight="1" x14ac:dyDescent="0.25">
      <c r="A17" s="5"/>
      <c r="B17" s="5"/>
      <c r="C17" s="5"/>
      <c r="D17" s="5"/>
      <c r="E17" s="7"/>
      <c r="F17" s="1"/>
      <c r="G17" s="13"/>
      <c r="H17" s="23">
        <f t="shared" si="1"/>
        <v>0</v>
      </c>
      <c r="I17" s="1"/>
      <c r="J17" s="1"/>
      <c r="K17" s="1"/>
      <c r="L17" s="1"/>
      <c r="M17" s="1"/>
    </row>
    <row r="18" spans="1:13" ht="15" customHeight="1" x14ac:dyDescent="0.25">
      <c r="A18" s="5"/>
      <c r="B18" s="5"/>
      <c r="C18" s="5"/>
      <c r="D18" s="5"/>
      <c r="E18" s="7"/>
      <c r="F18" s="1"/>
      <c r="G18" s="13"/>
      <c r="H18" s="23">
        <f t="shared" si="1"/>
        <v>0</v>
      </c>
      <c r="I18" s="1"/>
      <c r="J18" s="1"/>
      <c r="K18" s="1"/>
      <c r="L18" s="1"/>
      <c r="M18" s="1"/>
    </row>
    <row r="19" spans="1:13" ht="15" customHeight="1" x14ac:dyDescent="0.25">
      <c r="A19" s="5"/>
      <c r="B19" s="5"/>
      <c r="C19" s="5"/>
      <c r="D19" s="5"/>
      <c r="E19" s="7"/>
      <c r="F19" s="1"/>
      <c r="G19" s="13"/>
      <c r="H19" s="23">
        <f t="shared" si="1"/>
        <v>0</v>
      </c>
      <c r="I19" s="1"/>
      <c r="J19" s="1"/>
      <c r="K19" s="1"/>
      <c r="L19" s="1"/>
      <c r="M19" s="1"/>
    </row>
    <row r="20" spans="1:13" ht="15" customHeight="1" x14ac:dyDescent="0.25">
      <c r="A20" s="5"/>
      <c r="B20" s="5"/>
      <c r="C20" s="5"/>
      <c r="D20" s="5"/>
      <c r="E20" s="7"/>
      <c r="F20" s="1"/>
      <c r="G20" s="13"/>
      <c r="H20" s="23">
        <f t="shared" si="1"/>
        <v>0</v>
      </c>
      <c r="I20" s="1"/>
      <c r="J20" s="1"/>
      <c r="K20" s="1"/>
      <c r="L20" s="1"/>
      <c r="M20" s="1"/>
    </row>
    <row r="21" spans="1:13" ht="15" customHeight="1" x14ac:dyDescent="0.25">
      <c r="A21" s="5"/>
      <c r="B21" s="5"/>
      <c r="C21" s="5"/>
      <c r="D21" s="5"/>
      <c r="E21" s="7"/>
      <c r="F21" s="1"/>
      <c r="G21" s="13"/>
      <c r="H21" s="23">
        <f t="shared" si="1"/>
        <v>0</v>
      </c>
      <c r="I21" s="1"/>
      <c r="J21" s="1"/>
      <c r="K21" s="1"/>
      <c r="L21" s="1"/>
      <c r="M21" s="1"/>
    </row>
    <row r="22" spans="1:13" ht="15" customHeight="1" x14ac:dyDescent="0.25">
      <c r="A22" s="5"/>
      <c r="B22" s="5"/>
      <c r="C22" s="5"/>
      <c r="D22" s="5"/>
      <c r="E22" s="7"/>
      <c r="F22" s="1"/>
      <c r="G22" s="13"/>
      <c r="H22" s="23">
        <f t="shared" si="1"/>
        <v>0</v>
      </c>
      <c r="I22" s="1"/>
      <c r="J22" s="1"/>
      <c r="K22" s="1"/>
      <c r="L22" s="1"/>
      <c r="M22" s="1"/>
    </row>
    <row r="23" spans="1:13" ht="15" customHeight="1" x14ac:dyDescent="0.25">
      <c r="A23" s="5"/>
      <c r="B23" s="5"/>
      <c r="C23" s="5"/>
      <c r="D23" s="5"/>
      <c r="E23" s="7"/>
      <c r="F23" s="1"/>
      <c r="G23" s="13"/>
      <c r="H23" s="23">
        <f t="shared" si="1"/>
        <v>0</v>
      </c>
      <c r="I23" s="1"/>
      <c r="J23" s="1"/>
      <c r="K23" s="1"/>
      <c r="L23" s="1"/>
      <c r="M23" s="1"/>
    </row>
    <row r="24" spans="1:13" ht="15" customHeight="1" x14ac:dyDescent="0.25">
      <c r="A24" s="5"/>
      <c r="B24" s="5"/>
      <c r="C24" s="5"/>
      <c r="D24" s="5"/>
      <c r="E24" s="7"/>
      <c r="F24" s="1"/>
      <c r="G24" s="13"/>
      <c r="H24" s="23">
        <f t="shared" si="1"/>
        <v>0</v>
      </c>
      <c r="I24" s="1"/>
      <c r="J24" s="1"/>
      <c r="K24" s="1"/>
      <c r="L24" s="1"/>
      <c r="M24" s="1"/>
    </row>
    <row r="25" spans="1:13" ht="15" customHeight="1" x14ac:dyDescent="0.25">
      <c r="A25" s="5"/>
      <c r="B25" s="5"/>
      <c r="C25" s="5"/>
      <c r="D25" s="5"/>
      <c r="E25" s="7"/>
      <c r="F25" s="1"/>
      <c r="G25" s="13"/>
      <c r="H25" s="23">
        <f t="shared" si="1"/>
        <v>0</v>
      </c>
      <c r="I25" s="1"/>
      <c r="J25" s="1"/>
      <c r="K25" s="1"/>
      <c r="L25" s="1"/>
      <c r="M25" s="1"/>
    </row>
    <row r="26" spans="1:13" ht="15" customHeight="1" x14ac:dyDescent="0.25">
      <c r="A26" s="5"/>
      <c r="B26" s="5"/>
      <c r="C26" s="5"/>
      <c r="D26" s="5"/>
      <c r="E26" s="7"/>
      <c r="F26" s="1"/>
      <c r="G26" s="13"/>
      <c r="H26" s="23">
        <f t="shared" si="1"/>
        <v>0</v>
      </c>
      <c r="I26" s="1"/>
      <c r="J26" s="1"/>
      <c r="K26" s="1"/>
      <c r="L26" s="1"/>
      <c r="M26" s="1"/>
    </row>
    <row r="27" spans="1:13" ht="15" customHeight="1" x14ac:dyDescent="0.25">
      <c r="A27" s="5"/>
      <c r="B27" s="5"/>
      <c r="C27" s="5"/>
      <c r="D27" s="5"/>
      <c r="E27" s="7"/>
      <c r="F27" s="1"/>
      <c r="G27" s="13"/>
      <c r="H27" s="23">
        <f t="shared" si="1"/>
        <v>0</v>
      </c>
      <c r="I27" s="1"/>
      <c r="J27" s="1"/>
      <c r="K27" s="1"/>
      <c r="L27" s="1"/>
      <c r="M27" s="1"/>
    </row>
    <row r="28" spans="1:13" ht="15" customHeight="1" x14ac:dyDescent="0.25">
      <c r="A28" s="5"/>
      <c r="B28" s="5"/>
      <c r="C28" s="5"/>
      <c r="D28" s="5"/>
      <c r="E28" s="7"/>
      <c r="F28" s="1"/>
      <c r="G28" s="13"/>
      <c r="H28" s="23">
        <f t="shared" si="1"/>
        <v>0</v>
      </c>
      <c r="I28" s="1"/>
      <c r="J28" s="1"/>
      <c r="K28" s="1"/>
      <c r="L28" s="1"/>
      <c r="M28" s="1"/>
    </row>
    <row r="29" spans="1:13" ht="15" customHeight="1" x14ac:dyDescent="0.25">
      <c r="A29" s="5"/>
      <c r="B29" s="5"/>
      <c r="C29" s="5"/>
      <c r="D29" s="5"/>
      <c r="E29" s="7"/>
      <c r="F29" s="1"/>
      <c r="G29" s="13"/>
      <c r="H29" s="23">
        <f t="shared" si="1"/>
        <v>0</v>
      </c>
      <c r="I29" s="1"/>
      <c r="J29" s="1"/>
      <c r="K29" s="1"/>
      <c r="L29" s="1"/>
      <c r="M29" s="1"/>
    </row>
    <row r="30" spans="1:13" ht="15" customHeight="1" x14ac:dyDescent="0.25">
      <c r="A30" s="5"/>
      <c r="B30" s="5"/>
      <c r="C30" s="5"/>
      <c r="D30" s="5"/>
      <c r="E30" s="7"/>
      <c r="F30" s="1"/>
      <c r="G30" s="13"/>
      <c r="H30" s="23">
        <f t="shared" si="1"/>
        <v>0</v>
      </c>
      <c r="I30" s="1"/>
      <c r="J30" s="1"/>
      <c r="K30" s="1"/>
      <c r="L30" s="1"/>
      <c r="M30" s="1"/>
    </row>
    <row r="31" spans="1:13" ht="15" customHeight="1" x14ac:dyDescent="0.25">
      <c r="A31" s="5"/>
      <c r="B31" s="5"/>
      <c r="C31" s="5"/>
      <c r="D31" s="5"/>
      <c r="E31" s="7"/>
      <c r="F31" s="1"/>
      <c r="G31" s="13"/>
      <c r="H31" s="23">
        <f t="shared" si="1"/>
        <v>0</v>
      </c>
      <c r="I31" s="1"/>
      <c r="J31" s="1"/>
      <c r="K31" s="1"/>
      <c r="L31" s="1"/>
      <c r="M31" s="1"/>
    </row>
    <row r="32" spans="1:13" ht="15" customHeight="1" x14ac:dyDescent="0.25">
      <c r="A32" s="5"/>
      <c r="B32" s="5"/>
      <c r="C32" s="5"/>
      <c r="D32" s="5"/>
      <c r="E32" s="7"/>
      <c r="F32" s="1"/>
      <c r="G32" s="13"/>
      <c r="H32" s="23">
        <f t="shared" si="1"/>
        <v>0</v>
      </c>
      <c r="I32" s="1"/>
      <c r="J32" s="1"/>
      <c r="K32" s="1"/>
      <c r="L32" s="1"/>
      <c r="M32" s="1"/>
    </row>
    <row r="33" spans="1:13" ht="15" customHeight="1" x14ac:dyDescent="0.25">
      <c r="A33" s="5"/>
      <c r="B33" s="5"/>
      <c r="C33" s="5"/>
      <c r="D33" s="5"/>
      <c r="E33" s="7"/>
      <c r="F33" s="1"/>
      <c r="G33" s="13"/>
      <c r="H33" s="23">
        <f t="shared" si="1"/>
        <v>0</v>
      </c>
      <c r="I33" s="1"/>
      <c r="J33" s="1"/>
      <c r="K33" s="1"/>
      <c r="L33" s="1"/>
      <c r="M33" s="1"/>
    </row>
    <row r="34" spans="1:13" ht="15" customHeight="1" x14ac:dyDescent="0.25">
      <c r="A34" s="5"/>
      <c r="B34" s="5"/>
      <c r="C34" s="5"/>
      <c r="D34" s="5"/>
      <c r="E34" s="7"/>
      <c r="F34" s="1"/>
      <c r="G34" s="13"/>
      <c r="H34" s="23">
        <f t="shared" si="1"/>
        <v>0</v>
      </c>
      <c r="I34" s="1"/>
      <c r="J34" s="1"/>
      <c r="K34" s="1"/>
      <c r="L34" s="1"/>
      <c r="M34" s="1"/>
    </row>
    <row r="35" spans="1:13" ht="15" customHeight="1" x14ac:dyDescent="0.25">
      <c r="A35" s="5"/>
      <c r="B35" s="5"/>
      <c r="C35" s="5"/>
      <c r="D35" s="5"/>
      <c r="E35" s="7"/>
      <c r="F35" s="1"/>
      <c r="G35" s="13"/>
      <c r="H35" s="23">
        <f t="shared" si="1"/>
        <v>0</v>
      </c>
      <c r="I35" s="1"/>
      <c r="J35" s="1"/>
      <c r="K35" s="1"/>
      <c r="L35" s="1"/>
      <c r="M35" s="1"/>
    </row>
    <row r="36" spans="1:13" ht="15" customHeight="1" x14ac:dyDescent="0.25">
      <c r="A36" s="5"/>
      <c r="B36" s="5"/>
      <c r="C36" s="5"/>
      <c r="D36" s="5"/>
      <c r="E36" s="7"/>
      <c r="F36" s="1"/>
      <c r="G36" s="13"/>
      <c r="H36" s="23">
        <f t="shared" si="1"/>
        <v>0</v>
      </c>
      <c r="I36" s="1"/>
      <c r="J36" s="1"/>
      <c r="K36" s="1"/>
      <c r="L36" s="1"/>
      <c r="M36" s="1"/>
    </row>
  </sheetData>
  <autoFilter ref="A3:M3" xr:uid="{41B193E4-2DCB-481D-8F08-1EB3BDCF24F7}"/>
  <mergeCells count="2">
    <mergeCell ref="A1:E1"/>
    <mergeCell ref="F1:M1"/>
  </mergeCells>
  <conditionalFormatting sqref="B1:C1048576">
    <cfRule type="containsText" dxfId="5" priority="13" operator="containsText" text="COURRIER">
      <formula>NOT(ISERROR(SEARCH("COURRIER",B1)))</formula>
    </cfRule>
  </conditionalFormatting>
  <conditionalFormatting sqref="K1:M2 K3 M3 K4:M1048576">
    <cfRule type="cellIs" dxfId="4" priority="4" operator="greaterThan">
      <formula>1</formula>
    </cfRule>
  </conditionalFormatting>
  <conditionalFormatting sqref="A1:A1048576">
    <cfRule type="duplicateValues" dxfId="2" priority="109"/>
  </conditionalFormatting>
  <pageMargins left="0.25" right="0.25" top="0.75" bottom="0.75" header="0.3" footer="0.3"/>
  <pageSetup paperSize="9" fitToHeight="0"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FB4514B-8745-4B03-A383-11DB5BDACAC3}">
            <xm:f>$I4:$I10003='Menu déroulant'!$B$6</xm:f>
            <x14:dxf>
              <font>
                <color theme="2" tint="-0.249977111117893"/>
              </font>
              <fill>
                <patternFill patternType="solid">
                  <bgColor theme="0" tint="-0.34998626667073579"/>
                </patternFill>
              </fill>
            </x14:dxf>
          </x14:cfRule>
          <xm:sqref>B4:E8515</xm:sqref>
        </x14:conditionalFormatting>
        <x14:conditionalFormatting xmlns:xm="http://schemas.microsoft.com/office/excel/2006/main">
          <x14:cfRule type="expression" priority="117" id="{2FB4514B-8745-4B03-A383-11DB5BDACAC3}">
            <xm:f>$I1:$I8515='Menu déroulant'!$B$6</xm:f>
            <x14:dxf>
              <font>
                <color theme="2" tint="-0.249977111117893"/>
              </font>
              <fill>
                <patternFill patternType="solid">
                  <bgColor theme="0" tint="-0.34998626667073579"/>
                </patternFill>
              </fill>
            </x14:dxf>
          </x14:cfRule>
          <xm:sqref>B1:E3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2407DF5-4220-4665-A872-1A62803AF3B3}">
          <x14:formula1>
            <xm:f>'Menu déroulant'!$B$5:$B$6</xm:f>
          </x14:formula1>
          <xm:sqref>I1:I1048576</xm:sqref>
        </x14:dataValidation>
        <x14:dataValidation type="list" allowBlank="1" showInputMessage="1" showErrorMessage="1" xr:uid="{2F1B314A-1CCB-4DBE-AE4C-197ACA4AFA66}">
          <x14:formula1>
            <xm:f>'Menu déroulant'!$D$4:$D$18</xm:f>
          </x14:formula1>
          <xm:sqref>J4:J36 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0FAA0-A31E-4D40-9735-257AB9391742}">
  <sheetPr>
    <pageSetUpPr fitToPage="1"/>
  </sheetPr>
  <dimension ref="B2:L73"/>
  <sheetViews>
    <sheetView tabSelected="1" workbookViewId="0">
      <selection activeCell="N21" sqref="N20:N21"/>
    </sheetView>
  </sheetViews>
  <sheetFormatPr baseColWidth="10" defaultColWidth="8.85546875" defaultRowHeight="15" customHeight="1" x14ac:dyDescent="0.25"/>
  <cols>
    <col min="1" max="1" width="5.28515625" customWidth="1"/>
    <col min="2" max="2" width="12.5703125" bestFit="1" customWidth="1"/>
    <col min="3" max="3" width="13.140625" customWidth="1"/>
    <col min="6" max="6" width="12" customWidth="1"/>
    <col min="8" max="8" width="27.7109375" customWidth="1"/>
    <col min="9" max="9" width="8.28515625" style="26" customWidth="1"/>
    <col min="10" max="10" width="6.7109375" style="26" customWidth="1"/>
    <col min="11" max="11" width="10.5703125" style="26" customWidth="1"/>
    <col min="12" max="12" width="11.140625" style="26" customWidth="1"/>
  </cols>
  <sheetData>
    <row r="2" spans="2:12" x14ac:dyDescent="0.25">
      <c r="B2" s="20" t="s">
        <v>26</v>
      </c>
      <c r="C2" s="20">
        <f>WEEKNUM(C3)</f>
        <v>24</v>
      </c>
    </row>
    <row r="3" spans="2:12" x14ac:dyDescent="0.25">
      <c r="B3" s="20" t="s">
        <v>27</v>
      </c>
      <c r="C3" s="18">
        <v>45453</v>
      </c>
    </row>
    <row r="6" spans="2:12" x14ac:dyDescent="0.25">
      <c r="E6" s="19" t="s">
        <v>8</v>
      </c>
      <c r="F6" s="19" t="s">
        <v>10</v>
      </c>
      <c r="H6" s="19" t="s">
        <v>0</v>
      </c>
      <c r="I6" s="27" t="s">
        <v>9</v>
      </c>
      <c r="J6" s="27" t="s">
        <v>28</v>
      </c>
      <c r="K6" s="27" t="s">
        <v>29</v>
      </c>
      <c r="L6" s="30" t="s">
        <v>8</v>
      </c>
    </row>
    <row r="7" spans="2:12" x14ac:dyDescent="0.25">
      <c r="E7" s="16" t="s">
        <v>12</v>
      </c>
      <c r="F7" s="16">
        <f>SUMIFS('BSC ENVOYES'!$K$4:$K$8515,'BSC ENVOYES'!$H$4:$H$8515,$C$2,'BSC ENVOYES'!$J$4:$J$8515,$E7)</f>
        <v>0</v>
      </c>
      <c r="H7" s="17" t="e" cm="1" vm="1">
        <f t="array" ref="H7">_xlfn._xlws.FILTER('BSC ENVOYES'!A$4:A$8497,'BSC ENVOYES'!$H$4:$H$8497=$C$2)</f>
        <v>#VALUE!</v>
      </c>
      <c r="I7" s="28" t="e" cm="1" vm="1">
        <f t="array" ref="I7">_xlfn._xlws.FILTER('BSC ENVOYES'!J$4:J$8497,'BSC ENVOYES'!$H$4:$H$8497=$C$2)</f>
        <v>#VALUE!</v>
      </c>
      <c r="J7" s="28" t="e" cm="1" vm="1">
        <f t="array" ref="J7">_xlfn._xlws.FILTER('BSC ENVOYES'!K$4:K$8497,'BSC ENVOYES'!$H$4:$H$8497=$C$2)</f>
        <v>#VALUE!</v>
      </c>
      <c r="K7" s="29" t="e" cm="1">
        <f t="array" ref="K7">_xlfn._xlws.FILTER('BSC ENVOYES'!#REF!,'BSC ENVOYES'!$H$4:$H$8497=$C$2)</f>
        <v>#REF!</v>
      </c>
      <c r="L7" s="31" t="e" cm="1" vm="1">
        <f t="array" ref="L7">_xlfn._xlws.FILTER('BSC ENVOYES'!I$4:I$8497,'BSC ENVOYES'!$H$4:$H$8497=$C$2)</f>
        <v>#VALUE!</v>
      </c>
    </row>
    <row r="8" spans="2:12" x14ac:dyDescent="0.25">
      <c r="E8" s="16" t="s">
        <v>16</v>
      </c>
      <c r="F8" s="16">
        <f>SUMIFS('BSC ENVOYES'!$K$4:$K$8515,'BSC ENVOYES'!$H$4:$H$8515,$C$2,'BSC ENVOYES'!$J$4:$J$8515,$E8)</f>
        <v>0</v>
      </c>
      <c r="H8" s="17"/>
      <c r="I8" s="28"/>
      <c r="J8" s="28"/>
      <c r="K8" s="29"/>
      <c r="L8" s="31"/>
    </row>
    <row r="9" spans="2:12" x14ac:dyDescent="0.25">
      <c r="E9" s="16" t="s">
        <v>23</v>
      </c>
      <c r="F9" s="16">
        <f>SUMIFS('BSC ENVOYES'!$K$4:$K$8515,'BSC ENVOYES'!$H$4:$H$8515,$C$2,'BSC ENVOYES'!$J$4:$J$8515,$E9)</f>
        <v>0</v>
      </c>
      <c r="H9" s="17"/>
      <c r="I9" s="28"/>
      <c r="J9" s="28"/>
      <c r="K9" s="29"/>
      <c r="L9" s="31"/>
    </row>
    <row r="10" spans="2:12" x14ac:dyDescent="0.25">
      <c r="E10" s="16" t="s">
        <v>17</v>
      </c>
      <c r="F10" s="16">
        <f>SUMIFS('BSC ENVOYES'!$K$4:$K$8515,'BSC ENVOYES'!$H$4:$H$8515,$C$2,'BSC ENVOYES'!$J$4:$J$8515,$E10)</f>
        <v>0</v>
      </c>
      <c r="H10" s="17"/>
      <c r="I10" s="28"/>
      <c r="J10" s="28"/>
      <c r="K10" s="29"/>
      <c r="L10" s="31"/>
    </row>
    <row r="11" spans="2:12" x14ac:dyDescent="0.25">
      <c r="E11" s="16" t="s">
        <v>15</v>
      </c>
      <c r="F11" s="16">
        <f>SUMIFS('BSC ENVOYES'!$K$4:$K$8515,'BSC ENVOYES'!$H$4:$H$8515,$C$2,'BSC ENVOYES'!$J$4:$J$8515,$E11)</f>
        <v>0</v>
      </c>
      <c r="H11" s="17"/>
      <c r="I11" s="28"/>
      <c r="J11" s="28"/>
      <c r="K11" s="29"/>
      <c r="L11" s="31"/>
    </row>
    <row r="12" spans="2:12" x14ac:dyDescent="0.25">
      <c r="E12" s="16" t="s">
        <v>13</v>
      </c>
      <c r="F12" s="16">
        <f>SUMIFS('BSC ENVOYES'!$K$4:$K$8515,'BSC ENVOYES'!$H$4:$H$8515,$C$2,'BSC ENVOYES'!$J$4:$J$8515,$E12)</f>
        <v>0</v>
      </c>
      <c r="H12" s="17"/>
      <c r="I12" s="28"/>
      <c r="J12" s="28"/>
      <c r="K12" s="29"/>
      <c r="L12" s="31"/>
    </row>
    <row r="13" spans="2:12" x14ac:dyDescent="0.25">
      <c r="E13" s="16" t="s">
        <v>20</v>
      </c>
      <c r="F13" s="16">
        <f>SUMIFS('BSC ENVOYES'!$K$4:$K$8515,'BSC ENVOYES'!$H$4:$H$8515,$C$2,'BSC ENVOYES'!$J$4:$J$8515,$E13)</f>
        <v>0</v>
      </c>
      <c r="H13" s="17"/>
      <c r="I13" s="28"/>
      <c r="J13" s="28"/>
      <c r="K13" s="29"/>
      <c r="L13" s="31"/>
    </row>
    <row r="14" spans="2:12" x14ac:dyDescent="0.25">
      <c r="E14" s="16" t="s">
        <v>22</v>
      </c>
      <c r="F14" s="16">
        <f>SUMIFS('BSC ENVOYES'!$K$4:$K$8515,'BSC ENVOYES'!$H$4:$H$8515,$C$2,'BSC ENVOYES'!$J$4:$J$8515,$E14)</f>
        <v>0</v>
      </c>
      <c r="H14" s="17"/>
      <c r="I14" s="28"/>
      <c r="J14" s="28"/>
      <c r="K14" s="29"/>
      <c r="L14" s="31"/>
    </row>
    <row r="15" spans="2:12" x14ac:dyDescent="0.25">
      <c r="E15" s="16" t="s">
        <v>19</v>
      </c>
      <c r="F15" s="16">
        <f>SUMIFS('BSC ENVOYES'!$K$4:$K$8515,'BSC ENVOYES'!$H$4:$H$8515,$C$2,'BSC ENVOYES'!$J$4:$J$8515,$E15)</f>
        <v>0</v>
      </c>
      <c r="H15" s="17"/>
      <c r="I15" s="28"/>
      <c r="J15" s="28"/>
      <c r="K15" s="29"/>
      <c r="L15" s="31"/>
    </row>
    <row r="16" spans="2:12" x14ac:dyDescent="0.25">
      <c r="E16" s="16" t="s">
        <v>14</v>
      </c>
      <c r="F16" s="16">
        <f>SUMIFS('BSC ENVOYES'!$K$4:$K$8515,'BSC ENVOYES'!$H$4:$H$8515,$C$2,'BSC ENVOYES'!$J$4:$J$8515,$E16)</f>
        <v>0</v>
      </c>
      <c r="H16" s="17"/>
      <c r="I16" s="28"/>
      <c r="J16" s="28"/>
      <c r="K16" s="29"/>
      <c r="L16" s="31"/>
    </row>
    <row r="17" spans="5:12" x14ac:dyDescent="0.25">
      <c r="E17" s="16" t="s">
        <v>11</v>
      </c>
      <c r="F17" s="16">
        <f>SUMIFS('BSC ENVOYES'!$K$4:$K$8515,'BSC ENVOYES'!$H$4:$H$8515,$C$2,'BSC ENVOYES'!$J$4:$J$8515,$E17)</f>
        <v>0</v>
      </c>
      <c r="H17" s="17"/>
      <c r="I17" s="28"/>
      <c r="J17" s="28"/>
      <c r="K17" s="29"/>
      <c r="L17" s="31"/>
    </row>
    <row r="18" spans="5:12" x14ac:dyDescent="0.25">
      <c r="E18" s="16" t="s">
        <v>30</v>
      </c>
      <c r="F18" s="16">
        <f>SUMIFS('BSC ENVOYES'!$K$4:$K$8515,'BSC ENVOYES'!$H$4:$H$8515,$C$2,'BSC ENVOYES'!$J$4:$J$8515,$E18)</f>
        <v>0</v>
      </c>
      <c r="H18" s="17"/>
      <c r="I18" s="28"/>
      <c r="J18" s="28"/>
      <c r="K18" s="29"/>
      <c r="L18" s="31"/>
    </row>
    <row r="19" spans="5:12" x14ac:dyDescent="0.25">
      <c r="E19" s="16" t="s">
        <v>31</v>
      </c>
      <c r="F19" s="16">
        <f>SUMIFS('BSC ENVOYES'!$K$4:$K$8515,'BSC ENVOYES'!$H$4:$H$8515,$C$2,'BSC ENVOYES'!$J$4:$J$8515,$E19)</f>
        <v>0</v>
      </c>
      <c r="H19" s="17"/>
      <c r="I19" s="28"/>
      <c r="J19" s="28"/>
      <c r="K19" s="29"/>
      <c r="L19" s="31"/>
    </row>
    <row r="20" spans="5:12" x14ac:dyDescent="0.25">
      <c r="E20" s="21" t="s">
        <v>18</v>
      </c>
      <c r="F20" s="16">
        <f>SUMIFS('BSC ENVOYES'!$K$4:$K$8515,'BSC ENVOYES'!$H$4:$H$8515,$C$2,'BSC ENVOYES'!$J$4:$J$8515,$E20)</f>
        <v>0</v>
      </c>
      <c r="H20" s="17"/>
      <c r="I20" s="28"/>
      <c r="J20" s="28"/>
      <c r="K20" s="29"/>
      <c r="L20" s="31"/>
    </row>
    <row r="21" spans="5:12" x14ac:dyDescent="0.25">
      <c r="E21" s="19" t="s">
        <v>32</v>
      </c>
      <c r="F21" s="19">
        <f>SUM(F7:F20)</f>
        <v>0</v>
      </c>
      <c r="H21" s="17"/>
      <c r="I21" s="28"/>
      <c r="J21" s="28"/>
      <c r="K21" s="29"/>
      <c r="L21" s="31"/>
    </row>
    <row r="22" spans="5:12" x14ac:dyDescent="0.25">
      <c r="H22" s="17"/>
      <c r="I22" s="28"/>
      <c r="J22" s="28"/>
      <c r="K22" s="29"/>
      <c r="L22" s="31"/>
    </row>
    <row r="23" spans="5:12" x14ac:dyDescent="0.25">
      <c r="H23" s="17"/>
      <c r="I23" s="28"/>
      <c r="J23" s="28"/>
      <c r="K23" s="29"/>
      <c r="L23" s="31"/>
    </row>
    <row r="24" spans="5:12" x14ac:dyDescent="0.25">
      <c r="H24" s="17"/>
      <c r="I24" s="28"/>
      <c r="J24" s="28"/>
      <c r="K24" s="29"/>
      <c r="L24" s="31"/>
    </row>
    <row r="25" spans="5:12" x14ac:dyDescent="0.25">
      <c r="H25" s="17"/>
      <c r="I25" s="28"/>
      <c r="J25" s="28"/>
      <c r="K25" s="29"/>
      <c r="L25" s="31"/>
    </row>
    <row r="26" spans="5:12" x14ac:dyDescent="0.25">
      <c r="H26" s="17"/>
      <c r="I26" s="28"/>
      <c r="J26" s="28"/>
      <c r="K26" s="29"/>
      <c r="L26" s="31"/>
    </row>
    <row r="27" spans="5:12" x14ac:dyDescent="0.25">
      <c r="H27" s="17"/>
      <c r="I27" s="28"/>
      <c r="J27" s="28"/>
      <c r="K27" s="29"/>
      <c r="L27" s="31"/>
    </row>
    <row r="28" spans="5:12" x14ac:dyDescent="0.25">
      <c r="H28" s="17"/>
      <c r="I28" s="28"/>
      <c r="J28" s="28"/>
      <c r="K28" s="29"/>
      <c r="L28" s="31"/>
    </row>
    <row r="29" spans="5:12" x14ac:dyDescent="0.25">
      <c r="H29" s="17"/>
      <c r="I29" s="28"/>
      <c r="J29" s="28"/>
      <c r="K29" s="29"/>
      <c r="L29" s="31"/>
    </row>
    <row r="30" spans="5:12" x14ac:dyDescent="0.25">
      <c r="H30" s="17"/>
      <c r="I30" s="28"/>
      <c r="J30" s="28"/>
      <c r="K30" s="29"/>
      <c r="L30" s="31"/>
    </row>
    <row r="31" spans="5:12" x14ac:dyDescent="0.25">
      <c r="H31" s="17"/>
      <c r="I31" s="28"/>
      <c r="J31" s="28"/>
      <c r="K31" s="29"/>
      <c r="L31" s="31"/>
    </row>
    <row r="32" spans="5:12" x14ac:dyDescent="0.25">
      <c r="H32" s="17"/>
      <c r="I32" s="28"/>
      <c r="J32" s="28"/>
      <c r="K32" s="29"/>
      <c r="L32" s="31"/>
    </row>
    <row r="33" spans="8:12" x14ac:dyDescent="0.25">
      <c r="H33" s="17"/>
      <c r="I33" s="28"/>
      <c r="J33" s="28"/>
      <c r="K33" s="29"/>
      <c r="L33" s="31"/>
    </row>
    <row r="34" spans="8:12" x14ac:dyDescent="0.25">
      <c r="H34" s="17"/>
      <c r="I34" s="28"/>
      <c r="J34" s="28"/>
      <c r="K34" s="29"/>
      <c r="L34" s="31"/>
    </row>
    <row r="35" spans="8:12" x14ac:dyDescent="0.25">
      <c r="H35" s="17"/>
      <c r="I35" s="28"/>
      <c r="J35" s="28"/>
      <c r="K35" s="29"/>
      <c r="L35" s="31"/>
    </row>
    <row r="36" spans="8:12" x14ac:dyDescent="0.25">
      <c r="H36" s="17"/>
      <c r="I36" s="28"/>
      <c r="J36" s="28"/>
      <c r="K36" s="29"/>
      <c r="L36" s="31"/>
    </row>
    <row r="37" spans="8:12" x14ac:dyDescent="0.25">
      <c r="H37" s="17"/>
      <c r="I37" s="28"/>
      <c r="J37" s="28"/>
      <c r="K37" s="29"/>
      <c r="L37" s="31"/>
    </row>
    <row r="38" spans="8:12" x14ac:dyDescent="0.25">
      <c r="H38" s="17"/>
      <c r="I38" s="28"/>
      <c r="J38" s="28"/>
      <c r="K38" s="29"/>
      <c r="L38" s="31"/>
    </row>
    <row r="39" spans="8:12" x14ac:dyDescent="0.25">
      <c r="H39" s="17"/>
      <c r="I39" s="28"/>
      <c r="J39" s="28"/>
      <c r="K39" s="29"/>
      <c r="L39" s="31"/>
    </row>
    <row r="40" spans="8:12" x14ac:dyDescent="0.25">
      <c r="H40" s="17"/>
      <c r="I40" s="28"/>
      <c r="J40" s="28"/>
      <c r="K40" s="29"/>
      <c r="L40" s="31"/>
    </row>
    <row r="41" spans="8:12" x14ac:dyDescent="0.25">
      <c r="H41" s="17"/>
      <c r="I41" s="28"/>
      <c r="J41" s="28"/>
      <c r="K41" s="29"/>
      <c r="L41" s="31"/>
    </row>
    <row r="42" spans="8:12" x14ac:dyDescent="0.25">
      <c r="H42" s="17"/>
      <c r="I42" s="28"/>
      <c r="J42" s="28"/>
      <c r="K42" s="29"/>
      <c r="L42" s="31"/>
    </row>
    <row r="43" spans="8:12" x14ac:dyDescent="0.25">
      <c r="H43" s="17"/>
      <c r="I43" s="28"/>
      <c r="J43" s="28"/>
      <c r="K43" s="29"/>
      <c r="L43" s="31"/>
    </row>
    <row r="44" spans="8:12" x14ac:dyDescent="0.25">
      <c r="H44" s="17"/>
      <c r="I44" s="28"/>
      <c r="J44" s="28"/>
      <c r="K44" s="29"/>
      <c r="L44" s="31"/>
    </row>
    <row r="45" spans="8:12" x14ac:dyDescent="0.25">
      <c r="H45" s="17"/>
      <c r="I45" s="28"/>
      <c r="J45" s="28"/>
      <c r="K45" s="29"/>
      <c r="L45" s="31"/>
    </row>
    <row r="46" spans="8:12" x14ac:dyDescent="0.25">
      <c r="H46" s="17"/>
      <c r="I46" s="28"/>
      <c r="J46" s="28"/>
      <c r="K46" s="29"/>
      <c r="L46" s="31"/>
    </row>
    <row r="47" spans="8:12" x14ac:dyDescent="0.25">
      <c r="H47" s="17"/>
      <c r="I47" s="28"/>
      <c r="J47" s="28"/>
      <c r="K47" s="29"/>
      <c r="L47" s="31"/>
    </row>
    <row r="48" spans="8:12" x14ac:dyDescent="0.25">
      <c r="H48" s="17"/>
      <c r="I48" s="28"/>
      <c r="J48" s="28"/>
      <c r="K48" s="29"/>
      <c r="L48" s="31"/>
    </row>
    <row r="49" spans="8:12" x14ac:dyDescent="0.25">
      <c r="H49" s="17"/>
      <c r="I49" s="28"/>
      <c r="J49" s="28"/>
      <c r="K49" s="29"/>
      <c r="L49" s="31"/>
    </row>
    <row r="50" spans="8:12" x14ac:dyDescent="0.25">
      <c r="H50" s="17"/>
      <c r="I50" s="28"/>
      <c r="J50" s="28"/>
      <c r="K50" s="29"/>
      <c r="L50" s="31"/>
    </row>
    <row r="51" spans="8:12" x14ac:dyDescent="0.25">
      <c r="H51" s="17"/>
      <c r="I51" s="28"/>
      <c r="J51" s="28"/>
      <c r="K51" s="29"/>
      <c r="L51" s="31"/>
    </row>
    <row r="52" spans="8:12" x14ac:dyDescent="0.25">
      <c r="H52" s="17"/>
      <c r="I52" s="28"/>
      <c r="J52" s="28"/>
      <c r="K52" s="29"/>
      <c r="L52" s="31"/>
    </row>
    <row r="53" spans="8:12" x14ac:dyDescent="0.25">
      <c r="H53" s="17"/>
      <c r="I53" s="28"/>
      <c r="J53" s="28"/>
      <c r="K53" s="29"/>
      <c r="L53" s="31"/>
    </row>
    <row r="54" spans="8:12" x14ac:dyDescent="0.25">
      <c r="H54" s="17"/>
      <c r="I54" s="28"/>
      <c r="J54" s="28"/>
      <c r="K54" s="29"/>
      <c r="L54" s="31"/>
    </row>
    <row r="55" spans="8:12" x14ac:dyDescent="0.25">
      <c r="H55" s="17"/>
      <c r="I55" s="28"/>
      <c r="J55" s="28"/>
      <c r="K55" s="29"/>
      <c r="L55" s="31"/>
    </row>
    <row r="56" spans="8:12" x14ac:dyDescent="0.25">
      <c r="H56" s="17"/>
      <c r="I56" s="28"/>
      <c r="J56" s="28"/>
      <c r="K56" s="29"/>
      <c r="L56" s="31"/>
    </row>
    <row r="57" spans="8:12" x14ac:dyDescent="0.25">
      <c r="H57" s="17"/>
      <c r="I57" s="28"/>
      <c r="J57" s="28"/>
      <c r="K57" s="29"/>
      <c r="L57" s="31"/>
    </row>
    <row r="58" spans="8:12" x14ac:dyDescent="0.25">
      <c r="H58" s="17"/>
      <c r="I58" s="28"/>
      <c r="J58" s="28"/>
      <c r="K58" s="29"/>
      <c r="L58" s="31"/>
    </row>
    <row r="59" spans="8:12" x14ac:dyDescent="0.25">
      <c r="H59" s="17"/>
      <c r="I59" s="28"/>
      <c r="J59" s="28"/>
      <c r="K59" s="29"/>
      <c r="L59" s="31"/>
    </row>
    <row r="60" spans="8:12" x14ac:dyDescent="0.25">
      <c r="H60" s="17"/>
      <c r="I60" s="28"/>
      <c r="J60" s="28"/>
      <c r="K60" s="29"/>
      <c r="L60" s="31"/>
    </row>
    <row r="61" spans="8:12" x14ac:dyDescent="0.25">
      <c r="H61" s="17"/>
      <c r="I61" s="28"/>
      <c r="J61" s="28"/>
      <c r="K61" s="29"/>
      <c r="L61" s="31"/>
    </row>
    <row r="62" spans="8:12" x14ac:dyDescent="0.25">
      <c r="H62" s="17"/>
      <c r="I62" s="28"/>
      <c r="J62" s="28"/>
      <c r="K62" s="29"/>
      <c r="L62" s="31"/>
    </row>
    <row r="63" spans="8:12" x14ac:dyDescent="0.25">
      <c r="H63" s="17"/>
      <c r="I63" s="28"/>
      <c r="J63" s="28"/>
      <c r="K63" s="29"/>
      <c r="L63" s="31"/>
    </row>
    <row r="64" spans="8:12" x14ac:dyDescent="0.25">
      <c r="H64" s="17"/>
      <c r="I64" s="28"/>
      <c r="J64" s="28"/>
      <c r="K64" s="29"/>
      <c r="L64" s="31"/>
    </row>
    <row r="65" spans="8:12" x14ac:dyDescent="0.25">
      <c r="H65" s="17"/>
      <c r="I65" s="28"/>
      <c r="J65" s="28"/>
      <c r="K65" s="29"/>
      <c r="L65" s="31"/>
    </row>
    <row r="66" spans="8:12" x14ac:dyDescent="0.25">
      <c r="H66" s="17"/>
      <c r="I66" s="28"/>
      <c r="J66" s="28"/>
      <c r="K66" s="29"/>
      <c r="L66" s="31"/>
    </row>
    <row r="67" spans="8:12" x14ac:dyDescent="0.25">
      <c r="H67" s="17"/>
      <c r="I67" s="28"/>
      <c r="J67" s="28"/>
      <c r="K67" s="29"/>
      <c r="L67" s="31"/>
    </row>
    <row r="68" spans="8:12" x14ac:dyDescent="0.25">
      <c r="H68" s="17"/>
      <c r="I68" s="28"/>
      <c r="J68" s="28"/>
      <c r="K68" s="29"/>
      <c r="L68" s="31"/>
    </row>
    <row r="69" spans="8:12" x14ac:dyDescent="0.25">
      <c r="H69" s="17"/>
      <c r="I69" s="28"/>
      <c r="J69" s="28"/>
      <c r="K69" s="29"/>
      <c r="L69" s="31"/>
    </row>
    <row r="70" spans="8:12" x14ac:dyDescent="0.25">
      <c r="H70" s="17"/>
      <c r="I70" s="28"/>
      <c r="J70" s="28"/>
      <c r="K70" s="29"/>
      <c r="L70" s="31"/>
    </row>
    <row r="71" spans="8:12" x14ac:dyDescent="0.25">
      <c r="H71" s="17"/>
      <c r="I71" s="28"/>
      <c r="J71" s="28"/>
      <c r="K71" s="29"/>
      <c r="L71" s="31"/>
    </row>
    <row r="72" spans="8:12" x14ac:dyDescent="0.25">
      <c r="H72" s="17"/>
      <c r="I72" s="28"/>
      <c r="J72" s="28"/>
      <c r="K72" s="29"/>
      <c r="L72" s="31"/>
    </row>
    <row r="73" spans="8:12" x14ac:dyDescent="0.25">
      <c r="H73" s="17"/>
      <c r="I73" s="28"/>
      <c r="J73" s="28"/>
      <c r="K73" s="29"/>
      <c r="L73" s="31"/>
    </row>
  </sheetData>
  <protectedRanges>
    <protectedRange sqref="C3" name="Plage1"/>
  </protectedRange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8E933-D6A0-43B0-8FDF-EB49E3D9CF85}">
  <dimension ref="A1:R61"/>
  <sheetViews>
    <sheetView workbookViewId="0">
      <selection activeCell="H2" sqref="H2:S5"/>
    </sheetView>
  </sheetViews>
  <sheetFormatPr baseColWidth="10" defaultColWidth="9.140625" defaultRowHeight="15" x14ac:dyDescent="0.25"/>
  <cols>
    <col min="1" max="1" width="33.28515625" style="3" customWidth="1"/>
    <col min="2" max="2" width="36.28515625" style="3" customWidth="1"/>
    <col min="3" max="3" width="36.42578125" style="3" customWidth="1"/>
    <col min="4" max="4" width="14.5703125" style="3" customWidth="1"/>
    <col min="5" max="5" width="23.28515625" style="3" customWidth="1"/>
    <col min="6" max="6" width="3" style="25" customWidth="1"/>
    <col min="7" max="16384" width="9.140625" style="3"/>
  </cols>
  <sheetData>
    <row r="1" spans="1:18" ht="15.75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</row>
    <row r="2" spans="1:18" x14ac:dyDescent="0.25">
      <c r="A2" s="1" t="e" cm="1" vm="1">
        <f t="array" ref="A2">_xlfn._xlws.FILTER('BSC ENVOYES'!A$4:A$8497,'BSC ENVOYES'!$H$4:$H$8497=RECAP!$C$2)</f>
        <v>#VALUE!</v>
      </c>
      <c r="B2" s="1" t="e" cm="1" vm="1">
        <f t="array" ref="B2">_xlfn._xlws.FILTER('BSC ENVOYES'!B$4:B$8497,'BSC ENVOYES'!$H$4:$H$8497=RECAP!$C$2)</f>
        <v>#VALUE!</v>
      </c>
      <c r="C2" s="1" t="e" cm="1" vm="1">
        <f t="array" ref="C2">_xlfn._xlws.FILTER('BSC ENVOYES'!C$4:C$8497,'BSC ENVOYES'!$H$4:$H$8497=RECAP!$C$2)</f>
        <v>#VALUE!</v>
      </c>
      <c r="D2" s="1" t="e" cm="1" vm="1">
        <f t="array" ref="D2">_xlfn._xlws.FILTER('BSC ENVOYES'!D$4:D$8497,'BSC ENVOYES'!$H$4:$H$8497=RECAP!$C$2)</f>
        <v>#VALUE!</v>
      </c>
      <c r="E2" s="1" t="e" cm="1" vm="1">
        <f t="array" ref="E2">_xlfn._xlws.FILTER('BSC ENVOYES'!E$4:E$8497,'BSC ENVOYES'!$H$4:$H$8497=RECAP!$C$2)</f>
        <v>#VALUE!</v>
      </c>
      <c r="F2" s="25">
        <v>1</v>
      </c>
    </row>
    <row r="3" spans="1:18" x14ac:dyDescent="0.25">
      <c r="A3" s="1"/>
      <c r="B3" s="1"/>
      <c r="C3" s="1"/>
      <c r="D3" s="1"/>
      <c r="E3" s="1"/>
      <c r="F3" s="25">
        <v>2</v>
      </c>
      <c r="H3" s="9"/>
      <c r="I3" s="33"/>
      <c r="J3" s="9"/>
      <c r="K3" s="9"/>
      <c r="L3" s="9"/>
      <c r="M3" s="9" t="s">
        <v>33</v>
      </c>
      <c r="N3" s="9"/>
      <c r="O3" s="9"/>
      <c r="P3" s="9"/>
      <c r="Q3" s="9"/>
      <c r="R3" s="9"/>
    </row>
    <row r="4" spans="1:18" x14ac:dyDescent="0.25">
      <c r="A4" s="1"/>
      <c r="B4" s="1"/>
      <c r="C4" s="1"/>
      <c r="D4" s="1"/>
      <c r="E4" s="1"/>
      <c r="F4" s="25">
        <v>3</v>
      </c>
    </row>
    <row r="5" spans="1:18" x14ac:dyDescent="0.25">
      <c r="A5" s="1"/>
      <c r="B5" s="1"/>
      <c r="C5" s="1"/>
      <c r="D5" s="1"/>
      <c r="E5" s="1"/>
      <c r="F5" s="25">
        <v>4</v>
      </c>
    </row>
    <row r="6" spans="1:18" x14ac:dyDescent="0.25">
      <c r="A6" s="1"/>
      <c r="B6" s="1"/>
      <c r="C6" s="1"/>
      <c r="D6" s="1"/>
      <c r="E6" s="1"/>
      <c r="F6" s="25">
        <v>5</v>
      </c>
    </row>
    <row r="7" spans="1:18" x14ac:dyDescent="0.25">
      <c r="A7" s="1"/>
      <c r="B7" s="1"/>
      <c r="C7" s="1"/>
      <c r="D7" s="1"/>
      <c r="E7" s="1"/>
      <c r="F7" s="25">
        <v>6</v>
      </c>
      <c r="L7" s="32"/>
    </row>
    <row r="8" spans="1:18" x14ac:dyDescent="0.25">
      <c r="A8" s="1"/>
      <c r="B8" s="1"/>
      <c r="C8" s="1"/>
      <c r="D8" s="1"/>
      <c r="E8" s="1"/>
      <c r="F8" s="25">
        <v>7</v>
      </c>
    </row>
    <row r="9" spans="1:18" x14ac:dyDescent="0.25">
      <c r="A9" s="1"/>
      <c r="B9" s="1"/>
      <c r="C9" s="1"/>
      <c r="D9" s="1"/>
      <c r="E9" s="1"/>
      <c r="F9" s="25">
        <v>8</v>
      </c>
    </row>
    <row r="10" spans="1:18" x14ac:dyDescent="0.25">
      <c r="A10" s="1"/>
      <c r="B10" s="1"/>
      <c r="C10" s="1"/>
      <c r="D10" s="1"/>
      <c r="E10" s="1"/>
      <c r="F10" s="25">
        <v>9</v>
      </c>
    </row>
    <row r="11" spans="1:18" x14ac:dyDescent="0.25">
      <c r="A11" s="1"/>
      <c r="B11" s="1"/>
      <c r="C11" s="1"/>
      <c r="D11" s="1"/>
      <c r="E11" s="1"/>
      <c r="F11" s="25">
        <v>10</v>
      </c>
    </row>
    <row r="12" spans="1:18" x14ac:dyDescent="0.25">
      <c r="A12" s="1"/>
      <c r="B12" s="1"/>
      <c r="C12" s="1"/>
      <c r="D12" s="1"/>
      <c r="E12" s="1"/>
      <c r="F12" s="25">
        <v>11</v>
      </c>
    </row>
    <row r="13" spans="1:18" x14ac:dyDescent="0.25">
      <c r="A13" s="1"/>
      <c r="B13" s="1"/>
      <c r="C13" s="1"/>
      <c r="D13" s="1"/>
      <c r="E13" s="1"/>
      <c r="F13" s="25">
        <v>12</v>
      </c>
    </row>
    <row r="14" spans="1:18" x14ac:dyDescent="0.25">
      <c r="A14" s="1"/>
      <c r="B14" s="1"/>
      <c r="C14" s="1"/>
      <c r="D14" s="1"/>
      <c r="E14" s="1"/>
      <c r="F14" s="25">
        <v>13</v>
      </c>
    </row>
    <row r="15" spans="1:18" x14ac:dyDescent="0.25">
      <c r="A15" s="1"/>
      <c r="B15" s="1"/>
      <c r="C15" s="1"/>
      <c r="D15" s="1"/>
      <c r="E15" s="1"/>
      <c r="F15" s="25">
        <v>14</v>
      </c>
    </row>
    <row r="16" spans="1:18" x14ac:dyDescent="0.25">
      <c r="A16" s="1"/>
      <c r="B16" s="1"/>
      <c r="C16" s="1"/>
      <c r="D16" s="1"/>
      <c r="E16" s="1"/>
      <c r="F16" s="25">
        <v>15</v>
      </c>
    </row>
    <row r="17" spans="1:6" x14ac:dyDescent="0.25">
      <c r="A17" s="1"/>
      <c r="B17" s="1"/>
      <c r="C17" s="1"/>
      <c r="D17" s="1"/>
      <c r="E17" s="1"/>
      <c r="F17" s="25">
        <v>16</v>
      </c>
    </row>
    <row r="18" spans="1:6" x14ac:dyDescent="0.25">
      <c r="A18" s="1"/>
      <c r="B18" s="1"/>
      <c r="C18" s="1"/>
      <c r="D18" s="1"/>
      <c r="E18" s="1"/>
      <c r="F18" s="25">
        <v>17</v>
      </c>
    </row>
    <row r="19" spans="1:6" x14ac:dyDescent="0.25">
      <c r="A19" s="1"/>
      <c r="B19" s="1"/>
      <c r="C19" s="1"/>
      <c r="D19" s="1"/>
      <c r="E19" s="1"/>
      <c r="F19" s="25">
        <v>18</v>
      </c>
    </row>
    <row r="20" spans="1:6" x14ac:dyDescent="0.25">
      <c r="A20" s="1"/>
      <c r="B20" s="1"/>
      <c r="C20" s="1"/>
      <c r="D20" s="1"/>
      <c r="E20" s="1"/>
      <c r="F20" s="25">
        <v>19</v>
      </c>
    </row>
    <row r="21" spans="1:6" x14ac:dyDescent="0.25">
      <c r="A21" s="1"/>
      <c r="B21" s="1"/>
      <c r="C21" s="1"/>
      <c r="D21" s="1"/>
      <c r="E21" s="1"/>
      <c r="F21" s="25">
        <v>20</v>
      </c>
    </row>
    <row r="22" spans="1:6" x14ac:dyDescent="0.25">
      <c r="A22" s="1"/>
      <c r="B22" s="1"/>
      <c r="C22" s="1"/>
      <c r="D22" s="1"/>
      <c r="E22" s="1"/>
      <c r="F22" s="25">
        <v>21</v>
      </c>
    </row>
    <row r="23" spans="1:6" x14ac:dyDescent="0.25">
      <c r="A23" s="1"/>
      <c r="B23" s="1"/>
      <c r="C23" s="1"/>
      <c r="D23" s="1"/>
      <c r="E23" s="1"/>
      <c r="F23" s="25">
        <v>22</v>
      </c>
    </row>
    <row r="24" spans="1:6" x14ac:dyDescent="0.25">
      <c r="A24" s="1"/>
      <c r="B24" s="1"/>
      <c r="C24" s="1"/>
      <c r="D24" s="1"/>
      <c r="E24" s="1"/>
      <c r="F24" s="25">
        <v>23</v>
      </c>
    </row>
    <row r="25" spans="1:6" x14ac:dyDescent="0.25">
      <c r="A25" s="1"/>
      <c r="B25" s="1"/>
      <c r="C25" s="1"/>
      <c r="D25" s="1"/>
      <c r="E25" s="1"/>
      <c r="F25" s="25">
        <v>24</v>
      </c>
    </row>
    <row r="26" spans="1:6" x14ac:dyDescent="0.25">
      <c r="A26" s="1"/>
      <c r="B26" s="1"/>
      <c r="C26" s="1"/>
      <c r="D26" s="1"/>
      <c r="E26" s="1"/>
      <c r="F26" s="25">
        <v>25</v>
      </c>
    </row>
    <row r="27" spans="1:6" x14ac:dyDescent="0.25">
      <c r="A27" s="1"/>
      <c r="B27" s="1"/>
      <c r="C27" s="1"/>
      <c r="D27" s="1"/>
      <c r="E27" s="1"/>
      <c r="F27" s="25">
        <v>26</v>
      </c>
    </row>
    <row r="28" spans="1:6" x14ac:dyDescent="0.25">
      <c r="A28" s="1"/>
      <c r="B28" s="1"/>
      <c r="C28" s="1"/>
      <c r="D28" s="1"/>
      <c r="E28" s="1"/>
      <c r="F28" s="25">
        <v>27</v>
      </c>
    </row>
    <row r="29" spans="1:6" x14ac:dyDescent="0.25">
      <c r="A29" s="1"/>
      <c r="B29" s="1"/>
      <c r="C29" s="1"/>
      <c r="D29" s="1"/>
      <c r="E29" s="1"/>
      <c r="F29" s="25">
        <v>28</v>
      </c>
    </row>
    <row r="30" spans="1:6" x14ac:dyDescent="0.25">
      <c r="A30" s="1"/>
      <c r="B30" s="1"/>
      <c r="C30" s="1"/>
      <c r="D30" s="1"/>
      <c r="E30" s="1"/>
      <c r="F30" s="25">
        <v>29</v>
      </c>
    </row>
    <row r="31" spans="1:6" x14ac:dyDescent="0.25">
      <c r="A31" s="1"/>
      <c r="B31" s="1"/>
      <c r="C31" s="1"/>
      <c r="D31" s="1"/>
      <c r="E31" s="1"/>
      <c r="F31" s="25">
        <v>30</v>
      </c>
    </row>
    <row r="32" spans="1:6" x14ac:dyDescent="0.25">
      <c r="A32" s="1"/>
      <c r="B32" s="1"/>
      <c r="C32" s="1"/>
      <c r="D32" s="1"/>
      <c r="E32" s="1"/>
      <c r="F32" s="25">
        <v>31</v>
      </c>
    </row>
    <row r="33" spans="1:6" x14ac:dyDescent="0.25">
      <c r="A33" s="1"/>
      <c r="B33" s="1"/>
      <c r="C33" s="1"/>
      <c r="D33" s="1"/>
      <c r="E33" s="1"/>
      <c r="F33" s="25">
        <v>32</v>
      </c>
    </row>
    <row r="34" spans="1:6" x14ac:dyDescent="0.25">
      <c r="A34" s="1"/>
      <c r="B34" s="1"/>
      <c r="C34" s="1"/>
      <c r="D34" s="1"/>
      <c r="E34" s="1"/>
      <c r="F34" s="25">
        <v>33</v>
      </c>
    </row>
    <row r="35" spans="1:6" x14ac:dyDescent="0.25">
      <c r="A35" s="1"/>
      <c r="B35" s="1"/>
      <c r="C35" s="1"/>
      <c r="D35" s="1"/>
      <c r="E35" s="1"/>
      <c r="F35" s="25">
        <v>34</v>
      </c>
    </row>
    <row r="36" spans="1:6" x14ac:dyDescent="0.25">
      <c r="A36" s="1"/>
      <c r="B36" s="1"/>
      <c r="C36" s="1"/>
      <c r="D36" s="1"/>
      <c r="E36" s="1"/>
      <c r="F36" s="25">
        <v>35</v>
      </c>
    </row>
    <row r="37" spans="1:6" x14ac:dyDescent="0.25">
      <c r="A37" s="1"/>
      <c r="B37" s="1"/>
      <c r="C37" s="1"/>
      <c r="D37" s="1"/>
      <c r="E37" s="1"/>
      <c r="F37" s="25">
        <v>36</v>
      </c>
    </row>
    <row r="38" spans="1:6" x14ac:dyDescent="0.25">
      <c r="A38" s="1"/>
      <c r="B38" s="1"/>
      <c r="C38" s="1"/>
      <c r="D38" s="1"/>
      <c r="E38" s="1"/>
      <c r="F38" s="25">
        <v>37</v>
      </c>
    </row>
    <row r="39" spans="1:6" x14ac:dyDescent="0.25">
      <c r="A39" s="1"/>
      <c r="B39" s="1"/>
      <c r="C39" s="1"/>
      <c r="D39" s="1"/>
      <c r="E39" s="1"/>
      <c r="F39" s="25">
        <v>38</v>
      </c>
    </row>
    <row r="40" spans="1:6" x14ac:dyDescent="0.25">
      <c r="A40" s="1"/>
      <c r="B40" s="1"/>
      <c r="C40" s="1"/>
      <c r="D40" s="1"/>
      <c r="E40" s="1"/>
      <c r="F40" s="25">
        <v>39</v>
      </c>
    </row>
    <row r="41" spans="1:6" x14ac:dyDescent="0.25">
      <c r="A41" s="1"/>
      <c r="B41" s="1"/>
      <c r="C41" s="1"/>
      <c r="D41" s="1"/>
      <c r="E41" s="1"/>
      <c r="F41" s="25">
        <v>40</v>
      </c>
    </row>
    <row r="42" spans="1:6" x14ac:dyDescent="0.25">
      <c r="A42" s="1"/>
      <c r="B42" s="1"/>
      <c r="C42" s="1"/>
      <c r="D42" s="1"/>
      <c r="E42" s="1"/>
      <c r="F42" s="25">
        <v>41</v>
      </c>
    </row>
    <row r="43" spans="1:6" x14ac:dyDescent="0.25">
      <c r="A43" s="1"/>
      <c r="B43" s="1"/>
      <c r="C43" s="1"/>
      <c r="D43" s="1"/>
      <c r="E43" s="1"/>
      <c r="F43" s="25">
        <v>42</v>
      </c>
    </row>
    <row r="44" spans="1:6" x14ac:dyDescent="0.25">
      <c r="A44" s="1"/>
      <c r="B44" s="1"/>
      <c r="C44" s="1"/>
      <c r="D44" s="1"/>
      <c r="E44" s="1"/>
      <c r="F44" s="25">
        <v>43</v>
      </c>
    </row>
    <row r="45" spans="1:6" x14ac:dyDescent="0.25">
      <c r="A45" s="1"/>
      <c r="B45" s="1"/>
      <c r="C45" s="1"/>
      <c r="D45" s="1"/>
      <c r="E45" s="1"/>
      <c r="F45" s="25">
        <v>44</v>
      </c>
    </row>
    <row r="46" spans="1:6" x14ac:dyDescent="0.25">
      <c r="A46" s="1"/>
      <c r="B46" s="1"/>
      <c r="C46" s="1"/>
      <c r="D46" s="1"/>
      <c r="E46" s="1"/>
      <c r="F46" s="25">
        <v>45</v>
      </c>
    </row>
    <row r="47" spans="1:6" x14ac:dyDescent="0.25">
      <c r="A47" s="1"/>
      <c r="B47" s="1"/>
      <c r="C47" s="1"/>
      <c r="D47" s="1"/>
      <c r="E47" s="1"/>
      <c r="F47" s="25">
        <v>46</v>
      </c>
    </row>
    <row r="48" spans="1:6" x14ac:dyDescent="0.25">
      <c r="A48" s="1"/>
      <c r="B48" s="1"/>
      <c r="C48" s="1"/>
      <c r="D48" s="1"/>
      <c r="E48" s="1"/>
      <c r="F48" s="25">
        <v>47</v>
      </c>
    </row>
    <row r="49" spans="1:6" x14ac:dyDescent="0.25">
      <c r="A49" s="1"/>
      <c r="B49" s="1"/>
      <c r="C49" s="1"/>
      <c r="D49" s="1"/>
      <c r="E49" s="1"/>
      <c r="F49" s="25">
        <v>48</v>
      </c>
    </row>
    <row r="50" spans="1:6" x14ac:dyDescent="0.25">
      <c r="A50" s="1"/>
      <c r="B50" s="1"/>
      <c r="C50" s="1"/>
      <c r="D50" s="1"/>
      <c r="E50" s="1"/>
      <c r="F50" s="25">
        <v>49</v>
      </c>
    </row>
    <row r="51" spans="1:6" x14ac:dyDescent="0.25">
      <c r="A51" s="1"/>
      <c r="B51" s="1"/>
      <c r="C51" s="1"/>
      <c r="D51" s="1"/>
      <c r="E51" s="1"/>
      <c r="F51" s="25">
        <v>50</v>
      </c>
    </row>
    <row r="52" spans="1:6" x14ac:dyDescent="0.25">
      <c r="A52" s="1"/>
      <c r="B52" s="1"/>
      <c r="C52" s="1"/>
      <c r="D52" s="1"/>
      <c r="E52" s="1"/>
      <c r="F52" s="25">
        <v>51</v>
      </c>
    </row>
    <row r="53" spans="1:6" x14ac:dyDescent="0.25">
      <c r="A53" s="1"/>
      <c r="B53" s="1"/>
      <c r="C53" s="1"/>
      <c r="D53" s="1"/>
      <c r="E53" s="1"/>
      <c r="F53" s="25">
        <v>52</v>
      </c>
    </row>
    <row r="54" spans="1:6" x14ac:dyDescent="0.25">
      <c r="A54" s="1"/>
      <c r="B54" s="1"/>
      <c r="C54" s="1"/>
      <c r="D54" s="1"/>
      <c r="E54" s="1"/>
      <c r="F54" s="25">
        <v>53</v>
      </c>
    </row>
    <row r="55" spans="1:6" x14ac:dyDescent="0.25">
      <c r="A55" s="1"/>
      <c r="B55" s="1"/>
      <c r="C55" s="1"/>
      <c r="D55" s="1"/>
      <c r="E55" s="1"/>
      <c r="F55" s="25">
        <v>54</v>
      </c>
    </row>
    <row r="56" spans="1:6" x14ac:dyDescent="0.25">
      <c r="A56" s="1"/>
      <c r="B56" s="1"/>
      <c r="C56" s="1"/>
      <c r="D56" s="1"/>
      <c r="E56" s="1"/>
      <c r="F56" s="25">
        <v>55</v>
      </c>
    </row>
    <row r="57" spans="1:6" x14ac:dyDescent="0.25">
      <c r="A57" s="1"/>
      <c r="B57" s="1"/>
      <c r="C57" s="1"/>
      <c r="D57" s="1"/>
      <c r="E57" s="1"/>
      <c r="F57" s="25">
        <v>56</v>
      </c>
    </row>
    <row r="58" spans="1:6" x14ac:dyDescent="0.25">
      <c r="A58" s="1"/>
      <c r="B58" s="1"/>
      <c r="C58" s="1"/>
      <c r="D58" s="1"/>
      <c r="E58" s="1"/>
      <c r="F58" s="25">
        <v>57</v>
      </c>
    </row>
    <row r="59" spans="1:6" x14ac:dyDescent="0.25">
      <c r="A59" s="1"/>
      <c r="B59" s="1"/>
      <c r="C59" s="1"/>
      <c r="D59" s="1"/>
      <c r="E59" s="1"/>
      <c r="F59" s="25">
        <v>58</v>
      </c>
    </row>
    <row r="60" spans="1:6" x14ac:dyDescent="0.25">
      <c r="A60" s="1"/>
      <c r="B60" s="1"/>
      <c r="C60" s="1"/>
      <c r="D60" s="1"/>
      <c r="E60" s="1"/>
      <c r="F60" s="25">
        <v>59</v>
      </c>
    </row>
    <row r="61" spans="1:6" x14ac:dyDescent="0.25">
      <c r="A61" s="1"/>
      <c r="B61" s="1"/>
      <c r="C61" s="1"/>
      <c r="D61" s="1"/>
      <c r="E61" s="1"/>
      <c r="F61" s="25">
        <v>60</v>
      </c>
    </row>
  </sheetData>
  <conditionalFormatting sqref="B1:C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2EDA-E4A0-409A-BD76-1458CD1C11DA}">
  <dimension ref="B3:D18"/>
  <sheetViews>
    <sheetView workbookViewId="0">
      <selection activeCell="B26" sqref="B26"/>
    </sheetView>
  </sheetViews>
  <sheetFormatPr baseColWidth="10" defaultColWidth="9.140625" defaultRowHeight="15" x14ac:dyDescent="0.25"/>
  <cols>
    <col min="1" max="1" width="29.42578125" style="3" customWidth="1"/>
    <col min="2" max="2" width="26.42578125" style="3" customWidth="1"/>
    <col min="3" max="3" width="33.42578125" style="3" customWidth="1"/>
    <col min="4" max="4" width="13.42578125" style="3" customWidth="1"/>
    <col min="5" max="5" width="16.85546875" style="3" customWidth="1"/>
    <col min="6" max="16384" width="9.140625" style="3"/>
  </cols>
  <sheetData>
    <row r="3" spans="2:4" x14ac:dyDescent="0.25">
      <c r="D3" s="3" t="s">
        <v>34</v>
      </c>
    </row>
    <row r="4" spans="2:4" x14ac:dyDescent="0.25">
      <c r="B4" s="9" t="s">
        <v>8</v>
      </c>
      <c r="D4" s="3" t="s">
        <v>12</v>
      </c>
    </row>
    <row r="5" spans="2:4" x14ac:dyDescent="0.25">
      <c r="B5" s="3" t="s">
        <v>24</v>
      </c>
      <c r="D5" s="3" t="s">
        <v>16</v>
      </c>
    </row>
    <row r="6" spans="2:4" x14ac:dyDescent="0.25">
      <c r="B6" s="3" t="s">
        <v>21</v>
      </c>
      <c r="D6" s="3" t="s">
        <v>23</v>
      </c>
    </row>
    <row r="7" spans="2:4" x14ac:dyDescent="0.25">
      <c r="D7" s="3" t="s">
        <v>17</v>
      </c>
    </row>
    <row r="8" spans="2:4" x14ac:dyDescent="0.25">
      <c r="D8" s="3" t="s">
        <v>15</v>
      </c>
    </row>
    <row r="9" spans="2:4" x14ac:dyDescent="0.25">
      <c r="D9" s="3" t="s">
        <v>13</v>
      </c>
    </row>
    <row r="10" spans="2:4" x14ac:dyDescent="0.25">
      <c r="D10" s="3" t="s">
        <v>20</v>
      </c>
    </row>
    <row r="11" spans="2:4" x14ac:dyDescent="0.25">
      <c r="D11" s="3" t="s">
        <v>22</v>
      </c>
    </row>
    <row r="12" spans="2:4" x14ac:dyDescent="0.25">
      <c r="D12" s="3" t="s">
        <v>19</v>
      </c>
    </row>
    <row r="13" spans="2:4" x14ac:dyDescent="0.25">
      <c r="D13" s="3" t="s">
        <v>14</v>
      </c>
    </row>
    <row r="14" spans="2:4" x14ac:dyDescent="0.25">
      <c r="D14" s="3" t="s">
        <v>11</v>
      </c>
    </row>
    <row r="15" spans="2:4" x14ac:dyDescent="0.25">
      <c r="D15" s="3" t="s">
        <v>30</v>
      </c>
    </row>
    <row r="16" spans="2:4" x14ac:dyDescent="0.25">
      <c r="D16" s="3" t="s">
        <v>31</v>
      </c>
    </row>
    <row r="17" spans="4:4" x14ac:dyDescent="0.25">
      <c r="D17" s="3" t="s">
        <v>25</v>
      </c>
    </row>
    <row r="18" spans="4:4" x14ac:dyDescent="0.25">
      <c r="D18" s="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BSC ENVOYES</vt:lpstr>
      <vt:lpstr>RECAP</vt:lpstr>
      <vt:lpstr>PUBLIPOSTAGE</vt:lpstr>
      <vt:lpstr>Menu déroulant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NAYACH</dc:creator>
  <cp:keywords/>
  <dc:description/>
  <cp:lastModifiedBy>NAYACH SANDRA</cp:lastModifiedBy>
  <cp:revision/>
  <dcterms:created xsi:type="dcterms:W3CDTF">2022-01-21T10:48:10Z</dcterms:created>
  <dcterms:modified xsi:type="dcterms:W3CDTF">2024-06-12T13:54:10Z</dcterms:modified>
  <cp:category/>
  <cp:contentStatus/>
</cp:coreProperties>
</file>