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NAYACH\Desktop\"/>
    </mc:Choice>
  </mc:AlternateContent>
  <xr:revisionPtr revIDLastSave="0" documentId="13_ncr:1_{1782FDE5-15E2-4F35-BCDA-A97C8B5359A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VIREMENTS SEPA" sheetId="1" r:id="rId1"/>
    <sheet name="VIREMENTS HORS SEPA" sheetId="2" r:id="rId2"/>
    <sheet name="CHEQUES" sheetId="3" r:id="rId3"/>
    <sheet name="Récap Hebdo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3" l="1"/>
  <c r="Q6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Q5" i="3"/>
  <c r="P5" i="1"/>
  <c r="P5" i="3"/>
  <c r="O5" i="1"/>
  <c r="B7" i="3"/>
  <c r="B8" i="3"/>
  <c r="B9" i="3"/>
  <c r="B10" i="3"/>
  <c r="B11" i="3"/>
  <c r="B12" i="3"/>
  <c r="B13" i="3"/>
  <c r="B14" i="3"/>
  <c r="B15" i="3"/>
  <c r="B16" i="3"/>
  <c r="B17" i="3"/>
  <c r="B18" i="3"/>
  <c r="B6" i="3"/>
  <c r="B6" i="1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5" i="3"/>
  <c r="A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5" i="2"/>
  <c r="A8" i="2"/>
  <c r="A9" i="2"/>
  <c r="A10" i="2"/>
  <c r="A11" i="2"/>
  <c r="A12" i="2"/>
  <c r="A13" i="2"/>
  <c r="A14" i="2"/>
  <c r="A15" i="2"/>
  <c r="A16" i="2"/>
  <c r="A17" i="2"/>
  <c r="A18" i="2"/>
  <c r="A6" i="2"/>
  <c r="A7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A5" i="1"/>
  <c r="D3" i="4"/>
  <c r="C2" i="4" s="1"/>
  <c r="O19" i="1"/>
  <c r="P19" i="1"/>
  <c r="O20" i="1"/>
  <c r="P20" i="1"/>
  <c r="O21" i="1"/>
  <c r="P21" i="1"/>
  <c r="O22" i="1"/>
  <c r="P22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M6" i="1" a="1"/>
  <c r="M6" i="1"/>
  <c r="M7" i="1" a="1"/>
  <c r="M7" i="1"/>
  <c r="M8" i="1" a="1"/>
  <c r="M8" i="1"/>
  <c r="M9" i="1" a="1"/>
  <c r="M9" i="1"/>
  <c r="M10" i="1" a="1"/>
  <c r="M10" i="1"/>
  <c r="M11" i="1" a="1"/>
  <c r="M11" i="1"/>
  <c r="M12" i="1" a="1"/>
  <c r="M12" i="1"/>
  <c r="M13" i="1" a="1"/>
  <c r="M13" i="1"/>
  <c r="M14" i="1" a="1"/>
  <c r="M14" i="1"/>
  <c r="M15" i="1" a="1"/>
  <c r="M15" i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/>
  <c r="M22" i="1" a="1"/>
  <c r="M22" i="1"/>
  <c r="M23" i="1" a="1"/>
  <c r="M23" i="1"/>
  <c r="M24" i="1" a="1"/>
  <c r="M24" i="1"/>
  <c r="M25" i="1" a="1"/>
  <c r="M25" i="1"/>
  <c r="M26" i="1" a="1"/>
  <c r="M26" i="1"/>
  <c r="M27" i="1" a="1"/>
  <c r="M27" i="1"/>
  <c r="M28" i="1" a="1"/>
  <c r="M28" i="1"/>
  <c r="M29" i="1" a="1"/>
  <c r="M29" i="1"/>
  <c r="M30" i="1" a="1"/>
  <c r="M30" i="1"/>
  <c r="M31" i="1" a="1"/>
  <c r="M31" i="1"/>
  <c r="M32" i="1" a="1"/>
  <c r="M32" i="1"/>
  <c r="M33" i="1" a="1"/>
  <c r="M33" i="1"/>
  <c r="M34" i="1" a="1"/>
  <c r="M34" i="1"/>
  <c r="M35" i="1" a="1"/>
  <c r="M35" i="1"/>
  <c r="M36" i="1" a="1"/>
  <c r="M36" i="1"/>
  <c r="M37" i="1" a="1"/>
  <c r="M37" i="1"/>
  <c r="M38" i="1" a="1"/>
  <c r="M38" i="1"/>
  <c r="M39" i="1" a="1"/>
  <c r="M39" i="1"/>
  <c r="M40" i="1" a="1"/>
  <c r="M40" i="1"/>
  <c r="M41" i="1" a="1"/>
  <c r="M41" i="1"/>
  <c r="M42" i="1" a="1"/>
  <c r="M42" i="1"/>
  <c r="M43" i="1" a="1"/>
  <c r="M43" i="1"/>
  <c r="M44" i="1" a="1"/>
  <c r="M44" i="1"/>
  <c r="M45" i="1" a="1"/>
  <c r="M45" i="1"/>
  <c r="M46" i="1" a="1"/>
  <c r="M46" i="1"/>
  <c r="M47" i="1" a="1"/>
  <c r="M47" i="1"/>
  <c r="M48" i="1" a="1"/>
  <c r="M48" i="1"/>
  <c r="M49" i="1" a="1"/>
  <c r="M49" i="1"/>
  <c r="M50" i="1" a="1"/>
  <c r="M50" i="1"/>
  <c r="M51" i="1" a="1"/>
  <c r="M51" i="1"/>
  <c r="M52" i="1" a="1"/>
  <c r="M52" i="1"/>
  <c r="M53" i="1" a="1"/>
  <c r="M53" i="1"/>
  <c r="M54" i="1" a="1"/>
  <c r="M54" i="1"/>
  <c r="M5" i="1" a="1"/>
  <c r="M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<sst xmlns="http://schemas.openxmlformats.org/spreadsheetml/2006/main" count="72" uniqueCount="41">
  <si>
    <t>VIREMENTS SEPA</t>
  </si>
  <si>
    <t>Semaine</t>
  </si>
  <si>
    <t>n° d'Ordre</t>
  </si>
  <si>
    <t>Date</t>
  </si>
  <si>
    <t>Agent</t>
  </si>
  <si>
    <t>Sujet</t>
  </si>
  <si>
    <t>Civilité</t>
  </si>
  <si>
    <t>Nom + prénom du bénéficiaire</t>
  </si>
  <si>
    <t>Commentaire</t>
  </si>
  <si>
    <t>PAYS</t>
  </si>
  <si>
    <t>IBAN COMPLET</t>
  </si>
  <si>
    <t>Montant</t>
  </si>
  <si>
    <t>Vérif compta</t>
  </si>
  <si>
    <t>nbr de rtbs par nom</t>
  </si>
  <si>
    <t>Justification</t>
  </si>
  <si>
    <t>VIREMENTS HORS ZONE SEPA</t>
  </si>
  <si>
    <t>civilité</t>
  </si>
  <si>
    <t>insérer RIB PDF sous serveur</t>
  </si>
  <si>
    <t>CHEQUES</t>
  </si>
  <si>
    <t>Adresse 1</t>
  </si>
  <si>
    <t>Adresse 2</t>
  </si>
  <si>
    <t>Code postal</t>
  </si>
  <si>
    <t>Ville</t>
  </si>
  <si>
    <t xml:space="preserve">Semaine </t>
  </si>
  <si>
    <t>MOTIF</t>
  </si>
  <si>
    <t>SOMME</t>
  </si>
  <si>
    <t>insertion du tableau croisé dynamique RECAP DES TROIS ONGLETS</t>
  </si>
  <si>
    <t xml:space="preserve">Ref </t>
  </si>
  <si>
    <t>nbr de rbts par Ref</t>
  </si>
  <si>
    <t>Ref</t>
  </si>
  <si>
    <t>nbr de rbts par ref</t>
  </si>
  <si>
    <t xml:space="preserve">Validation </t>
  </si>
  <si>
    <t>TOMATE</t>
  </si>
  <si>
    <t>POIRE</t>
  </si>
  <si>
    <t>POIREAUX</t>
  </si>
  <si>
    <t>CAROTTES</t>
  </si>
  <si>
    <t>OIGNONS</t>
  </si>
  <si>
    <t>LITCHI</t>
  </si>
  <si>
    <t>ABRICOTS</t>
  </si>
  <si>
    <t>ENDIVE</t>
  </si>
  <si>
    <t>ECHALOTTE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</si>
</sst>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6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8515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19DEB"/>
        <bgColor indexed="64"/>
      </patternFill>
    </fill>
    <fill>
      <patternFill patternType="solid">
        <fgColor rgb="FFE8F0A3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4" borderId="0" xfId="0" applyFill="1"/>
    <xf numFmtId="0" fontId="1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/>
    <xf numFmtId="0" fontId="4" fillId="0" borderId="0" xfId="0" applyFont="1"/>
    <xf numFmtId="0" fontId="5" fillId="0" borderId="0" xfId="0" applyFont="1"/>
    <xf numFmtId="0" fontId="1" fillId="0" borderId="4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8" borderId="5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8" xfId="0" applyFill="1" applyBorder="1"/>
    <xf numFmtId="14" fontId="0" fillId="0" borderId="8" xfId="0" applyNumberFormat="1" applyBorder="1" applyAlignment="1">
      <alignment horizontal="center"/>
    </xf>
    <xf numFmtId="0" fontId="0" fillId="0" borderId="8" xfId="0" applyBorder="1"/>
    <xf numFmtId="0" fontId="0" fillId="3" borderId="9" xfId="0" applyFill="1" applyBorder="1"/>
    <xf numFmtId="14" fontId="0" fillId="0" borderId="9" xfId="0" applyNumberFormat="1" applyBorder="1"/>
    <xf numFmtId="0" fontId="0" fillId="0" borderId="9" xfId="0" applyBorder="1"/>
    <xf numFmtId="0" fontId="0" fillId="3" borderId="10" xfId="0" applyFill="1" applyBorder="1"/>
    <xf numFmtId="0" fontId="0" fillId="0" borderId="10" xfId="0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8" xfId="0" applyNumberFormat="1" applyBorder="1"/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164" fontId="0" fillId="0" borderId="9" xfId="0" applyNumberFormat="1" applyBorder="1" applyAlignment="1">
      <alignment wrapText="1"/>
    </xf>
    <xf numFmtId="0" fontId="0" fillId="0" borderId="10" xfId="0" applyBorder="1" applyAlignment="1">
      <alignment wrapText="1"/>
    </xf>
    <xf numFmtId="164" fontId="0" fillId="0" borderId="10" xfId="0" applyNumberFormat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0" fillId="0" borderId="0" xfId="0" applyNumberFormat="1" applyFont="1"/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3"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FFE8F0A3"/>
      <color rgb="FFB19DEB"/>
      <color rgb="FFE851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4"/>
  <sheetViews>
    <sheetView workbookViewId="0">
      <selection activeCell="E5" sqref="E5:E9"/>
    </sheetView>
  </sheetViews>
  <sheetFormatPr baseColWidth="10" defaultColWidth="9.140625" defaultRowHeight="15" x14ac:dyDescent="0.25"/>
  <cols>
    <col min="1" max="1" width="11.28515625" bestFit="1" customWidth="1"/>
    <col min="2" max="2" width="12.7109375" bestFit="1" customWidth="1"/>
    <col min="3" max="3" width="14.140625" customWidth="1"/>
    <col min="4" max="4" width="8.7109375" customWidth="1"/>
    <col min="5" max="5" width="20.28515625" customWidth="1"/>
    <col min="6" max="6" width="11.140625" customWidth="1"/>
    <col min="7" max="7" width="34.85546875" customWidth="1"/>
    <col min="8" max="8" width="14.5703125" customWidth="1"/>
    <col min="9" max="9" width="16.85546875" bestFit="1" customWidth="1"/>
    <col min="10" max="10" width="16.85546875" customWidth="1"/>
    <col min="11" max="11" width="30.140625" customWidth="1"/>
    <col min="12" max="12" width="15.140625" customWidth="1"/>
    <col min="13" max="13" width="12.5703125" style="7" customWidth="1"/>
    <col min="14" max="14" width="5.42578125" customWidth="1"/>
    <col min="15" max="15" width="15.7109375" customWidth="1"/>
    <col min="16" max="16" width="14" customWidth="1"/>
    <col min="17" max="17" width="23.7109375" customWidth="1"/>
  </cols>
  <sheetData>
    <row r="1" spans="1:17" x14ac:dyDescent="0.25">
      <c r="G1" s="43" t="s">
        <v>0</v>
      </c>
      <c r="H1" s="43"/>
      <c r="I1" s="43"/>
      <c r="J1" s="43"/>
      <c r="K1" s="43"/>
      <c r="L1" s="43"/>
      <c r="M1" s="43"/>
      <c r="N1" s="43"/>
      <c r="O1" s="43"/>
    </row>
    <row r="2" spans="1:17" x14ac:dyDescent="0.25">
      <c r="G2" s="43"/>
      <c r="H2" s="43"/>
      <c r="I2" s="43"/>
      <c r="J2" s="43"/>
      <c r="K2" s="43"/>
      <c r="L2" s="43"/>
      <c r="M2" s="43"/>
      <c r="N2" s="43"/>
      <c r="O2" s="43"/>
    </row>
    <row r="3" spans="1:17" x14ac:dyDescent="0.25">
      <c r="E3" t="s">
        <v>24</v>
      </c>
      <c r="L3" t="s">
        <v>25</v>
      </c>
      <c r="M3"/>
    </row>
    <row r="4" spans="1:17" s="1" customFormat="1" ht="48.75" customHeight="1" x14ac:dyDescent="0.25">
      <c r="A4" s="2" t="s">
        <v>1</v>
      </c>
      <c r="B4" s="3" t="s">
        <v>2</v>
      </c>
      <c r="C4" s="4" t="s">
        <v>3</v>
      </c>
      <c r="D4" s="4" t="s">
        <v>4</v>
      </c>
      <c r="E4" s="5" t="s">
        <v>5</v>
      </c>
      <c r="F4" s="5" t="s">
        <v>6</v>
      </c>
      <c r="G4" s="4" t="s">
        <v>7</v>
      </c>
      <c r="H4" s="4" t="s">
        <v>27</v>
      </c>
      <c r="I4" s="4" t="s">
        <v>8</v>
      </c>
      <c r="J4" s="5" t="s">
        <v>9</v>
      </c>
      <c r="K4" s="4" t="s">
        <v>10</v>
      </c>
      <c r="L4" s="4" t="s">
        <v>11</v>
      </c>
      <c r="M4" s="8" t="s">
        <v>12</v>
      </c>
      <c r="N4"/>
      <c r="O4" s="9" t="s">
        <v>13</v>
      </c>
      <c r="P4" s="4" t="s">
        <v>28</v>
      </c>
      <c r="Q4" s="13" t="s">
        <v>14</v>
      </c>
    </row>
    <row r="5" spans="1:17" x14ac:dyDescent="0.25">
      <c r="A5" s="19">
        <f>WEEKNUM(C5)</f>
        <v>1</v>
      </c>
      <c r="B5" s="19">
        <v>1</v>
      </c>
      <c r="C5" s="20">
        <v>45292</v>
      </c>
      <c r="D5" s="21"/>
      <c r="E5" t="s">
        <v>32</v>
      </c>
      <c r="G5" s="33"/>
      <c r="H5" s="33"/>
      <c r="I5" s="33"/>
      <c r="K5" s="33"/>
      <c r="L5" s="34">
        <v>10</v>
      </c>
      <c r="M5" s="39" t="b" cm="1">
        <f t="array" ref="M5">_xlfn.LET(_xlpm.a, SUBSTITUTE(K5,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5" s="16">
        <f>COUNTIF(G:G,G5)</f>
        <v>0</v>
      </c>
      <c r="P5" s="17">
        <f>COUNTIF(H:H,H5)</f>
        <v>0</v>
      </c>
      <c r="Q5" s="14"/>
    </row>
    <row r="6" spans="1:17" x14ac:dyDescent="0.25">
      <c r="A6" s="22">
        <f t="shared" ref="A6:A18" si="0">WEEKNUM(C6)</f>
        <v>0</v>
      </c>
      <c r="B6" s="22" t="str">
        <f>IF(AND(B5&lt;&gt;0,C6&lt;&gt;0),B5+1,"")</f>
        <v/>
      </c>
      <c r="C6" s="23"/>
      <c r="D6" s="24"/>
      <c r="E6" t="s">
        <v>33</v>
      </c>
      <c r="G6" s="35"/>
      <c r="H6" s="35"/>
      <c r="I6" s="35"/>
      <c r="K6" s="35"/>
      <c r="L6" s="36">
        <v>10</v>
      </c>
      <c r="M6" s="40" t="b" cm="1">
        <f t="array" ref="M6">_xlfn.LET(_xlpm.a, SUBSTITUTE(K6,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6" s="16">
        <f t="shared" ref="O6:O18" si="1">COUNTIF(G:G,G6)</f>
        <v>0</v>
      </c>
      <c r="P6" s="17">
        <f t="shared" ref="P6:P18" si="2">COUNTIF(H:H,H6)</f>
        <v>0</v>
      </c>
      <c r="Q6" s="15"/>
    </row>
    <row r="7" spans="1:17" x14ac:dyDescent="0.25">
      <c r="A7" s="22">
        <f t="shared" si="0"/>
        <v>0</v>
      </c>
      <c r="B7" s="22" t="str">
        <f t="shared" ref="B7:B18" si="3">IF(AND(B6&lt;&gt;0,C7&lt;&gt;0),B6+1,"")</f>
        <v/>
      </c>
      <c r="C7" s="24"/>
      <c r="D7" s="24"/>
      <c r="E7" t="s">
        <v>34</v>
      </c>
      <c r="G7" s="35"/>
      <c r="H7" s="35"/>
      <c r="I7" s="35"/>
      <c r="K7" s="35"/>
      <c r="L7" s="36">
        <v>10</v>
      </c>
      <c r="M7" s="40" t="b" cm="1">
        <f t="array" ref="M7">_xlfn.LET(_xlpm.a, SUBSTITUTE(K7,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7" s="16">
        <f t="shared" si="1"/>
        <v>0</v>
      </c>
      <c r="P7" s="17">
        <f t="shared" si="2"/>
        <v>0</v>
      </c>
      <c r="Q7" s="15"/>
    </row>
    <row r="8" spans="1:17" x14ac:dyDescent="0.25">
      <c r="A8" s="22">
        <f t="shared" si="0"/>
        <v>0</v>
      </c>
      <c r="B8" s="22" t="str">
        <f t="shared" si="3"/>
        <v/>
      </c>
      <c r="C8" s="24"/>
      <c r="D8" s="24"/>
      <c r="E8" t="s">
        <v>35</v>
      </c>
      <c r="G8" s="35"/>
      <c r="H8" s="35"/>
      <c r="I8" s="35"/>
      <c r="K8" s="35"/>
      <c r="L8" s="36">
        <v>10</v>
      </c>
      <c r="M8" s="40" t="b" cm="1">
        <f t="array" ref="M8">_xlfn.LET(_xlpm.a, SUBSTITUTE(K8,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8" s="16">
        <f t="shared" si="1"/>
        <v>0</v>
      </c>
      <c r="P8" s="17">
        <f t="shared" si="2"/>
        <v>0</v>
      </c>
      <c r="Q8" s="15"/>
    </row>
    <row r="9" spans="1:17" x14ac:dyDescent="0.25">
      <c r="A9" s="22">
        <f t="shared" si="0"/>
        <v>0</v>
      </c>
      <c r="B9" s="22" t="str">
        <f t="shared" si="3"/>
        <v/>
      </c>
      <c r="C9" s="24"/>
      <c r="D9" s="24"/>
      <c r="E9" t="s">
        <v>36</v>
      </c>
      <c r="G9" s="35"/>
      <c r="H9" s="35"/>
      <c r="I9" s="35"/>
      <c r="K9" s="35"/>
      <c r="L9" s="36">
        <v>10</v>
      </c>
      <c r="M9" s="40" t="b" cm="1">
        <f t="array" ref="M9">_xlfn.LET(_xlpm.a, SUBSTITUTE(K9,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9" s="16">
        <f t="shared" si="1"/>
        <v>0</v>
      </c>
      <c r="P9" s="17">
        <f t="shared" si="2"/>
        <v>0</v>
      </c>
      <c r="Q9" s="15"/>
    </row>
    <row r="10" spans="1:17" x14ac:dyDescent="0.25">
      <c r="A10" s="22">
        <f t="shared" si="0"/>
        <v>0</v>
      </c>
      <c r="B10" s="22" t="str">
        <f t="shared" si="3"/>
        <v/>
      </c>
      <c r="C10" s="24"/>
      <c r="D10" s="24"/>
      <c r="G10" s="35"/>
      <c r="H10" s="35"/>
      <c r="I10" s="35"/>
      <c r="K10" s="35"/>
      <c r="L10" s="36"/>
      <c r="M10" s="40" t="b" cm="1">
        <f t="array" ref="M10">_xlfn.LET(_xlpm.a, SUBSTITUTE(K10,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0" s="16">
        <f t="shared" si="1"/>
        <v>0</v>
      </c>
      <c r="P10" s="17">
        <f t="shared" si="2"/>
        <v>0</v>
      </c>
      <c r="Q10" s="15"/>
    </row>
    <row r="11" spans="1:17" x14ac:dyDescent="0.25">
      <c r="A11" s="22">
        <f t="shared" si="0"/>
        <v>0</v>
      </c>
      <c r="B11" s="22" t="str">
        <f t="shared" si="3"/>
        <v/>
      </c>
      <c r="C11" s="24"/>
      <c r="D11" s="24"/>
      <c r="G11" s="35"/>
      <c r="H11" s="35"/>
      <c r="I11" s="35"/>
      <c r="K11" s="35"/>
      <c r="L11" s="36"/>
      <c r="M11" s="40" t="b" cm="1">
        <f t="array" ref="M11">_xlfn.LET(_xlpm.a, SUBSTITUTE(K11,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1" s="16">
        <f t="shared" si="1"/>
        <v>0</v>
      </c>
      <c r="P11" s="17">
        <f t="shared" si="2"/>
        <v>0</v>
      </c>
      <c r="Q11" s="15"/>
    </row>
    <row r="12" spans="1:17" x14ac:dyDescent="0.25">
      <c r="A12" s="22">
        <f t="shared" si="0"/>
        <v>0</v>
      </c>
      <c r="B12" s="22" t="str">
        <f t="shared" si="3"/>
        <v/>
      </c>
      <c r="C12" s="24"/>
      <c r="D12" s="24"/>
      <c r="G12" s="35"/>
      <c r="H12" s="35"/>
      <c r="I12" s="35"/>
      <c r="K12" s="35"/>
      <c r="L12" s="36"/>
      <c r="M12" s="40" t="b" cm="1">
        <f t="array" ref="M12">_xlfn.LET(_xlpm.a, SUBSTITUTE(K12,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2" s="16">
        <f t="shared" si="1"/>
        <v>0</v>
      </c>
      <c r="P12" s="17">
        <f t="shared" si="2"/>
        <v>0</v>
      </c>
      <c r="Q12" s="15"/>
    </row>
    <row r="13" spans="1:17" x14ac:dyDescent="0.25">
      <c r="A13" s="22">
        <f t="shared" si="0"/>
        <v>0</v>
      </c>
      <c r="B13" s="22" t="str">
        <f t="shared" si="3"/>
        <v/>
      </c>
      <c r="C13" s="24"/>
      <c r="D13" s="24"/>
      <c r="G13" s="35"/>
      <c r="H13" s="35"/>
      <c r="I13" s="35"/>
      <c r="K13" s="35"/>
      <c r="L13" s="36"/>
      <c r="M13" s="40" t="b" cm="1">
        <f t="array" ref="M13">_xlfn.LET(_xlpm.a, SUBSTITUTE(K13,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3" s="16">
        <f t="shared" si="1"/>
        <v>0</v>
      </c>
      <c r="P13" s="17">
        <f t="shared" si="2"/>
        <v>0</v>
      </c>
      <c r="Q13" s="15"/>
    </row>
    <row r="14" spans="1:17" x14ac:dyDescent="0.25">
      <c r="A14" s="22">
        <f t="shared" si="0"/>
        <v>0</v>
      </c>
      <c r="B14" s="22" t="str">
        <f t="shared" si="3"/>
        <v/>
      </c>
      <c r="C14" s="24"/>
      <c r="D14" s="24"/>
      <c r="G14" s="35"/>
      <c r="H14" s="35"/>
      <c r="I14" s="35"/>
      <c r="K14" s="35"/>
      <c r="L14" s="36"/>
      <c r="M14" s="40" t="b" cm="1">
        <f t="array" ref="M14">_xlfn.LET(_xlpm.a, SUBSTITUTE(K14,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4" s="16">
        <f t="shared" si="1"/>
        <v>0</v>
      </c>
      <c r="P14" s="17">
        <f t="shared" si="2"/>
        <v>0</v>
      </c>
      <c r="Q14" s="15"/>
    </row>
    <row r="15" spans="1:17" x14ac:dyDescent="0.25">
      <c r="A15" s="22">
        <f t="shared" si="0"/>
        <v>0</v>
      </c>
      <c r="B15" s="22" t="str">
        <f t="shared" si="3"/>
        <v/>
      </c>
      <c r="C15" s="24"/>
      <c r="D15" s="24"/>
      <c r="G15" s="35"/>
      <c r="H15" s="35"/>
      <c r="I15" s="35"/>
      <c r="K15" s="35"/>
      <c r="L15" s="36"/>
      <c r="M15" s="40" t="b" cm="1">
        <f t="array" ref="M15">_xlfn.LET(_xlpm.a, SUBSTITUTE(K15,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5" s="16">
        <f t="shared" si="1"/>
        <v>0</v>
      </c>
      <c r="P15" s="17">
        <f t="shared" si="2"/>
        <v>0</v>
      </c>
      <c r="Q15" s="15"/>
    </row>
    <row r="16" spans="1:17" x14ac:dyDescent="0.25">
      <c r="A16" s="22">
        <f t="shared" si="0"/>
        <v>0</v>
      </c>
      <c r="B16" s="22" t="str">
        <f t="shared" si="3"/>
        <v/>
      </c>
      <c r="C16" s="24"/>
      <c r="D16" s="24"/>
      <c r="G16" s="35"/>
      <c r="H16" s="35"/>
      <c r="I16" s="35"/>
      <c r="K16" s="35"/>
      <c r="L16" s="36"/>
      <c r="M16" s="40" t="b" cm="1">
        <f t="array" ref="M16">_xlfn.LET(_xlpm.a, SUBSTITUTE(K16,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6" s="16">
        <f t="shared" si="1"/>
        <v>0</v>
      </c>
      <c r="P16" s="17">
        <f t="shared" si="2"/>
        <v>0</v>
      </c>
      <c r="Q16" s="15"/>
    </row>
    <row r="17" spans="1:17" x14ac:dyDescent="0.25">
      <c r="A17" s="22">
        <f t="shared" si="0"/>
        <v>0</v>
      </c>
      <c r="B17" s="22" t="str">
        <f t="shared" si="3"/>
        <v/>
      </c>
      <c r="C17" s="24"/>
      <c r="D17" s="24"/>
      <c r="G17" s="35"/>
      <c r="H17" s="35"/>
      <c r="I17" s="35"/>
      <c r="K17" s="35"/>
      <c r="L17" s="36"/>
      <c r="M17" s="40" t="b" cm="1">
        <f t="array" ref="M17">_xlfn.LET(_xlpm.a, SUBSTITUTE(K17,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7" s="16">
        <f t="shared" si="1"/>
        <v>0</v>
      </c>
      <c r="P17" s="17">
        <f t="shared" si="2"/>
        <v>0</v>
      </c>
      <c r="Q17" s="15"/>
    </row>
    <row r="18" spans="1:17" x14ac:dyDescent="0.25">
      <c r="A18" s="25">
        <f t="shared" si="0"/>
        <v>0</v>
      </c>
      <c r="B18" s="25" t="str">
        <f t="shared" si="3"/>
        <v/>
      </c>
      <c r="C18" s="26"/>
      <c r="D18" s="26"/>
      <c r="G18" s="37"/>
      <c r="H18" s="37"/>
      <c r="I18" s="37"/>
      <c r="K18" s="37"/>
      <c r="L18" s="38"/>
      <c r="M18" s="41" t="b" cm="1">
        <f t="array" ref="M18">_xlfn.LET(_xlpm.a, SUBSTITUTE(K18,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8" s="16">
        <f t="shared" si="1"/>
        <v>0</v>
      </c>
      <c r="P18" s="17">
        <f t="shared" si="2"/>
        <v>0</v>
      </c>
      <c r="Q18" s="15"/>
    </row>
    <row r="19" spans="1:17" x14ac:dyDescent="0.25">
      <c r="M19" s="7" t="b" cm="1">
        <f t="array" ref="M19">_xlfn.LET(_xlpm.a, SUBSTITUTE(K19,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19" s="16">
        <f t="shared" ref="O19:O22" si="4">COUNTIF(G:G,G19)</f>
        <v>0</v>
      </c>
      <c r="P19" s="17">
        <f t="shared" ref="P19:P22" si="5">COUNTIF(H:H,H19)</f>
        <v>0</v>
      </c>
      <c r="Q19" s="15"/>
    </row>
    <row r="20" spans="1:17" x14ac:dyDescent="0.25">
      <c r="M20" s="7" t="b" cm="1">
        <f t="array" ref="M20">_xlfn.LET(_xlpm.a, SUBSTITUTE(K20,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20" s="16">
        <f t="shared" si="4"/>
        <v>0</v>
      </c>
      <c r="P20" s="17">
        <f t="shared" si="5"/>
        <v>0</v>
      </c>
      <c r="Q20" s="15"/>
    </row>
    <row r="21" spans="1:17" x14ac:dyDescent="0.25">
      <c r="M21" s="7" t="b" cm="1">
        <f t="array" ref="M21">_xlfn.LET(_xlpm.a, SUBSTITUTE(K21,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21" s="16">
        <f t="shared" si="4"/>
        <v>0</v>
      </c>
      <c r="P21" s="17">
        <f t="shared" si="5"/>
        <v>0</v>
      </c>
      <c r="Q21" s="15"/>
    </row>
    <row r="22" spans="1:17" x14ac:dyDescent="0.25">
      <c r="M22" s="7" t="b" cm="1">
        <f t="array" ref="M22">_xlfn.LET(_xlpm.a, SUBSTITUTE(K22,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  <c r="O22" s="16">
        <f t="shared" si="4"/>
        <v>0</v>
      </c>
      <c r="P22" s="17">
        <f t="shared" si="5"/>
        <v>0</v>
      </c>
      <c r="Q22" s="15"/>
    </row>
    <row r="23" spans="1:17" x14ac:dyDescent="0.25">
      <c r="M23" s="7" t="b" cm="1">
        <f t="array" ref="M23">_xlfn.LET(_xlpm.a, SUBSTITUTE(K23,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4" spans="1:17" x14ac:dyDescent="0.25">
      <c r="M24" s="7" t="b" cm="1">
        <f t="array" ref="M24">_xlfn.LET(_xlpm.a, SUBSTITUTE(K24,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5" spans="1:17" x14ac:dyDescent="0.25">
      <c r="M25" s="7" t="b" cm="1">
        <f t="array" ref="M25">_xlfn.LET(_xlpm.a, SUBSTITUTE(K25,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6" spans="1:17" x14ac:dyDescent="0.25">
      <c r="M26" s="7" t="b" cm="1">
        <f t="array" ref="M26">_xlfn.LET(_xlpm.a, SUBSTITUTE(K26,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7" spans="1:17" x14ac:dyDescent="0.25">
      <c r="M27" s="7" t="b" cm="1">
        <f t="array" ref="M27">_xlfn.LET(_xlpm.a, SUBSTITUTE(K27,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8" spans="1:17" x14ac:dyDescent="0.25">
      <c r="M28" s="7" t="b" cm="1">
        <f t="array" ref="M28">_xlfn.LET(_xlpm.a, SUBSTITUTE(K28,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29" spans="1:17" x14ac:dyDescent="0.25">
      <c r="M29" s="7" t="b" cm="1">
        <f t="array" ref="M29">_xlfn.LET(_xlpm.a, SUBSTITUTE(K29,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0" spans="1:17" x14ac:dyDescent="0.25">
      <c r="M30" s="7" t="b" cm="1">
        <f t="array" ref="M30">_xlfn.LET(_xlpm.a, SUBSTITUTE(K30,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1" spans="1:17" x14ac:dyDescent="0.25">
      <c r="M31" s="7" t="b" cm="1">
        <f t="array" ref="M31">_xlfn.LET(_xlpm.a, SUBSTITUTE(K31,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2" spans="1:17" x14ac:dyDescent="0.25">
      <c r="M32" s="7" t="b" cm="1">
        <f t="array" ref="M32">_xlfn.LET(_xlpm.a, SUBSTITUTE(K32,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3" spans="13:13" x14ac:dyDescent="0.25">
      <c r="M33" s="7" t="b" cm="1">
        <f t="array" ref="M33">_xlfn.LET(_xlpm.a, SUBSTITUTE(K33,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4" spans="13:13" x14ac:dyDescent="0.25">
      <c r="M34" s="7" t="b" cm="1">
        <f t="array" ref="M34">_xlfn.LET(_xlpm.a, SUBSTITUTE(K34,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5" spans="13:13" x14ac:dyDescent="0.25">
      <c r="M35" s="7" t="b" cm="1">
        <f t="array" ref="M35">_xlfn.LET(_xlpm.a, SUBSTITUTE(K35,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6" spans="13:13" x14ac:dyDescent="0.25">
      <c r="M36" s="7" t="b" cm="1">
        <f t="array" ref="M36">_xlfn.LET(_xlpm.a, SUBSTITUTE(K36,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7" spans="13:13" x14ac:dyDescent="0.25">
      <c r="M37" s="7" t="b" cm="1">
        <f t="array" ref="M37">_xlfn.LET(_xlpm.a, SUBSTITUTE(K37,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8" spans="13:13" x14ac:dyDescent="0.25">
      <c r="M38" s="7" t="b" cm="1">
        <f t="array" ref="M38">_xlfn.LET(_xlpm.a, SUBSTITUTE(K38,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39" spans="13:13" x14ac:dyDescent="0.25">
      <c r="M39" s="7" t="b" cm="1">
        <f t="array" ref="M39">_xlfn.LET(_xlpm.a, SUBSTITUTE(K39,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0" spans="13:13" x14ac:dyDescent="0.25">
      <c r="M40" s="7" t="b" cm="1">
        <f t="array" ref="M40">_xlfn.LET(_xlpm.a, SUBSTITUTE(K40,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1" spans="13:13" x14ac:dyDescent="0.25">
      <c r="M41" s="7" t="b" cm="1">
        <f t="array" ref="M41">_xlfn.LET(_xlpm.a, SUBSTITUTE(K41,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2" spans="13:13" x14ac:dyDescent="0.25">
      <c r="M42" s="7" t="b" cm="1">
        <f t="array" ref="M42">_xlfn.LET(_xlpm.a, SUBSTITUTE(K42,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3" spans="13:13" x14ac:dyDescent="0.25">
      <c r="M43" s="7" t="b" cm="1">
        <f t="array" ref="M43">_xlfn.LET(_xlpm.a, SUBSTITUTE(K43,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4" spans="13:13" x14ac:dyDescent="0.25">
      <c r="M44" s="7" t="b" cm="1">
        <f t="array" ref="M44">_xlfn.LET(_xlpm.a, SUBSTITUTE(K44,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5" spans="13:13" x14ac:dyDescent="0.25">
      <c r="M45" s="7" t="b" cm="1">
        <f t="array" ref="M45">_xlfn.LET(_xlpm.a, SUBSTITUTE(K45,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6" spans="13:13" x14ac:dyDescent="0.25">
      <c r="M46" s="7" t="b" cm="1">
        <f t="array" ref="M46">_xlfn.LET(_xlpm.a, SUBSTITUTE(K46,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7" spans="13:13" x14ac:dyDescent="0.25">
      <c r="M47" s="7" t="b" cm="1">
        <f t="array" ref="M47">_xlfn.LET(_xlpm.a, SUBSTITUTE(K47,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8" spans="13:13" x14ac:dyDescent="0.25">
      <c r="M48" s="7" t="b" cm="1">
        <f t="array" ref="M48">_xlfn.LET(_xlpm.a, SUBSTITUTE(K48,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49" spans="13:13" x14ac:dyDescent="0.25">
      <c r="M49" s="7" t="b" cm="1">
        <f t="array" ref="M49">_xlfn.LET(_xlpm.a, SUBSTITUTE(K49,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0" spans="13:13" x14ac:dyDescent="0.25">
      <c r="M50" s="7" t="b" cm="1">
        <f t="array" ref="M50">_xlfn.LET(_xlpm.a, SUBSTITUTE(K50,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1" spans="13:13" x14ac:dyDescent="0.25">
      <c r="M51" s="7" t="b" cm="1">
        <f t="array" ref="M51">_xlfn.LET(_xlpm.a, SUBSTITUTE(K51,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2" spans="13:13" x14ac:dyDescent="0.25">
      <c r="M52" s="7" t="b" cm="1">
        <f t="array" ref="M52">_xlfn.LET(_xlpm.a, SUBSTITUTE(K52,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3" spans="13:13" x14ac:dyDescent="0.25">
      <c r="M53" s="7" t="b" cm="1">
        <f t="array" ref="M53">_xlfn.LET(_xlpm.a, SUBSTITUTE(K53,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  <row r="54" spans="13:13" x14ac:dyDescent="0.25">
      <c r="M54" s="7" t="b" cm="1">
        <f t="array" ref="M54">_xlfn.LET(_xlpm.a, SUBSTITUTE(K54, " ", ""), _xlpm.b, RIGHT(_xlpm.a, 27-4) &amp; "1527" &amp; MID(_xlpm.a, 3, 2), _xlpm.c, MOD(LEFT(_xlpm.b, 12), 97), _xlpm.d, MOD(_xlpm.c &amp; MID(_xlpm.b, 13, 12), 97), _xlpm.e, RIGHT(_xlpm.b, 5), IF(MOD(_xlpm.d &amp; _xlpm.e, 97) = 1, TRUE, FALSE))</f>
        <v>0</v>
      </c>
    </row>
  </sheetData>
  <dataConsolidate>
    <dataRefs count="3">
      <dataRef ref="E5:N6" sheet="CHEQUES"/>
      <dataRef ref="E5:L7" sheet="VIREMENTS HORS SEPA"/>
      <dataRef ref="E5:L9" sheet="VIREMENTS SEPA"/>
    </dataRefs>
  </dataConsolidate>
  <mergeCells count="1">
    <mergeCell ref="G1:O2"/>
  </mergeCells>
  <conditionalFormatting sqref="G5:G18">
    <cfRule type="duplicateValues" dxfId="2" priority="2"/>
  </conditionalFormatting>
  <conditionalFormatting sqref="H5:H18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5FA2-1617-46B3-8DB9-FDD9331E7E36}">
  <dimension ref="A1:P18"/>
  <sheetViews>
    <sheetView workbookViewId="0">
      <selection activeCell="F17" sqref="F17"/>
    </sheetView>
  </sheetViews>
  <sheetFormatPr baseColWidth="10" defaultColWidth="9.140625" defaultRowHeight="15" x14ac:dyDescent="0.25"/>
  <cols>
    <col min="1" max="1" width="11.140625" style="18" customWidth="1"/>
    <col min="2" max="2" width="10.5703125" style="18" customWidth="1"/>
    <col min="3" max="3" width="13.140625" style="18" customWidth="1"/>
    <col min="4" max="4" width="7.85546875" bestFit="1" customWidth="1"/>
    <col min="5" max="5" width="11.140625" customWidth="1"/>
    <col min="6" max="6" width="12.140625" customWidth="1"/>
    <col min="7" max="7" width="33.28515625" customWidth="1"/>
    <col min="8" max="8" width="13.85546875" customWidth="1"/>
    <col min="9" max="10" width="16.7109375" customWidth="1"/>
    <col min="11" max="11" width="17.85546875" customWidth="1"/>
    <col min="12" max="12" width="12.5703125" customWidth="1"/>
    <col min="13" max="13" width="4.5703125" customWidth="1"/>
    <col min="14" max="14" width="14.85546875" customWidth="1"/>
    <col min="15" max="15" width="14.42578125" customWidth="1"/>
    <col min="16" max="16" width="24.85546875" customWidth="1"/>
  </cols>
  <sheetData>
    <row r="1" spans="1:16" x14ac:dyDescent="0.25">
      <c r="G1" s="44" t="s">
        <v>15</v>
      </c>
      <c r="H1" s="44"/>
      <c r="I1" s="44"/>
      <c r="J1" s="44"/>
      <c r="K1" s="44"/>
      <c r="L1" s="44"/>
      <c r="M1" s="44"/>
      <c r="N1" s="44"/>
      <c r="O1" s="44"/>
    </row>
    <row r="2" spans="1:16" x14ac:dyDescent="0.25">
      <c r="G2" s="44"/>
      <c r="H2" s="44"/>
      <c r="I2" s="44"/>
      <c r="J2" s="44"/>
      <c r="K2" s="44"/>
      <c r="L2" s="44"/>
      <c r="M2" s="44"/>
      <c r="N2" s="44"/>
      <c r="O2" s="44"/>
    </row>
    <row r="3" spans="1:16" x14ac:dyDescent="0.25">
      <c r="E3" t="s">
        <v>24</v>
      </c>
      <c r="L3" t="s">
        <v>25</v>
      </c>
    </row>
    <row r="4" spans="1:16" s="1" customFormat="1" ht="48.75" customHeight="1" x14ac:dyDescent="0.25">
      <c r="A4" s="2" t="s">
        <v>1</v>
      </c>
      <c r="B4" s="3" t="s">
        <v>2</v>
      </c>
      <c r="C4" s="4" t="s">
        <v>3</v>
      </c>
      <c r="D4" s="4" t="s">
        <v>4</v>
      </c>
      <c r="E4" s="5" t="s">
        <v>5</v>
      </c>
      <c r="F4" s="5" t="s">
        <v>16</v>
      </c>
      <c r="G4" s="4" t="s">
        <v>7</v>
      </c>
      <c r="H4" s="4" t="s">
        <v>29</v>
      </c>
      <c r="I4" s="4" t="s">
        <v>8</v>
      </c>
      <c r="J4" s="5" t="s">
        <v>9</v>
      </c>
      <c r="K4" s="4" t="s">
        <v>17</v>
      </c>
      <c r="L4" s="6" t="s">
        <v>11</v>
      </c>
      <c r="M4"/>
      <c r="N4" s="9" t="s">
        <v>13</v>
      </c>
      <c r="O4" s="4" t="s">
        <v>30</v>
      </c>
      <c r="P4" s="6" t="s">
        <v>14</v>
      </c>
    </row>
    <row r="5" spans="1:16" x14ac:dyDescent="0.25">
      <c r="A5" s="27">
        <f>WEEKNUM(C5)</f>
        <v>1</v>
      </c>
      <c r="B5" s="27">
        <v>1</v>
      </c>
      <c r="C5" s="20">
        <v>45292</v>
      </c>
      <c r="D5" s="21"/>
      <c r="E5" t="s">
        <v>32</v>
      </c>
      <c r="G5" s="33"/>
      <c r="H5" s="33"/>
      <c r="I5" s="33"/>
      <c r="K5" s="33"/>
      <c r="L5" s="34">
        <v>8</v>
      </c>
      <c r="N5" s="16">
        <f>COUNTIF(G:G,G5)</f>
        <v>0</v>
      </c>
      <c r="O5" s="17">
        <f>COUNTIF(H:H,H5)</f>
        <v>0</v>
      </c>
      <c r="P5" s="14"/>
    </row>
    <row r="6" spans="1:16" x14ac:dyDescent="0.25">
      <c r="A6" s="28">
        <f t="shared" ref="A6:A18" si="0">WEEKNUM(C6)</f>
        <v>0</v>
      </c>
      <c r="B6" s="28" t="str">
        <f>IF(AND(B5&lt;&gt;0,C6&lt;&gt;0),B5+1,"")</f>
        <v/>
      </c>
      <c r="C6" s="29"/>
      <c r="D6" s="24"/>
      <c r="E6" t="s">
        <v>38</v>
      </c>
      <c r="G6" s="35"/>
      <c r="H6" s="35"/>
      <c r="I6" s="35"/>
      <c r="K6" s="35"/>
      <c r="L6" s="36">
        <v>8</v>
      </c>
      <c r="N6" s="16">
        <f t="shared" ref="N6:N18" si="1">COUNTIF(G:G,G6)</f>
        <v>0</v>
      </c>
      <c r="O6" s="17">
        <f t="shared" ref="O6:O18" si="2">COUNTIF(H:H,H6)</f>
        <v>0</v>
      </c>
      <c r="P6" s="15"/>
    </row>
    <row r="7" spans="1:16" x14ac:dyDescent="0.25">
      <c r="A7" s="28">
        <f t="shared" si="0"/>
        <v>0</v>
      </c>
      <c r="B7" s="28" t="str">
        <f t="shared" ref="B7:B18" si="3">IF(AND(B6&lt;&gt;0,C7&lt;&gt;0),B6+1,"")</f>
        <v/>
      </c>
      <c r="C7" s="29"/>
      <c r="D7" s="24"/>
      <c r="E7" t="s">
        <v>37</v>
      </c>
      <c r="G7" s="35"/>
      <c r="H7" s="35"/>
      <c r="I7" s="35"/>
      <c r="K7" s="35"/>
      <c r="L7" s="36">
        <v>8</v>
      </c>
      <c r="N7" s="16">
        <f t="shared" si="1"/>
        <v>0</v>
      </c>
      <c r="O7" s="17">
        <f t="shared" si="2"/>
        <v>0</v>
      </c>
      <c r="P7" s="15"/>
    </row>
    <row r="8" spans="1:16" x14ac:dyDescent="0.25">
      <c r="A8" s="28">
        <f t="shared" si="0"/>
        <v>0</v>
      </c>
      <c r="B8" s="28" t="str">
        <f t="shared" si="3"/>
        <v/>
      </c>
      <c r="C8" s="29"/>
      <c r="D8" s="24"/>
      <c r="E8" t="s">
        <v>35</v>
      </c>
      <c r="G8" s="35"/>
      <c r="H8" s="35"/>
      <c r="I8" s="35"/>
      <c r="K8" s="35"/>
      <c r="L8" s="36">
        <v>7</v>
      </c>
      <c r="N8" s="16">
        <f t="shared" si="1"/>
        <v>0</v>
      </c>
      <c r="O8" s="17">
        <f t="shared" si="2"/>
        <v>0</v>
      </c>
      <c r="P8" s="15"/>
    </row>
    <row r="9" spans="1:16" x14ac:dyDescent="0.25">
      <c r="A9" s="28">
        <f t="shared" si="0"/>
        <v>0</v>
      </c>
      <c r="B9" s="28" t="str">
        <f t="shared" si="3"/>
        <v/>
      </c>
      <c r="C9" s="29"/>
      <c r="D9" s="24"/>
      <c r="E9" t="s">
        <v>36</v>
      </c>
      <c r="G9" s="35"/>
      <c r="H9" s="35"/>
      <c r="I9" s="35"/>
      <c r="K9" s="35"/>
      <c r="L9" s="36">
        <v>2</v>
      </c>
      <c r="N9" s="16">
        <f t="shared" si="1"/>
        <v>0</v>
      </c>
      <c r="O9" s="17">
        <f t="shared" si="2"/>
        <v>0</v>
      </c>
      <c r="P9" s="15"/>
    </row>
    <row r="10" spans="1:16" x14ac:dyDescent="0.25">
      <c r="A10" s="28">
        <f t="shared" si="0"/>
        <v>0</v>
      </c>
      <c r="B10" s="28" t="str">
        <f t="shared" si="3"/>
        <v/>
      </c>
      <c r="C10" s="29"/>
      <c r="D10" s="24"/>
      <c r="G10" s="35"/>
      <c r="H10" s="35"/>
      <c r="I10" s="35"/>
      <c r="K10" s="35"/>
      <c r="L10" s="36"/>
      <c r="N10" s="16">
        <f t="shared" si="1"/>
        <v>0</v>
      </c>
      <c r="O10" s="17">
        <f t="shared" si="2"/>
        <v>0</v>
      </c>
      <c r="P10" s="15"/>
    </row>
    <row r="11" spans="1:16" x14ac:dyDescent="0.25">
      <c r="A11" s="28">
        <f t="shared" si="0"/>
        <v>0</v>
      </c>
      <c r="B11" s="28" t="str">
        <f t="shared" si="3"/>
        <v/>
      </c>
      <c r="C11" s="29"/>
      <c r="D11" s="24"/>
      <c r="G11" s="35"/>
      <c r="H11" s="35"/>
      <c r="I11" s="35"/>
      <c r="K11" s="35"/>
      <c r="L11" s="36"/>
      <c r="N11" s="16">
        <f t="shared" si="1"/>
        <v>0</v>
      </c>
      <c r="O11" s="17">
        <f t="shared" si="2"/>
        <v>0</v>
      </c>
      <c r="P11" s="15"/>
    </row>
    <row r="12" spans="1:16" x14ac:dyDescent="0.25">
      <c r="A12" s="28">
        <f t="shared" si="0"/>
        <v>0</v>
      </c>
      <c r="B12" s="28" t="str">
        <f t="shared" si="3"/>
        <v/>
      </c>
      <c r="C12" s="29"/>
      <c r="D12" s="24"/>
      <c r="G12" s="35"/>
      <c r="H12" s="35"/>
      <c r="I12" s="35"/>
      <c r="K12" s="35"/>
      <c r="L12" s="36"/>
      <c r="N12" s="16">
        <f t="shared" si="1"/>
        <v>0</v>
      </c>
      <c r="O12" s="17">
        <f t="shared" si="2"/>
        <v>0</v>
      </c>
      <c r="P12" s="15"/>
    </row>
    <row r="13" spans="1:16" x14ac:dyDescent="0.25">
      <c r="A13" s="28">
        <f t="shared" si="0"/>
        <v>0</v>
      </c>
      <c r="B13" s="28" t="str">
        <f t="shared" si="3"/>
        <v/>
      </c>
      <c r="C13" s="29"/>
      <c r="D13" s="24"/>
      <c r="G13" s="35"/>
      <c r="H13" s="35"/>
      <c r="I13" s="35"/>
      <c r="K13" s="35"/>
      <c r="L13" s="36"/>
      <c r="N13" s="16">
        <f t="shared" si="1"/>
        <v>0</v>
      </c>
      <c r="O13" s="17">
        <f t="shared" si="2"/>
        <v>0</v>
      </c>
      <c r="P13" s="15"/>
    </row>
    <row r="14" spans="1:16" x14ac:dyDescent="0.25">
      <c r="A14" s="28">
        <f t="shared" si="0"/>
        <v>0</v>
      </c>
      <c r="B14" s="28" t="str">
        <f t="shared" si="3"/>
        <v/>
      </c>
      <c r="C14" s="29"/>
      <c r="D14" s="24"/>
      <c r="G14" s="35"/>
      <c r="H14" s="35"/>
      <c r="I14" s="35"/>
      <c r="K14" s="35"/>
      <c r="L14" s="36"/>
      <c r="N14" s="16">
        <f t="shared" si="1"/>
        <v>0</v>
      </c>
      <c r="O14" s="17">
        <f t="shared" si="2"/>
        <v>0</v>
      </c>
      <c r="P14" s="15"/>
    </row>
    <row r="15" spans="1:16" x14ac:dyDescent="0.25">
      <c r="A15" s="28">
        <f t="shared" si="0"/>
        <v>0</v>
      </c>
      <c r="B15" s="28" t="str">
        <f t="shared" si="3"/>
        <v/>
      </c>
      <c r="C15" s="29"/>
      <c r="D15" s="24"/>
      <c r="G15" s="35"/>
      <c r="H15" s="35"/>
      <c r="I15" s="35"/>
      <c r="K15" s="35"/>
      <c r="L15" s="36"/>
      <c r="N15" s="16">
        <f t="shared" si="1"/>
        <v>0</v>
      </c>
      <c r="O15" s="17">
        <f t="shared" si="2"/>
        <v>0</v>
      </c>
      <c r="P15" s="15"/>
    </row>
    <row r="16" spans="1:16" x14ac:dyDescent="0.25">
      <c r="A16" s="28">
        <f t="shared" si="0"/>
        <v>0</v>
      </c>
      <c r="B16" s="28" t="str">
        <f t="shared" si="3"/>
        <v/>
      </c>
      <c r="C16" s="29"/>
      <c r="D16" s="24"/>
      <c r="G16" s="35"/>
      <c r="H16" s="35"/>
      <c r="I16" s="35"/>
      <c r="K16" s="35"/>
      <c r="L16" s="36"/>
      <c r="N16" s="16">
        <f t="shared" si="1"/>
        <v>0</v>
      </c>
      <c r="O16" s="17">
        <f t="shared" si="2"/>
        <v>0</v>
      </c>
      <c r="P16" s="15"/>
    </row>
    <row r="17" spans="1:16" x14ac:dyDescent="0.25">
      <c r="A17" s="28">
        <f t="shared" si="0"/>
        <v>0</v>
      </c>
      <c r="B17" s="28" t="str">
        <f t="shared" si="3"/>
        <v/>
      </c>
      <c r="C17" s="29"/>
      <c r="D17" s="24"/>
      <c r="G17" s="35"/>
      <c r="H17" s="35"/>
      <c r="I17" s="35"/>
      <c r="K17" s="35"/>
      <c r="L17" s="36"/>
      <c r="N17" s="16">
        <f t="shared" si="1"/>
        <v>0</v>
      </c>
      <c r="O17" s="17">
        <f t="shared" si="2"/>
        <v>0</v>
      </c>
      <c r="P17" s="15"/>
    </row>
    <row r="18" spans="1:16" x14ac:dyDescent="0.25">
      <c r="A18" s="28">
        <f t="shared" si="0"/>
        <v>0</v>
      </c>
      <c r="B18" s="28" t="str">
        <f t="shared" si="3"/>
        <v/>
      </c>
      <c r="C18" s="31"/>
      <c r="D18" s="26"/>
      <c r="G18" s="37"/>
      <c r="H18" s="37"/>
      <c r="I18" s="37"/>
      <c r="K18" s="37"/>
      <c r="L18" s="38"/>
      <c r="N18" s="16">
        <f t="shared" si="1"/>
        <v>0</v>
      </c>
      <c r="O18" s="17">
        <f t="shared" si="2"/>
        <v>0</v>
      </c>
      <c r="P18" s="15"/>
    </row>
  </sheetData>
  <mergeCells count="1">
    <mergeCell ref="G1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CBAD0-D3F9-4423-B84D-D6B9D7374C44}">
  <dimension ref="A1:R18"/>
  <sheetViews>
    <sheetView topLeftCell="C1" workbookViewId="0">
      <selection activeCell="K30" sqref="K30"/>
    </sheetView>
  </sheetViews>
  <sheetFormatPr baseColWidth="10" defaultColWidth="9.140625" defaultRowHeight="15" x14ac:dyDescent="0.25"/>
  <cols>
    <col min="1" max="1" width="12.85546875" style="18" customWidth="1"/>
    <col min="2" max="2" width="9.140625" style="18"/>
    <col min="3" max="3" width="12.7109375" customWidth="1"/>
    <col min="5" max="5" width="14.7109375" customWidth="1"/>
    <col min="6" max="6" width="14.42578125" customWidth="1"/>
    <col min="7" max="7" width="34.42578125" customWidth="1"/>
    <col min="8" max="8" width="24.85546875" customWidth="1"/>
    <col min="9" max="9" width="24.42578125" customWidth="1"/>
    <col min="10" max="10" width="12.7109375" customWidth="1"/>
    <col min="11" max="11" width="20" customWidth="1"/>
    <col min="12" max="12" width="13.7109375" customWidth="1"/>
    <col min="13" max="13" width="16.7109375" customWidth="1"/>
    <col min="14" max="14" width="11.85546875" customWidth="1"/>
    <col min="16" max="16" width="12.85546875" customWidth="1"/>
    <col min="17" max="17" width="14.42578125" customWidth="1"/>
    <col min="18" max="18" width="16.42578125" customWidth="1"/>
  </cols>
  <sheetData>
    <row r="1" spans="1:18" x14ac:dyDescent="0.25">
      <c r="G1" s="45" t="s">
        <v>18</v>
      </c>
      <c r="H1" s="45"/>
      <c r="I1" s="45"/>
      <c r="J1" s="45"/>
      <c r="K1" s="45"/>
      <c r="L1" s="45"/>
      <c r="M1" s="45"/>
      <c r="N1" s="45"/>
      <c r="O1" s="45"/>
    </row>
    <row r="2" spans="1:18" x14ac:dyDescent="0.25">
      <c r="G2" s="45"/>
      <c r="H2" s="45"/>
      <c r="I2" s="45"/>
      <c r="J2" s="45"/>
      <c r="K2" s="45"/>
      <c r="L2" s="45"/>
      <c r="M2" s="45"/>
      <c r="N2" s="45"/>
      <c r="O2" s="45"/>
    </row>
    <row r="3" spans="1:18" x14ac:dyDescent="0.25">
      <c r="E3" t="s">
        <v>24</v>
      </c>
      <c r="N3" t="s">
        <v>25</v>
      </c>
    </row>
    <row r="4" spans="1:18" s="1" customFormat="1" ht="52.5" customHeight="1" x14ac:dyDescent="0.25">
      <c r="A4" s="2" t="s">
        <v>1</v>
      </c>
      <c r="B4" s="3" t="s">
        <v>2</v>
      </c>
      <c r="C4" s="4" t="s">
        <v>3</v>
      </c>
      <c r="D4" s="4" t="s">
        <v>4</v>
      </c>
      <c r="E4" s="5" t="s">
        <v>5</v>
      </c>
      <c r="F4" s="5" t="s">
        <v>16</v>
      </c>
      <c r="G4" s="4" t="s">
        <v>7</v>
      </c>
      <c r="H4" s="4" t="s">
        <v>19</v>
      </c>
      <c r="I4" s="4" t="s">
        <v>20</v>
      </c>
      <c r="J4" s="4" t="s">
        <v>21</v>
      </c>
      <c r="K4" s="4" t="s">
        <v>22</v>
      </c>
      <c r="L4" s="4" t="s">
        <v>29</v>
      </c>
      <c r="M4" s="4" t="s">
        <v>8</v>
      </c>
      <c r="N4" s="6" t="s">
        <v>11</v>
      </c>
      <c r="O4"/>
      <c r="P4" s="9" t="s">
        <v>13</v>
      </c>
      <c r="Q4" s="4" t="s">
        <v>30</v>
      </c>
      <c r="R4" s="6" t="s">
        <v>14</v>
      </c>
    </row>
    <row r="5" spans="1:18" x14ac:dyDescent="0.25">
      <c r="A5" s="27">
        <f>WEEKNUM(C5)</f>
        <v>1</v>
      </c>
      <c r="B5" s="27">
        <v>1</v>
      </c>
      <c r="C5" s="32">
        <v>45292</v>
      </c>
      <c r="D5" s="21"/>
      <c r="E5" t="s">
        <v>39</v>
      </c>
      <c r="G5" s="33"/>
      <c r="H5" s="33"/>
      <c r="I5" s="33"/>
      <c r="J5" s="33"/>
      <c r="K5" s="33"/>
      <c r="L5" s="33"/>
      <c r="M5" s="33"/>
      <c r="N5" s="34">
        <v>7</v>
      </c>
      <c r="P5" s="16">
        <f>COUNTIF(G:G,G5)</f>
        <v>0</v>
      </c>
      <c r="Q5" s="17">
        <f>COUNTIF(H:H,H5)</f>
        <v>0</v>
      </c>
      <c r="R5" s="14"/>
    </row>
    <row r="6" spans="1:18" x14ac:dyDescent="0.25">
      <c r="A6" s="28">
        <f t="shared" ref="A6:A18" si="0">WEEKNUM(C6)</f>
        <v>0</v>
      </c>
      <c r="B6" s="28" t="str">
        <f>IF(AND(B5&lt;&gt;0,C6&lt;&gt;0),B5+1,"")</f>
        <v/>
      </c>
      <c r="C6" s="23"/>
      <c r="D6" s="24"/>
      <c r="E6" t="s">
        <v>40</v>
      </c>
      <c r="G6" s="35"/>
      <c r="H6" s="35"/>
      <c r="I6" s="35"/>
      <c r="J6" s="35"/>
      <c r="K6" s="35"/>
      <c r="L6" s="35"/>
      <c r="M6" s="35"/>
      <c r="N6" s="36">
        <v>7</v>
      </c>
      <c r="P6" s="16">
        <f t="shared" ref="P6:P18" si="1">COUNTIF(G:G,G6)</f>
        <v>0</v>
      </c>
      <c r="Q6" s="17">
        <f t="shared" ref="Q6:Q18" si="2">COUNTIF(H:H,H6)</f>
        <v>0</v>
      </c>
      <c r="R6" s="15"/>
    </row>
    <row r="7" spans="1:18" x14ac:dyDescent="0.25">
      <c r="A7" s="28">
        <f t="shared" si="0"/>
        <v>0</v>
      </c>
      <c r="B7" s="28" t="str">
        <f t="shared" ref="B7:B18" si="3">IF(AND(B6&lt;&gt;0,C7&lt;&gt;0),B6+1,"")</f>
        <v/>
      </c>
      <c r="C7" s="24"/>
      <c r="D7" s="24"/>
      <c r="G7" s="35"/>
      <c r="H7" s="35"/>
      <c r="I7" s="35"/>
      <c r="J7" s="35"/>
      <c r="K7" s="35"/>
      <c r="L7" s="35"/>
      <c r="M7" s="35"/>
      <c r="N7" s="36"/>
      <c r="P7" s="16">
        <f t="shared" si="1"/>
        <v>0</v>
      </c>
      <c r="Q7" s="17">
        <f t="shared" si="2"/>
        <v>0</v>
      </c>
      <c r="R7" s="15"/>
    </row>
    <row r="8" spans="1:18" x14ac:dyDescent="0.25">
      <c r="A8" s="28">
        <f t="shared" si="0"/>
        <v>0</v>
      </c>
      <c r="B8" s="28" t="str">
        <f t="shared" si="3"/>
        <v/>
      </c>
      <c r="C8" s="24"/>
      <c r="D8" s="24"/>
      <c r="G8" s="35"/>
      <c r="H8" s="35"/>
      <c r="I8" s="35"/>
      <c r="J8" s="35"/>
      <c r="K8" s="35"/>
      <c r="L8" s="35"/>
      <c r="M8" s="35"/>
      <c r="N8" s="36"/>
      <c r="P8" s="16">
        <f t="shared" si="1"/>
        <v>0</v>
      </c>
      <c r="Q8" s="17">
        <f t="shared" si="2"/>
        <v>0</v>
      </c>
      <c r="R8" s="15"/>
    </row>
    <row r="9" spans="1:18" x14ac:dyDescent="0.25">
      <c r="A9" s="28">
        <f t="shared" si="0"/>
        <v>0</v>
      </c>
      <c r="B9" s="28" t="str">
        <f t="shared" si="3"/>
        <v/>
      </c>
      <c r="C9" s="24"/>
      <c r="D9" s="24"/>
      <c r="G9" s="35"/>
      <c r="H9" s="35"/>
      <c r="I9" s="35"/>
      <c r="J9" s="35"/>
      <c r="K9" s="35"/>
      <c r="L9" s="35"/>
      <c r="M9" s="35"/>
      <c r="N9" s="36"/>
      <c r="P9" s="16">
        <f t="shared" si="1"/>
        <v>0</v>
      </c>
      <c r="Q9" s="17">
        <f t="shared" si="2"/>
        <v>0</v>
      </c>
      <c r="R9" s="15"/>
    </row>
    <row r="10" spans="1:18" x14ac:dyDescent="0.25">
      <c r="A10" s="28">
        <f t="shared" si="0"/>
        <v>0</v>
      </c>
      <c r="B10" s="28" t="str">
        <f t="shared" si="3"/>
        <v/>
      </c>
      <c r="C10" s="24"/>
      <c r="D10" s="24"/>
      <c r="G10" s="35"/>
      <c r="H10" s="35"/>
      <c r="I10" s="35"/>
      <c r="J10" s="35"/>
      <c r="K10" s="35"/>
      <c r="L10" s="35"/>
      <c r="M10" s="35"/>
      <c r="N10" s="36"/>
      <c r="P10" s="16">
        <f t="shared" si="1"/>
        <v>0</v>
      </c>
      <c r="Q10" s="17">
        <f t="shared" si="2"/>
        <v>0</v>
      </c>
      <c r="R10" s="15"/>
    </row>
    <row r="11" spans="1:18" x14ac:dyDescent="0.25">
      <c r="A11" s="28">
        <f t="shared" si="0"/>
        <v>0</v>
      </c>
      <c r="B11" s="28" t="str">
        <f t="shared" si="3"/>
        <v/>
      </c>
      <c r="C11" s="24"/>
      <c r="D11" s="24"/>
      <c r="G11" s="35"/>
      <c r="H11" s="35"/>
      <c r="I11" s="35"/>
      <c r="J11" s="35"/>
      <c r="K11" s="35"/>
      <c r="L11" s="35"/>
      <c r="M11" s="35"/>
      <c r="N11" s="36"/>
      <c r="P11" s="16">
        <f t="shared" si="1"/>
        <v>0</v>
      </c>
      <c r="Q11" s="17">
        <f t="shared" si="2"/>
        <v>0</v>
      </c>
      <c r="R11" s="15"/>
    </row>
    <row r="12" spans="1:18" x14ac:dyDescent="0.25">
      <c r="A12" s="28">
        <f t="shared" si="0"/>
        <v>0</v>
      </c>
      <c r="B12" s="28" t="str">
        <f t="shared" si="3"/>
        <v/>
      </c>
      <c r="C12" s="24"/>
      <c r="D12" s="24"/>
      <c r="G12" s="35"/>
      <c r="H12" s="35"/>
      <c r="I12" s="35"/>
      <c r="J12" s="35"/>
      <c r="K12" s="35"/>
      <c r="L12" s="35"/>
      <c r="M12" s="35"/>
      <c r="N12" s="36"/>
      <c r="P12" s="16">
        <f t="shared" si="1"/>
        <v>0</v>
      </c>
      <c r="Q12" s="17">
        <f t="shared" si="2"/>
        <v>0</v>
      </c>
      <c r="R12" s="15"/>
    </row>
    <row r="13" spans="1:18" x14ac:dyDescent="0.25">
      <c r="A13" s="28">
        <f t="shared" si="0"/>
        <v>0</v>
      </c>
      <c r="B13" s="28" t="str">
        <f t="shared" si="3"/>
        <v/>
      </c>
      <c r="C13" s="24"/>
      <c r="D13" s="24"/>
      <c r="G13" s="35"/>
      <c r="H13" s="35"/>
      <c r="I13" s="35"/>
      <c r="J13" s="35"/>
      <c r="K13" s="35"/>
      <c r="L13" s="35"/>
      <c r="M13" s="35"/>
      <c r="N13" s="36"/>
      <c r="P13" s="16">
        <f t="shared" si="1"/>
        <v>0</v>
      </c>
      <c r="Q13" s="17">
        <f t="shared" si="2"/>
        <v>0</v>
      </c>
      <c r="R13" s="15"/>
    </row>
    <row r="14" spans="1:18" x14ac:dyDescent="0.25">
      <c r="A14" s="28">
        <f t="shared" si="0"/>
        <v>0</v>
      </c>
      <c r="B14" s="28" t="str">
        <f t="shared" si="3"/>
        <v/>
      </c>
      <c r="C14" s="24"/>
      <c r="D14" s="24"/>
      <c r="G14" s="35"/>
      <c r="H14" s="35"/>
      <c r="I14" s="35"/>
      <c r="J14" s="35"/>
      <c r="K14" s="35"/>
      <c r="L14" s="35"/>
      <c r="M14" s="35"/>
      <c r="N14" s="36"/>
      <c r="P14" s="16">
        <f t="shared" si="1"/>
        <v>0</v>
      </c>
      <c r="Q14" s="17">
        <f t="shared" si="2"/>
        <v>0</v>
      </c>
      <c r="R14" s="15"/>
    </row>
    <row r="15" spans="1:18" x14ac:dyDescent="0.25">
      <c r="A15" s="28">
        <f t="shared" si="0"/>
        <v>0</v>
      </c>
      <c r="B15" s="28" t="str">
        <f t="shared" si="3"/>
        <v/>
      </c>
      <c r="C15" s="24"/>
      <c r="D15" s="24"/>
      <c r="G15" s="35"/>
      <c r="H15" s="35"/>
      <c r="I15" s="35"/>
      <c r="J15" s="35"/>
      <c r="K15" s="35"/>
      <c r="L15" s="35"/>
      <c r="M15" s="35"/>
      <c r="N15" s="36"/>
      <c r="P15" s="16">
        <f t="shared" si="1"/>
        <v>0</v>
      </c>
      <c r="Q15" s="17">
        <f t="shared" si="2"/>
        <v>0</v>
      </c>
      <c r="R15" s="15"/>
    </row>
    <row r="16" spans="1:18" x14ac:dyDescent="0.25">
      <c r="A16" s="28">
        <f t="shared" si="0"/>
        <v>0</v>
      </c>
      <c r="B16" s="28" t="str">
        <f t="shared" si="3"/>
        <v/>
      </c>
      <c r="C16" s="24"/>
      <c r="D16" s="24"/>
      <c r="G16" s="35"/>
      <c r="H16" s="35"/>
      <c r="I16" s="35"/>
      <c r="J16" s="35"/>
      <c r="K16" s="35"/>
      <c r="L16" s="35"/>
      <c r="M16" s="35"/>
      <c r="N16" s="36"/>
      <c r="P16" s="16">
        <f t="shared" si="1"/>
        <v>0</v>
      </c>
      <c r="Q16" s="17">
        <f t="shared" si="2"/>
        <v>0</v>
      </c>
      <c r="R16" s="15"/>
    </row>
    <row r="17" spans="1:18" x14ac:dyDescent="0.25">
      <c r="A17" s="28">
        <f t="shared" si="0"/>
        <v>0</v>
      </c>
      <c r="B17" s="28" t="str">
        <f t="shared" si="3"/>
        <v/>
      </c>
      <c r="C17" s="24"/>
      <c r="D17" s="24"/>
      <c r="G17" s="35"/>
      <c r="H17" s="35"/>
      <c r="I17" s="35"/>
      <c r="J17" s="35"/>
      <c r="K17" s="35"/>
      <c r="L17" s="35"/>
      <c r="M17" s="35"/>
      <c r="N17" s="36"/>
      <c r="P17" s="16">
        <f t="shared" si="1"/>
        <v>0</v>
      </c>
      <c r="Q17" s="17">
        <f t="shared" si="2"/>
        <v>0</v>
      </c>
      <c r="R17" s="15"/>
    </row>
    <row r="18" spans="1:18" x14ac:dyDescent="0.25">
      <c r="A18" s="30">
        <f t="shared" si="0"/>
        <v>0</v>
      </c>
      <c r="B18" s="30" t="str">
        <f t="shared" si="3"/>
        <v/>
      </c>
      <c r="C18" s="26"/>
      <c r="D18" s="26"/>
      <c r="G18" s="37"/>
      <c r="H18" s="37"/>
      <c r="I18" s="37"/>
      <c r="J18" s="37"/>
      <c r="K18" s="37"/>
      <c r="L18" s="37"/>
      <c r="M18" s="37"/>
      <c r="N18" s="38"/>
      <c r="P18" s="16">
        <f t="shared" si="1"/>
        <v>0</v>
      </c>
      <c r="Q18" s="17">
        <f t="shared" si="2"/>
        <v>0</v>
      </c>
      <c r="R18" s="15"/>
    </row>
  </sheetData>
  <mergeCells count="1">
    <mergeCell ref="G1:O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2352-AAD3-4F29-BE17-416C62158A77}">
  <dimension ref="B2:H19"/>
  <sheetViews>
    <sheetView tabSelected="1" workbookViewId="0">
      <selection activeCell="D22" sqref="D22"/>
    </sheetView>
  </sheetViews>
  <sheetFormatPr baseColWidth="10" defaultColWidth="9.140625" defaultRowHeight="15" x14ac:dyDescent="0.25"/>
  <cols>
    <col min="2" max="3" width="21.42578125" bestFit="1" customWidth="1"/>
    <col min="4" max="4" width="24.42578125" bestFit="1" customWidth="1"/>
    <col min="5" max="5" width="6.28515625" bestFit="1" customWidth="1"/>
    <col min="6" max="6" width="12.5703125" bestFit="1" customWidth="1"/>
    <col min="7" max="7" width="18.28515625" bestFit="1" customWidth="1"/>
    <col min="8" max="8" width="17.28515625" bestFit="1" customWidth="1"/>
    <col min="9" max="9" width="21.42578125" bestFit="1" customWidth="1"/>
    <col min="10" max="10" width="16.85546875" bestFit="1" customWidth="1"/>
    <col min="11" max="12" width="3" bestFit="1" customWidth="1"/>
    <col min="13" max="13" width="6.28515625" bestFit="1" customWidth="1"/>
    <col min="14" max="14" width="12.5703125" bestFit="1" customWidth="1"/>
    <col min="15" max="15" width="17.85546875" bestFit="1" customWidth="1"/>
    <col min="16" max="16" width="16.85546875" bestFit="1" customWidth="1"/>
    <col min="17" max="17" width="17.85546875" bestFit="1" customWidth="1"/>
    <col min="18" max="18" width="21.85546875" bestFit="1" customWidth="1"/>
    <col min="19" max="19" width="22.85546875" bestFit="1" customWidth="1"/>
    <col min="20" max="20" width="27.28515625" bestFit="1" customWidth="1"/>
    <col min="21" max="21" width="18.28515625" bestFit="1" customWidth="1"/>
    <col min="22" max="22" width="17.28515625" bestFit="1" customWidth="1"/>
    <col min="23" max="23" width="18.28515625" bestFit="1" customWidth="1"/>
    <col min="24" max="24" width="28.5703125" bestFit="1" customWidth="1"/>
    <col min="25" max="25" width="18.28515625" bestFit="1" customWidth="1"/>
    <col min="26" max="26" width="17.28515625" bestFit="1" customWidth="1"/>
    <col min="27" max="27" width="18.28515625" bestFit="1" customWidth="1"/>
    <col min="28" max="28" width="17.28515625" bestFit="1" customWidth="1"/>
    <col min="29" max="29" width="18.28515625" bestFit="1" customWidth="1"/>
    <col min="30" max="30" width="17.28515625" bestFit="1" customWidth="1"/>
    <col min="31" max="31" width="18.28515625" bestFit="1" customWidth="1"/>
    <col min="32" max="32" width="17.28515625" bestFit="1" customWidth="1"/>
    <col min="33" max="33" width="18.28515625" bestFit="1" customWidth="1"/>
    <col min="34" max="34" width="22.28515625" bestFit="1" customWidth="1"/>
    <col min="35" max="35" width="23.28515625" bestFit="1" customWidth="1"/>
  </cols>
  <sheetData>
    <row r="2" spans="2:8" x14ac:dyDescent="0.25">
      <c r="B2" s="11" t="s">
        <v>23</v>
      </c>
      <c r="C2">
        <f ca="1">WEEKNUM(D3)</f>
        <v>10</v>
      </c>
    </row>
    <row r="3" spans="2:8" x14ac:dyDescent="0.25">
      <c r="B3" s="46" t="s">
        <v>31</v>
      </c>
      <c r="D3" s="10">
        <f ca="1">TODAY()</f>
        <v>45358</v>
      </c>
    </row>
    <row r="8" spans="2:8" ht="21" x14ac:dyDescent="0.35">
      <c r="C8" s="12" t="s">
        <v>26</v>
      </c>
    </row>
    <row r="12" spans="2:8" x14ac:dyDescent="0.25">
      <c r="G12" s="42"/>
      <c r="H12" s="42"/>
    </row>
    <row r="13" spans="2:8" x14ac:dyDescent="0.25">
      <c r="G13" s="42"/>
      <c r="H13" s="42"/>
    </row>
    <row r="14" spans="2:8" x14ac:dyDescent="0.25">
      <c r="G14" s="42"/>
      <c r="H14" s="42"/>
    </row>
    <row r="15" spans="2:8" x14ac:dyDescent="0.25">
      <c r="G15" s="42"/>
      <c r="H15" s="42"/>
    </row>
    <row r="16" spans="2:8" x14ac:dyDescent="0.25">
      <c r="G16" s="42"/>
      <c r="H16" s="42"/>
    </row>
    <row r="17" spans="7:8" x14ac:dyDescent="0.25">
      <c r="G17" s="42"/>
      <c r="H17" s="42"/>
    </row>
    <row r="18" spans="7:8" x14ac:dyDescent="0.25">
      <c r="G18" s="42"/>
      <c r="H18" s="42"/>
    </row>
    <row r="19" spans="7:8" x14ac:dyDescent="0.25">
      <c r="G19" s="42"/>
      <c r="H19" s="42"/>
    </row>
  </sheetData>
  <dataConsolidate>
    <dataRefs count="3">
      <dataRef ref="E5:N6" sheet="CHEQUES"/>
      <dataRef ref="E5:L7" sheet="VIREMENTS HORS SEPA"/>
      <dataRef ref="E5:L9" sheet="VIREMENTS SEPA"/>
    </dataRefs>
  </dataConsolid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57842BC-E6C0-4F7A-93A9-D6C5A1C15A6B}">
            <xm:f>NOT(ISERROR(SEARCH($C$3,C3)))</xm:f>
            <xm:f>$C$3</xm:f>
            <x14:dxf>
              <font>
                <b/>
                <i val="0"/>
                <color theme="0"/>
              </font>
              <fill>
                <patternFill patternType="solid">
                  <bgColor rgb="FF00B050"/>
                </patternFill>
              </fill>
            </x14:dxf>
          </x14:cfRule>
          <xm:sqref>C3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FEF0A9-C1FB-4885-94A7-1795CE102576}">
          <x14:formula1>
            <xm:f>#REF!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VIREMENTS SEPA</vt:lpstr>
      <vt:lpstr>VIREMENTS HORS SEPA</vt:lpstr>
      <vt:lpstr>CHEQUES</vt:lpstr>
      <vt:lpstr>Récap Hebdo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NAYACH SANDRA</dc:creator>
  <cp:keywords/>
  <dc:description/>
  <cp:lastModifiedBy>NAYACH SANDRA</cp:lastModifiedBy>
  <cp:revision/>
  <dcterms:created xsi:type="dcterms:W3CDTF">2024-03-05T11:33:59Z</dcterms:created>
  <dcterms:modified xsi:type="dcterms:W3CDTF">2024-03-07T09:41:02Z</dcterms:modified>
  <cp:category/>
  <cp:contentStatus/>
</cp:coreProperties>
</file>