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nix\Desktop\"/>
    </mc:Choice>
  </mc:AlternateContent>
  <xr:revisionPtr revIDLastSave="0" documentId="13_ncr:1_{4C7AA07F-62E7-4095-A752-5ED0C7A9FC15}" xr6:coauthVersionLast="47" xr6:coauthVersionMax="47" xr10:uidLastSave="{00000000-0000-0000-0000-000000000000}"/>
  <bookViews>
    <workbookView xWindow="20280" yWindow="-120" windowWidth="20640" windowHeight="11760" xr2:uid="{002014F9-8C15-4B34-9638-723C1B4ED7AE}"/>
  </bookViews>
  <sheets>
    <sheet name="Feuil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7" i="1" l="1"/>
  <c r="M17" i="1"/>
  <c r="N37" i="1"/>
  <c r="M37" i="1"/>
  <c r="N35" i="1"/>
  <c r="M35" i="1"/>
  <c r="N33" i="1"/>
  <c r="M33" i="1"/>
  <c r="N31" i="1"/>
  <c r="M31" i="1"/>
  <c r="N29" i="1"/>
  <c r="M29" i="1"/>
  <c r="N27" i="1"/>
  <c r="M27" i="1"/>
  <c r="N25" i="1"/>
  <c r="M25" i="1"/>
  <c r="N23" i="1"/>
  <c r="M23" i="1"/>
  <c r="N21" i="1"/>
  <c r="M21" i="1"/>
  <c r="N19" i="1"/>
  <c r="M19" i="1"/>
</calcChain>
</file>

<file path=xl/sharedStrings.xml><?xml version="1.0" encoding="utf-8"?>
<sst xmlns="http://schemas.openxmlformats.org/spreadsheetml/2006/main" count="43" uniqueCount="43">
  <si>
    <t>Calculateur de forfait annuel et biannuel sur mesure</t>
  </si>
  <si>
    <t>Informations client</t>
  </si>
  <si>
    <t>11 à 20</t>
  </si>
  <si>
    <t>21 à 40</t>
  </si>
  <si>
    <t>41 à 60</t>
  </si>
  <si>
    <t>61 à 80</t>
  </si>
  <si>
    <t>81 à 100</t>
  </si>
  <si>
    <t>101 à 120</t>
  </si>
  <si>
    <t>121 à 140</t>
  </si>
  <si>
    <t>141 à 160</t>
  </si>
  <si>
    <t>161 à 180</t>
  </si>
  <si>
    <t>Information intervention</t>
  </si>
  <si>
    <t>181 à 200</t>
  </si>
  <si>
    <t xml:space="preserve">Intervention biannuelle </t>
  </si>
  <si>
    <t xml:space="preserve">Distance à parcourir </t>
  </si>
  <si>
    <t>Km</t>
  </si>
  <si>
    <t>Qté</t>
  </si>
  <si>
    <t>Diag</t>
  </si>
  <si>
    <t>Clean</t>
  </si>
  <si>
    <t>Secur.</t>
  </si>
  <si>
    <t>Maint.</t>
  </si>
  <si>
    <t>Upgr.</t>
  </si>
  <si>
    <t xml:space="preserve">PC et portables </t>
  </si>
  <si>
    <t xml:space="preserve">Appareils mobiles Android </t>
  </si>
  <si>
    <t xml:space="preserve">Mac </t>
  </si>
  <si>
    <t xml:space="preserve">Appareils mobiles Apple </t>
  </si>
  <si>
    <t xml:space="preserve">Serveurs </t>
  </si>
  <si>
    <t xml:space="preserve">Réseau domestique </t>
  </si>
  <si>
    <t xml:space="preserve">Réseau PME </t>
  </si>
  <si>
    <t xml:space="preserve">Réseau Pro </t>
  </si>
  <si>
    <r>
      <rPr>
        <b/>
        <sz val="11"/>
        <color theme="1"/>
        <rFont val="Calibri"/>
        <family val="2"/>
        <scheme val="minor"/>
      </rPr>
      <t>Forfait tout compris</t>
    </r>
    <r>
      <rPr>
        <sz val="11"/>
        <color theme="1"/>
        <rFont val="Calibri"/>
        <family val="2"/>
        <scheme val="minor"/>
      </rPr>
      <t>, maintenance, diagnostic, nettoyage, upgrade, sécurisation</t>
    </r>
  </si>
  <si>
    <t>de tous vos équipements, frais de déplacement inclus.</t>
  </si>
  <si>
    <t>PC</t>
  </si>
  <si>
    <t>Mac</t>
  </si>
  <si>
    <t>Server</t>
  </si>
  <si>
    <t>Android</t>
  </si>
  <si>
    <t>Net home</t>
  </si>
  <si>
    <t>Net PME</t>
  </si>
  <si>
    <t>Net Pro</t>
  </si>
  <si>
    <t>Apple</t>
  </si>
  <si>
    <t>MO</t>
  </si>
  <si>
    <t xml:space="preserve">MO </t>
  </si>
  <si>
    <t>1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</si>
</sst>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5"/>
      <name val="Hobo"/>
    </font>
    <font>
      <b/>
      <sz val="13"/>
      <color theme="1"/>
      <name val="Calibri"/>
      <family val="2"/>
      <scheme val="minor"/>
    </font>
    <font>
      <b/>
      <sz val="13"/>
      <color rgb="FFC00000"/>
      <name val="Calibri"/>
      <family val="2"/>
      <scheme val="minor"/>
    </font>
    <font>
      <sz val="13"/>
      <color theme="1"/>
      <name val="Calibri"/>
      <family val="2"/>
      <scheme val="minor"/>
    </font>
    <font>
      <sz val="18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/>
      <bottom/>
      <diagonal/>
    </border>
    <border>
      <left style="hair">
        <color rgb="FF0070C0"/>
      </left>
      <right/>
      <top style="hair">
        <color rgb="FF0070C0"/>
      </top>
      <bottom/>
      <diagonal/>
    </border>
    <border>
      <left/>
      <right/>
      <top style="hair">
        <color rgb="FF0070C0"/>
      </top>
      <bottom/>
      <diagonal/>
    </border>
    <border>
      <left/>
      <right style="hair">
        <color rgb="FF0070C0"/>
      </right>
      <top style="hair">
        <color rgb="FF0070C0"/>
      </top>
      <bottom/>
      <diagonal/>
    </border>
    <border>
      <left style="hair">
        <color rgb="FF0070C0"/>
      </left>
      <right/>
      <top/>
      <bottom/>
      <diagonal/>
    </border>
    <border>
      <left/>
      <right style="hair">
        <color rgb="FF0070C0"/>
      </right>
      <top/>
      <bottom/>
      <diagonal/>
    </border>
    <border>
      <left style="hair">
        <color rgb="FF0070C0"/>
      </left>
      <right/>
      <top/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2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44" fontId="0" fillId="0" borderId="0" xfId="1" applyFont="1" applyBorder="1"/>
    <xf numFmtId="0" fontId="4" fillId="4" borderId="5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right" vertical="center"/>
    </xf>
    <xf numFmtId="0" fontId="5" fillId="2" borderId="20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right"/>
    </xf>
    <xf numFmtId="0" fontId="4" fillId="4" borderId="19" xfId="0" applyFont="1" applyFill="1" applyBorder="1" applyAlignment="1">
      <alignment horizontal="right"/>
    </xf>
    <xf numFmtId="0" fontId="5" fillId="2" borderId="1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right"/>
    </xf>
    <xf numFmtId="0" fontId="5" fillId="2" borderId="20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44" fontId="0" fillId="0" borderId="0" xfId="1" applyFont="1"/>
    <xf numFmtId="44" fontId="7" fillId="2" borderId="1" xfId="1" applyFont="1" applyFill="1" applyBorder="1" applyAlignment="1">
      <alignment horizontal="center" vertical="center"/>
    </xf>
    <xf numFmtId="44" fontId="7" fillId="2" borderId="2" xfId="1" applyFont="1" applyFill="1" applyBorder="1" applyAlignment="1">
      <alignment horizontal="center" vertical="center"/>
    </xf>
    <xf numFmtId="44" fontId="7" fillId="2" borderId="3" xfId="1" applyFont="1" applyFill="1" applyBorder="1" applyAlignment="1">
      <alignment horizontal="center" vertical="center"/>
    </xf>
    <xf numFmtId="44" fontId="7" fillId="2" borderId="21" xfId="1" applyFont="1" applyFill="1" applyBorder="1" applyAlignment="1">
      <alignment horizontal="center" vertical="center"/>
    </xf>
    <xf numFmtId="44" fontId="7" fillId="2" borderId="22" xfId="1" applyFont="1" applyFill="1" applyBorder="1" applyAlignment="1">
      <alignment horizontal="center" vertical="center"/>
    </xf>
    <xf numFmtId="44" fontId="7" fillId="2" borderId="23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2AD60-8413-4E92-8A11-6930708B7558}">
  <dimension ref="A1:R43"/>
  <sheetViews>
    <sheetView tabSelected="1" zoomScaleNormal="100" workbookViewId="0">
      <selection activeCell="N3" sqref="N3"/>
    </sheetView>
  </sheetViews>
  <sheetFormatPr baseColWidth="10" defaultRowHeight="15" x14ac:dyDescent="0.25"/>
  <cols>
    <col min="1" max="1" width="3.140625" customWidth="1"/>
    <col min="5" max="8" width="6.85546875" customWidth="1"/>
    <col min="9" max="9" width="6.85546875" bestFit="1" customWidth="1"/>
    <col min="10" max="10" width="6.85546875" customWidth="1"/>
    <col min="11" max="11" width="3.140625" customWidth="1"/>
  </cols>
  <sheetData>
    <row r="1" spans="1:18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3"/>
    </row>
    <row r="2" spans="1:18" ht="167.25" customHeight="1" thickBot="1" x14ac:dyDescent="0.3">
      <c r="A2" s="4"/>
      <c r="B2" s="5" t="s">
        <v>0</v>
      </c>
      <c r="C2" s="6"/>
      <c r="D2" s="6"/>
      <c r="E2" s="6"/>
      <c r="F2" s="6"/>
      <c r="G2" s="6"/>
      <c r="H2" s="6"/>
      <c r="I2" s="6"/>
      <c r="J2" s="7"/>
      <c r="K2" s="8"/>
      <c r="M2" s="9"/>
    </row>
    <row r="3" spans="1:18" ht="15.75" thickBot="1" x14ac:dyDescent="0.3">
      <c r="A3" s="4"/>
      <c r="B3" s="10"/>
      <c r="C3" s="10"/>
      <c r="D3" s="10"/>
      <c r="E3" s="10"/>
      <c r="F3" s="10"/>
      <c r="G3" s="10"/>
      <c r="H3" s="10"/>
      <c r="I3" s="10"/>
      <c r="J3" s="10"/>
      <c r="K3" s="8"/>
      <c r="M3" s="11" t="s">
        <v>42</v>
      </c>
      <c r="N3" s="12">
        <v>1</v>
      </c>
      <c r="O3" s="12">
        <v>2</v>
      </c>
      <c r="P3" s="11" t="s">
        <v>32</v>
      </c>
      <c r="Q3" s="45">
        <v>5</v>
      </c>
      <c r="R3" s="45">
        <v>10</v>
      </c>
    </row>
    <row r="4" spans="1:18" ht="18" thickBot="1" x14ac:dyDescent="0.35">
      <c r="A4" s="4"/>
      <c r="B4" s="13" t="s">
        <v>1</v>
      </c>
      <c r="C4" s="14"/>
      <c r="D4" s="10"/>
      <c r="E4" s="10"/>
      <c r="F4" s="10"/>
      <c r="G4" s="10"/>
      <c r="H4" s="10"/>
      <c r="I4" s="10"/>
      <c r="J4" s="10"/>
      <c r="K4" s="8"/>
      <c r="M4" s="11" t="s">
        <v>2</v>
      </c>
      <c r="N4" s="12">
        <v>2</v>
      </c>
      <c r="O4" s="12">
        <v>4</v>
      </c>
      <c r="P4" s="11" t="s">
        <v>33</v>
      </c>
      <c r="Q4" s="45">
        <v>10</v>
      </c>
      <c r="R4" s="45">
        <v>20</v>
      </c>
    </row>
    <row r="5" spans="1:18" x14ac:dyDescent="0.25">
      <c r="A5" s="4"/>
      <c r="B5" s="10"/>
      <c r="C5" s="10"/>
      <c r="D5" s="10"/>
      <c r="E5" s="10"/>
      <c r="F5" s="10"/>
      <c r="G5" s="10"/>
      <c r="H5" s="10"/>
      <c r="I5" s="10"/>
      <c r="J5" s="10"/>
      <c r="K5" s="8"/>
      <c r="M5" s="11" t="s">
        <v>3</v>
      </c>
      <c r="N5" s="12">
        <v>3</v>
      </c>
      <c r="O5" s="12">
        <v>6</v>
      </c>
      <c r="P5" s="11" t="s">
        <v>34</v>
      </c>
      <c r="Q5" s="45">
        <v>15</v>
      </c>
      <c r="R5" s="45">
        <v>30</v>
      </c>
    </row>
    <row r="6" spans="1:18" x14ac:dyDescent="0.25">
      <c r="A6" s="4"/>
      <c r="B6" s="15"/>
      <c r="C6" s="16"/>
      <c r="D6" s="16"/>
      <c r="E6" s="16"/>
      <c r="F6" s="16"/>
      <c r="G6" s="16"/>
      <c r="H6" s="16"/>
      <c r="I6" s="16"/>
      <c r="J6" s="17"/>
      <c r="K6" s="8"/>
      <c r="M6" s="11" t="s">
        <v>4</v>
      </c>
      <c r="N6" s="12">
        <v>4</v>
      </c>
      <c r="O6" s="12">
        <v>8</v>
      </c>
      <c r="P6" s="11" t="s">
        <v>35</v>
      </c>
      <c r="Q6" s="45">
        <v>5</v>
      </c>
      <c r="R6" s="45">
        <v>10</v>
      </c>
    </row>
    <row r="7" spans="1:18" x14ac:dyDescent="0.25">
      <c r="A7" s="4"/>
      <c r="B7" s="18"/>
      <c r="C7" s="19"/>
      <c r="D7" s="19"/>
      <c r="E7" s="19"/>
      <c r="F7" s="19"/>
      <c r="G7" s="19"/>
      <c r="H7" s="19"/>
      <c r="I7" s="19"/>
      <c r="J7" s="20"/>
      <c r="K7" s="8"/>
      <c r="M7" s="11" t="s">
        <v>5</v>
      </c>
      <c r="N7" s="12">
        <v>5</v>
      </c>
      <c r="O7" s="12">
        <v>10</v>
      </c>
      <c r="P7" s="11" t="s">
        <v>39</v>
      </c>
      <c r="Q7" s="45">
        <v>10</v>
      </c>
      <c r="R7" s="45">
        <v>20</v>
      </c>
    </row>
    <row r="8" spans="1:18" x14ac:dyDescent="0.25">
      <c r="A8" s="4"/>
      <c r="B8" s="18"/>
      <c r="C8" s="19"/>
      <c r="D8" s="19"/>
      <c r="E8" s="19"/>
      <c r="F8" s="19"/>
      <c r="G8" s="19"/>
      <c r="H8" s="19"/>
      <c r="I8" s="19"/>
      <c r="J8" s="20"/>
      <c r="K8" s="8"/>
      <c r="M8" s="11" t="s">
        <v>6</v>
      </c>
      <c r="N8" s="12">
        <v>6</v>
      </c>
      <c r="O8" s="12">
        <v>12</v>
      </c>
      <c r="P8" s="11" t="s">
        <v>36</v>
      </c>
      <c r="Q8" s="45">
        <v>20</v>
      </c>
      <c r="R8" s="45">
        <v>40</v>
      </c>
    </row>
    <row r="9" spans="1:18" x14ac:dyDescent="0.25">
      <c r="A9" s="4"/>
      <c r="B9" s="18"/>
      <c r="C9" s="19"/>
      <c r="D9" s="19"/>
      <c r="E9" s="19"/>
      <c r="F9" s="19"/>
      <c r="G9" s="19"/>
      <c r="H9" s="19"/>
      <c r="I9" s="19"/>
      <c r="J9" s="20"/>
      <c r="K9" s="8"/>
      <c r="M9" s="11" t="s">
        <v>7</v>
      </c>
      <c r="N9" s="12">
        <v>7</v>
      </c>
      <c r="O9" s="12">
        <v>14</v>
      </c>
      <c r="P9" s="11" t="s">
        <v>37</v>
      </c>
      <c r="Q9" s="45">
        <v>75</v>
      </c>
      <c r="R9" s="45">
        <v>150</v>
      </c>
    </row>
    <row r="10" spans="1:18" x14ac:dyDescent="0.25">
      <c r="A10" s="4"/>
      <c r="B10" s="18"/>
      <c r="C10" s="19"/>
      <c r="D10" s="19"/>
      <c r="E10" s="19"/>
      <c r="F10" s="19"/>
      <c r="G10" s="19"/>
      <c r="H10" s="19"/>
      <c r="I10" s="19"/>
      <c r="J10" s="20"/>
      <c r="K10" s="8"/>
      <c r="M10" s="11" t="s">
        <v>8</v>
      </c>
      <c r="N10" s="12">
        <v>8</v>
      </c>
      <c r="O10" s="12">
        <v>16</v>
      </c>
      <c r="P10" s="11" t="s">
        <v>38</v>
      </c>
      <c r="Q10" s="45">
        <v>200</v>
      </c>
      <c r="R10" s="45">
        <v>400</v>
      </c>
    </row>
    <row r="11" spans="1:18" x14ac:dyDescent="0.25">
      <c r="A11" s="4"/>
      <c r="B11" s="21"/>
      <c r="C11" s="22"/>
      <c r="D11" s="22"/>
      <c r="E11" s="22"/>
      <c r="F11" s="22"/>
      <c r="G11" s="22"/>
      <c r="H11" s="22"/>
      <c r="I11" s="22"/>
      <c r="J11" s="23"/>
      <c r="K11" s="8"/>
      <c r="M11" s="11" t="s">
        <v>9</v>
      </c>
      <c r="N11" s="12">
        <v>9</v>
      </c>
      <c r="O11" s="12">
        <v>18</v>
      </c>
      <c r="P11" s="11" t="s">
        <v>40</v>
      </c>
      <c r="Q11" s="45">
        <v>15</v>
      </c>
      <c r="R11" s="45">
        <v>15</v>
      </c>
    </row>
    <row r="12" spans="1:18" ht="15.75" thickBot="1" x14ac:dyDescent="0.3">
      <c r="A12" s="4"/>
      <c r="B12" s="10"/>
      <c r="C12" s="10"/>
      <c r="D12" s="10"/>
      <c r="E12" s="10"/>
      <c r="F12" s="10"/>
      <c r="G12" s="10"/>
      <c r="H12" s="10"/>
      <c r="I12" s="10"/>
      <c r="J12" s="10"/>
      <c r="K12" s="8"/>
      <c r="M12" s="11" t="s">
        <v>10</v>
      </c>
      <c r="N12" s="12">
        <v>10</v>
      </c>
      <c r="O12" s="12">
        <v>20</v>
      </c>
      <c r="P12" s="11"/>
    </row>
    <row r="13" spans="1:18" ht="18" thickBot="1" x14ac:dyDescent="0.35">
      <c r="A13" s="4"/>
      <c r="B13" s="13" t="s">
        <v>11</v>
      </c>
      <c r="C13" s="24"/>
      <c r="D13" s="14"/>
      <c r="E13" s="10"/>
      <c r="F13" s="10"/>
      <c r="G13" s="10"/>
      <c r="H13" s="10"/>
      <c r="I13" s="10"/>
      <c r="J13" s="10"/>
      <c r="K13" s="8"/>
      <c r="M13" s="11" t="s">
        <v>12</v>
      </c>
      <c r="N13" s="12">
        <v>11</v>
      </c>
      <c r="O13" s="12">
        <v>22</v>
      </c>
      <c r="P13" s="11"/>
    </row>
    <row r="14" spans="1:18" ht="8.25" customHeight="1" x14ac:dyDescent="0.25">
      <c r="A14" s="4"/>
      <c r="B14" s="10"/>
      <c r="C14" s="10"/>
      <c r="D14" s="10"/>
      <c r="E14" s="10"/>
      <c r="F14" s="10"/>
      <c r="G14" s="10"/>
      <c r="H14" s="10"/>
      <c r="I14" s="10"/>
      <c r="J14" s="10"/>
      <c r="K14" s="8"/>
    </row>
    <row r="15" spans="1:18" ht="17.25" x14ac:dyDescent="0.25">
      <c r="A15" s="4"/>
      <c r="B15" s="25" t="s">
        <v>13</v>
      </c>
      <c r="C15" s="26"/>
      <c r="D15" s="27"/>
      <c r="E15" s="28"/>
      <c r="F15" s="10"/>
      <c r="G15" s="10"/>
      <c r="H15" s="10"/>
      <c r="I15" s="10"/>
      <c r="J15" s="10"/>
      <c r="K15" s="8"/>
    </row>
    <row r="16" spans="1:18" ht="8.25" customHeight="1" x14ac:dyDescent="0.25">
      <c r="A16" s="4"/>
      <c r="B16" s="10"/>
      <c r="C16" s="10"/>
      <c r="D16" s="10"/>
      <c r="E16" s="10"/>
      <c r="F16" s="10"/>
      <c r="G16" s="10"/>
      <c r="H16" s="10"/>
      <c r="I16" s="10"/>
      <c r="J16" s="10"/>
      <c r="K16" s="8"/>
    </row>
    <row r="17" spans="1:14" ht="17.25" x14ac:dyDescent="0.3">
      <c r="A17" s="4"/>
      <c r="B17" s="29" t="s">
        <v>14</v>
      </c>
      <c r="C17" s="30"/>
      <c r="D17" s="31"/>
      <c r="E17" s="32" t="s">
        <v>15</v>
      </c>
      <c r="F17" s="10"/>
      <c r="G17" s="19"/>
      <c r="H17" s="19"/>
      <c r="I17" s="19"/>
      <c r="J17" s="10"/>
      <c r="K17" s="8"/>
      <c r="M17" t="b">
        <f>IF(AND(D17&gt;=1,D17&lt;=10),N3)</f>
        <v>0</v>
      </c>
      <c r="N17" t="b">
        <f>IF(AND(D17&gt;=1,D17&lt;=10),O3)</f>
        <v>0</v>
      </c>
    </row>
    <row r="18" spans="1:14" ht="8.25" customHeight="1" x14ac:dyDescent="0.25">
      <c r="A18" s="4"/>
      <c r="B18" s="10"/>
      <c r="C18" s="10"/>
      <c r="D18" s="10"/>
      <c r="E18" s="10"/>
      <c r="F18" s="10"/>
      <c r="G18" s="10"/>
      <c r="H18" s="10"/>
      <c r="I18" s="10"/>
      <c r="J18" s="10"/>
      <c r="K18" s="8"/>
    </row>
    <row r="19" spans="1:14" x14ac:dyDescent="0.25">
      <c r="A19" s="4"/>
      <c r="B19" s="10"/>
      <c r="C19" s="10"/>
      <c r="D19" s="10"/>
      <c r="E19" s="33" t="s">
        <v>16</v>
      </c>
      <c r="F19" s="33" t="s">
        <v>17</v>
      </c>
      <c r="G19" s="33" t="s">
        <v>18</v>
      </c>
      <c r="H19" s="33" t="s">
        <v>19</v>
      </c>
      <c r="I19" s="33" t="s">
        <v>20</v>
      </c>
      <c r="J19" s="33" t="s">
        <v>21</v>
      </c>
      <c r="K19" s="8"/>
      <c r="M19" t="b">
        <f>IF(AND(D17&gt;=11,D17&lt;=20),N4)</f>
        <v>0</v>
      </c>
      <c r="N19" t="b">
        <f>IF(AND(D17&gt;=11,D17&lt;=20),O4)</f>
        <v>0</v>
      </c>
    </row>
    <row r="20" spans="1:14" ht="8.25" customHeight="1" x14ac:dyDescent="0.25">
      <c r="A20" s="4"/>
      <c r="B20" s="10"/>
      <c r="C20" s="10"/>
      <c r="D20" s="10"/>
      <c r="E20" s="10"/>
      <c r="F20" s="10"/>
      <c r="G20" s="10"/>
      <c r="H20" s="10"/>
      <c r="I20" s="10"/>
      <c r="J20" s="10"/>
      <c r="K20" s="8"/>
    </row>
    <row r="21" spans="1:14" ht="17.25" x14ac:dyDescent="0.3">
      <c r="A21" s="4"/>
      <c r="B21" s="34" t="s">
        <v>22</v>
      </c>
      <c r="C21" s="34"/>
      <c r="D21" s="34"/>
      <c r="E21" s="35">
        <v>2</v>
      </c>
      <c r="F21" s="35"/>
      <c r="G21" s="35"/>
      <c r="H21" s="35"/>
      <c r="I21" s="35"/>
      <c r="J21" s="35"/>
      <c r="K21" s="8"/>
      <c r="M21" t="b">
        <f>IF(AND(D17&gt;=21,D17&lt;=40),N5)</f>
        <v>0</v>
      </c>
      <c r="N21" t="b">
        <f>IF(AND(D17&gt;=21,D17&lt;=40),O5)</f>
        <v>0</v>
      </c>
    </row>
    <row r="22" spans="1:14" ht="8.25" customHeight="1" x14ac:dyDescent="0.25">
      <c r="A22" s="4"/>
      <c r="B22" s="10"/>
      <c r="C22" s="10"/>
      <c r="D22" s="10"/>
      <c r="E22" s="10"/>
      <c r="F22" s="10"/>
      <c r="G22" s="10"/>
      <c r="H22" s="10"/>
      <c r="I22" s="10"/>
      <c r="J22" s="10"/>
      <c r="K22" s="8"/>
    </row>
    <row r="23" spans="1:14" ht="17.25" x14ac:dyDescent="0.3">
      <c r="A23" s="4"/>
      <c r="B23" s="34" t="s">
        <v>23</v>
      </c>
      <c r="C23" s="34"/>
      <c r="D23" s="34"/>
      <c r="E23" s="35">
        <v>0</v>
      </c>
      <c r="F23" s="35"/>
      <c r="G23" s="35"/>
      <c r="H23" s="35"/>
      <c r="I23" s="35"/>
      <c r="J23" s="35"/>
      <c r="K23" s="8"/>
      <c r="M23" t="b">
        <f>IF(AND(D17&gt;=41,D17&lt;=60),N6)</f>
        <v>0</v>
      </c>
      <c r="N23" t="b">
        <f>IF(AND(D17&gt;=41,D17&lt;=60),O6)</f>
        <v>0</v>
      </c>
    </row>
    <row r="24" spans="1:14" ht="8.25" customHeight="1" x14ac:dyDescent="0.25">
      <c r="A24" s="4"/>
      <c r="B24" s="10"/>
      <c r="C24" s="10"/>
      <c r="D24" s="10"/>
      <c r="E24" s="10"/>
      <c r="F24" s="10"/>
      <c r="G24" s="10"/>
      <c r="H24" s="10"/>
      <c r="I24" s="10"/>
      <c r="J24" s="10"/>
      <c r="K24" s="8"/>
    </row>
    <row r="25" spans="1:14" ht="17.25" x14ac:dyDescent="0.3">
      <c r="A25" s="4"/>
      <c r="B25" s="34" t="s">
        <v>24</v>
      </c>
      <c r="C25" s="34"/>
      <c r="D25" s="34"/>
      <c r="E25" s="35">
        <v>1</v>
      </c>
      <c r="F25" s="35"/>
      <c r="G25" s="35"/>
      <c r="H25" s="35"/>
      <c r="I25" s="35"/>
      <c r="J25" s="35"/>
      <c r="K25" s="8"/>
      <c r="M25" t="b">
        <f>IF(AND(D17&gt;=61,D17&lt;=80),N7)</f>
        <v>0</v>
      </c>
      <c r="N25" t="b">
        <f>IF(AND(D17&gt;=61,D17&lt;=80),O7)</f>
        <v>0</v>
      </c>
    </row>
    <row r="26" spans="1:14" ht="8.25" customHeight="1" x14ac:dyDescent="0.25">
      <c r="A26" s="4"/>
      <c r="B26" s="10"/>
      <c r="C26" s="10"/>
      <c r="D26" s="10"/>
      <c r="E26" s="10"/>
      <c r="F26" s="10"/>
      <c r="G26" s="10"/>
      <c r="H26" s="10"/>
      <c r="I26" s="10"/>
      <c r="J26" s="10"/>
      <c r="K26" s="8"/>
    </row>
    <row r="27" spans="1:14" ht="17.25" x14ac:dyDescent="0.3">
      <c r="A27" s="4"/>
      <c r="B27" s="34" t="s">
        <v>25</v>
      </c>
      <c r="C27" s="34"/>
      <c r="D27" s="34"/>
      <c r="E27" s="35">
        <v>0</v>
      </c>
      <c r="F27" s="35"/>
      <c r="G27" s="35"/>
      <c r="H27" s="35"/>
      <c r="I27" s="35"/>
      <c r="J27" s="35"/>
      <c r="K27" s="8"/>
      <c r="M27" t="b">
        <f>IF(AND(D17&gt;=81,D17&lt;=100),N8)</f>
        <v>0</v>
      </c>
      <c r="N27" t="b">
        <f>IF(AND(D17&gt;=81,D17&lt;=100),O8)</f>
        <v>0</v>
      </c>
    </row>
    <row r="28" spans="1:14" ht="8.25" customHeight="1" x14ac:dyDescent="0.25">
      <c r="A28" s="4"/>
      <c r="B28" s="10"/>
      <c r="C28" s="10"/>
      <c r="D28" s="10"/>
      <c r="E28" s="10"/>
      <c r="F28" s="10"/>
      <c r="G28" s="10"/>
      <c r="H28" s="10"/>
      <c r="I28" s="10"/>
      <c r="J28" s="10"/>
      <c r="K28" s="8"/>
    </row>
    <row r="29" spans="1:14" ht="17.25" x14ac:dyDescent="0.3">
      <c r="A29" s="4"/>
      <c r="B29" s="34" t="s">
        <v>26</v>
      </c>
      <c r="C29" s="34"/>
      <c r="D29" s="34"/>
      <c r="E29" s="35">
        <v>0</v>
      </c>
      <c r="F29" s="35"/>
      <c r="G29" s="35"/>
      <c r="H29" s="35"/>
      <c r="I29" s="35"/>
      <c r="J29" s="35"/>
      <c r="K29" s="8"/>
      <c r="M29" t="b">
        <f>IF(AND(D17&gt;=101,D17&lt;=120),N9)</f>
        <v>0</v>
      </c>
      <c r="N29" t="b">
        <f>IF(AND(D17&gt;=101,D17&lt;=120),O9)</f>
        <v>0</v>
      </c>
    </row>
    <row r="30" spans="1:14" ht="8.25" customHeight="1" x14ac:dyDescent="0.25">
      <c r="A30" s="4"/>
      <c r="B30" s="10"/>
      <c r="C30" s="10"/>
      <c r="D30" s="10"/>
      <c r="E30" s="10"/>
      <c r="F30" s="10"/>
      <c r="G30" s="10"/>
      <c r="H30" s="10"/>
      <c r="I30" s="10"/>
      <c r="J30" s="10"/>
      <c r="K30" s="8"/>
    </row>
    <row r="31" spans="1:14" ht="17.25" x14ac:dyDescent="0.3">
      <c r="A31" s="4"/>
      <c r="B31" s="34" t="s">
        <v>27</v>
      </c>
      <c r="C31" s="34"/>
      <c r="D31" s="34"/>
      <c r="E31" s="35">
        <v>1</v>
      </c>
      <c r="F31" s="35"/>
      <c r="G31" s="35"/>
      <c r="H31" s="35"/>
      <c r="I31" s="35"/>
      <c r="J31" s="35"/>
      <c r="K31" s="8"/>
      <c r="M31" t="b">
        <f>IF(AND(D17&gt;=121,D17&lt;=140),N10)</f>
        <v>0</v>
      </c>
      <c r="N31" t="b">
        <f>IF(AND(D17&gt;=121,D17&lt;=140),O10)</f>
        <v>0</v>
      </c>
    </row>
    <row r="32" spans="1:14" ht="8.25" customHeight="1" x14ac:dyDescent="0.25">
      <c r="A32" s="4"/>
      <c r="B32" s="10"/>
      <c r="C32" s="10"/>
      <c r="D32" s="10"/>
      <c r="E32" s="10"/>
      <c r="F32" s="10"/>
      <c r="G32" s="10"/>
      <c r="H32" s="10"/>
      <c r="I32" s="10"/>
      <c r="J32" s="10"/>
      <c r="K32" s="8"/>
    </row>
    <row r="33" spans="1:14" ht="17.25" x14ac:dyDescent="0.3">
      <c r="A33" s="4"/>
      <c r="B33" s="34" t="s">
        <v>28</v>
      </c>
      <c r="C33" s="34"/>
      <c r="D33" s="34"/>
      <c r="E33" s="35">
        <v>0</v>
      </c>
      <c r="F33" s="35"/>
      <c r="G33" s="35"/>
      <c r="H33" s="35"/>
      <c r="I33" s="35"/>
      <c r="J33" s="35"/>
      <c r="K33" s="8"/>
      <c r="M33" t="b">
        <f>IF(AND(D17&gt;=141,D17&lt;=160),N11)</f>
        <v>0</v>
      </c>
      <c r="N33" t="b">
        <f>IF(AND(D17&gt;=141,D17&lt;=160),O11)</f>
        <v>0</v>
      </c>
    </row>
    <row r="34" spans="1:14" ht="8.25" customHeight="1" x14ac:dyDescent="0.25">
      <c r="A34" s="4"/>
      <c r="B34" s="10"/>
      <c r="C34" s="10"/>
      <c r="D34" s="10"/>
      <c r="E34" s="10"/>
      <c r="F34" s="10"/>
      <c r="G34" s="10"/>
      <c r="H34" s="10"/>
      <c r="I34" s="10"/>
      <c r="J34" s="10"/>
      <c r="K34" s="8"/>
    </row>
    <row r="35" spans="1:14" ht="17.25" x14ac:dyDescent="0.3">
      <c r="A35" s="4"/>
      <c r="B35" s="34" t="s">
        <v>29</v>
      </c>
      <c r="C35" s="34"/>
      <c r="D35" s="34"/>
      <c r="E35" s="35">
        <v>0</v>
      </c>
      <c r="F35" s="35"/>
      <c r="G35" s="35"/>
      <c r="H35" s="35"/>
      <c r="I35" s="35"/>
      <c r="J35" s="35"/>
      <c r="K35" s="8"/>
      <c r="M35" t="b">
        <f>IF(AND(D17&gt;=161,D17&lt;=180),N12)</f>
        <v>0</v>
      </c>
      <c r="N35" t="b">
        <f>IF(AND(D17&gt;=161,D17&lt;=180),O12)</f>
        <v>0</v>
      </c>
    </row>
    <row r="36" spans="1:14" ht="8.25" customHeight="1" x14ac:dyDescent="0.25">
      <c r="A36" s="4"/>
      <c r="B36" s="10"/>
      <c r="C36" s="10"/>
      <c r="D36" s="10"/>
      <c r="E36" s="10"/>
      <c r="F36" s="10"/>
      <c r="G36" s="10"/>
      <c r="H36" s="10"/>
      <c r="I36" s="10"/>
      <c r="J36" s="10"/>
      <c r="K36" s="8"/>
    </row>
    <row r="37" spans="1:14" ht="17.25" x14ac:dyDescent="0.3">
      <c r="A37" s="4"/>
      <c r="B37" s="34" t="s">
        <v>41</v>
      </c>
      <c r="C37" s="34"/>
      <c r="D37" s="34"/>
      <c r="E37" s="35">
        <v>0</v>
      </c>
      <c r="F37" s="35"/>
      <c r="G37" s="35"/>
      <c r="H37" s="35"/>
      <c r="I37" s="35"/>
      <c r="J37" s="35"/>
      <c r="K37" s="8"/>
      <c r="M37" t="b">
        <f>IF(AND(D17&gt;=181,D17&lt;=200),N13)</f>
        <v>0</v>
      </c>
      <c r="N37" t="b">
        <f>IF(AND(D17&gt;=181,D17&lt;=200),O13)</f>
        <v>0</v>
      </c>
    </row>
    <row r="38" spans="1:14" ht="8.25" customHeight="1" thickBot="1" x14ac:dyDescent="0.3">
      <c r="A38" s="4"/>
      <c r="B38" s="10"/>
      <c r="C38" s="10"/>
      <c r="D38" s="10"/>
      <c r="E38" s="10"/>
      <c r="F38" s="10"/>
      <c r="G38" s="10"/>
      <c r="H38" s="10"/>
      <c r="I38" s="10"/>
      <c r="J38" s="10"/>
      <c r="K38" s="8"/>
    </row>
    <row r="39" spans="1:14" x14ac:dyDescent="0.25">
      <c r="A39" s="4"/>
      <c r="B39" s="36" t="s">
        <v>30</v>
      </c>
      <c r="C39" s="37"/>
      <c r="D39" s="37"/>
      <c r="E39" s="37"/>
      <c r="F39" s="37"/>
      <c r="G39" s="37"/>
      <c r="H39" s="37"/>
      <c r="I39" s="37"/>
      <c r="J39" s="38"/>
      <c r="K39" s="8"/>
    </row>
    <row r="40" spans="1:14" ht="15.75" thickBot="1" x14ac:dyDescent="0.3">
      <c r="A40" s="4"/>
      <c r="B40" s="39" t="s">
        <v>31</v>
      </c>
      <c r="C40" s="40"/>
      <c r="D40" s="40"/>
      <c r="E40" s="40"/>
      <c r="F40" s="40"/>
      <c r="G40" s="40"/>
      <c r="H40" s="40"/>
      <c r="I40" s="40"/>
      <c r="J40" s="41"/>
      <c r="K40" s="8"/>
    </row>
    <row r="41" spans="1:14" x14ac:dyDescent="0.25">
      <c r="A41" s="4"/>
      <c r="B41" s="46"/>
      <c r="C41" s="47"/>
      <c r="D41" s="47"/>
      <c r="E41" s="47"/>
      <c r="F41" s="47"/>
      <c r="G41" s="47"/>
      <c r="H41" s="47"/>
      <c r="I41" s="47"/>
      <c r="J41" s="48"/>
      <c r="K41" s="8"/>
    </row>
    <row r="42" spans="1:14" ht="15.75" thickBot="1" x14ac:dyDescent="0.3">
      <c r="A42" s="4"/>
      <c r="B42" s="49"/>
      <c r="C42" s="50"/>
      <c r="D42" s="50"/>
      <c r="E42" s="50"/>
      <c r="F42" s="50"/>
      <c r="G42" s="50"/>
      <c r="H42" s="50"/>
      <c r="I42" s="50"/>
      <c r="J42" s="51"/>
      <c r="K42" s="8"/>
    </row>
    <row r="43" spans="1:14" ht="15.75" thickBot="1" x14ac:dyDescent="0.3">
      <c r="A43" s="42"/>
      <c r="B43" s="43"/>
      <c r="C43" s="43"/>
      <c r="D43" s="43"/>
      <c r="E43" s="43"/>
      <c r="F43" s="43"/>
      <c r="G43" s="43"/>
      <c r="H43" s="43"/>
      <c r="I43" s="43"/>
      <c r="J43" s="43"/>
      <c r="K43" s="44"/>
    </row>
  </sheetData>
  <mergeCells count="24">
    <mergeCell ref="B33:D33"/>
    <mergeCell ref="B35:D35"/>
    <mergeCell ref="B39:J39"/>
    <mergeCell ref="B40:J40"/>
    <mergeCell ref="B41:J42"/>
    <mergeCell ref="B37:D37"/>
    <mergeCell ref="B21:D21"/>
    <mergeCell ref="B23:D23"/>
    <mergeCell ref="B25:D25"/>
    <mergeCell ref="B27:D27"/>
    <mergeCell ref="B29:D29"/>
    <mergeCell ref="B31:D31"/>
    <mergeCell ref="B10:J10"/>
    <mergeCell ref="B11:J11"/>
    <mergeCell ref="B13:D13"/>
    <mergeCell ref="B15:D15"/>
    <mergeCell ref="B17:C17"/>
    <mergeCell ref="G17:I17"/>
    <mergeCell ref="B2:J2"/>
    <mergeCell ref="B4:C4"/>
    <mergeCell ref="B6:J6"/>
    <mergeCell ref="B7:J7"/>
    <mergeCell ref="B8:J8"/>
    <mergeCell ref="B9:J9"/>
  </mergeCells>
  <conditionalFormatting sqref="D17">
    <cfRule type="cellIs" priority="1" operator="between">
      <formula>0</formula>
      <formula>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Fenix Computing</dc:creator>
  <cp:lastModifiedBy>Michael Fenix Computing</cp:lastModifiedBy>
  <cp:lastPrinted>2024-02-18T11:14:12Z</cp:lastPrinted>
  <dcterms:created xsi:type="dcterms:W3CDTF">2024-02-18T11:05:18Z</dcterms:created>
  <dcterms:modified xsi:type="dcterms:W3CDTF">2024-02-18T12:14:02Z</dcterms:modified>
</cp:coreProperties>
</file>