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e\Documents\DOSSIER Bouteille-LAPTOP-084U11CB\LIBASSI\"/>
    </mc:Choice>
  </mc:AlternateContent>
  <xr:revisionPtr revIDLastSave="0" documentId="13_ncr:1_{083A05BB-29F4-4547-B723-4DEBFA57E83E}" xr6:coauthVersionLast="47" xr6:coauthVersionMax="47" xr10:uidLastSave="{00000000-0000-0000-0000-000000000000}"/>
  <bookViews>
    <workbookView xWindow="-108" yWindow="-108" windowWidth="23256" windowHeight="12456" firstSheet="1" activeTab="1" xr2:uid="{00000000-000D-0000-FFFF-FFFF00000000}"/>
  </bookViews>
  <sheets>
    <sheet name="CLIENTS" sheetId="12" r:id="rId1"/>
    <sheet name="JANVIER" sheetId="14" r:id="rId2"/>
    <sheet name="FEVRIER" sheetId="19" r:id="rId3"/>
    <sheet name="MARS" sheetId="21" r:id="rId4"/>
    <sheet name="AVRIL" sheetId="20" r:id="rId5"/>
    <sheet name="MAI" sheetId="22" r:id="rId6"/>
    <sheet name="JUIN" sheetId="23" r:id="rId7"/>
    <sheet name="JUILLET" sheetId="24" r:id="rId8"/>
    <sheet name="AOUT" sheetId="25" r:id="rId9"/>
    <sheet name="SEPTEMBRE" sheetId="26" r:id="rId10"/>
    <sheet name="OCTOBRE" sheetId="27" r:id="rId11"/>
    <sheet name="NOVEMBRE" sheetId="28" r:id="rId12"/>
    <sheet name="DECEMBRE" sheetId="29" r:id="rId13"/>
    <sheet name="SYNTHESE" sheetId="18" r:id="rId14"/>
    <sheet name="GESTION DES PRIX" sheetId="4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4" l="1"/>
  <c r="I8" i="4" s="1"/>
  <c r="H9" i="4"/>
  <c r="K9" i="4" s="1"/>
  <c r="H10" i="4"/>
  <c r="I10" i="4" s="1"/>
  <c r="H11" i="4"/>
  <c r="I11" i="4" s="1"/>
  <c r="H12" i="4"/>
  <c r="I12" i="4" s="1"/>
  <c r="H13" i="4"/>
  <c r="K13" i="4" s="1"/>
  <c r="H14" i="4"/>
  <c r="K14" i="4" s="1"/>
  <c r="H15" i="4"/>
  <c r="K15" i="4" s="1"/>
  <c r="H16" i="4"/>
  <c r="H17" i="4"/>
  <c r="K17" i="4" s="1"/>
  <c r="H18" i="4"/>
  <c r="I18" i="4" s="1"/>
  <c r="H19" i="4"/>
  <c r="I19" i="4" s="1"/>
  <c r="H20" i="4"/>
  <c r="I20" i="4" s="1"/>
  <c r="H21" i="4"/>
  <c r="K21" i="4" s="1"/>
  <c r="H22" i="4"/>
  <c r="K22" i="4" s="1"/>
  <c r="H23" i="4"/>
  <c r="K23" i="4" s="1"/>
  <c r="H24" i="4"/>
  <c r="H25" i="4"/>
  <c r="K25" i="4" s="1"/>
  <c r="H26" i="4"/>
  <c r="I26" i="4" s="1"/>
  <c r="H27" i="4"/>
  <c r="I27" i="4" s="1"/>
  <c r="H28" i="4"/>
  <c r="I28" i="4" s="1"/>
  <c r="H29" i="4"/>
  <c r="K29" i="4" s="1"/>
  <c r="H30" i="4"/>
  <c r="K30" i="4" s="1"/>
  <c r="H31" i="4"/>
  <c r="K31" i="4" s="1"/>
  <c r="H32" i="4"/>
  <c r="H33" i="4"/>
  <c r="K33" i="4" s="1"/>
  <c r="H34" i="4"/>
  <c r="I34" i="4" s="1"/>
  <c r="H35" i="4"/>
  <c r="I35" i="4" s="1"/>
  <c r="H36" i="4"/>
  <c r="I36" i="4" s="1"/>
  <c r="J8" i="4"/>
  <c r="K8" i="4" s="1"/>
  <c r="J9" i="4"/>
  <c r="J10" i="4"/>
  <c r="K10" i="4"/>
  <c r="J11" i="4"/>
  <c r="K11" i="4"/>
  <c r="J12" i="4"/>
  <c r="K12" i="4"/>
  <c r="J13" i="4"/>
  <c r="J14" i="4"/>
  <c r="J15" i="4"/>
  <c r="J16" i="4"/>
  <c r="K16" i="4"/>
  <c r="J17" i="4"/>
  <c r="J18" i="4"/>
  <c r="K18" i="4"/>
  <c r="J19" i="4"/>
  <c r="K19" i="4"/>
  <c r="J20" i="4"/>
  <c r="K20" i="4"/>
  <c r="J21" i="4"/>
  <c r="J22" i="4"/>
  <c r="J23" i="4"/>
  <c r="J24" i="4"/>
  <c r="K24" i="4"/>
  <c r="J25" i="4"/>
  <c r="J26" i="4"/>
  <c r="K26" i="4"/>
  <c r="J27" i="4"/>
  <c r="K27" i="4"/>
  <c r="J28" i="4"/>
  <c r="K28" i="4"/>
  <c r="J29" i="4"/>
  <c r="J30" i="4"/>
  <c r="J31" i="4"/>
  <c r="J32" i="4"/>
  <c r="K32" i="4"/>
  <c r="J33" i="4"/>
  <c r="J34" i="4"/>
  <c r="K34" i="4"/>
  <c r="J35" i="4"/>
  <c r="K35" i="4"/>
  <c r="J36" i="4"/>
  <c r="K36" i="4"/>
  <c r="I16" i="4"/>
  <c r="I24" i="4"/>
  <c r="I32" i="4"/>
  <c r="G204" i="29"/>
  <c r="H202" i="29"/>
  <c r="G204" i="28"/>
  <c r="H202" i="28"/>
  <c r="G204" i="27"/>
  <c r="H202" i="27"/>
  <c r="G204" i="26"/>
  <c r="H202" i="26"/>
  <c r="G204" i="25"/>
  <c r="H202" i="25"/>
  <c r="G204" i="24"/>
  <c r="H202" i="24"/>
  <c r="G204" i="23"/>
  <c r="H202" i="23"/>
  <c r="G204" i="22"/>
  <c r="H202" i="22"/>
  <c r="G204" i="20"/>
  <c r="H202" i="20"/>
  <c r="G204" i="21"/>
  <c r="H202" i="21"/>
  <c r="G204" i="19"/>
  <c r="H202" i="19"/>
  <c r="G204" i="14"/>
  <c r="H202" i="14"/>
  <c r="J6" i="4"/>
  <c r="J7" i="4"/>
  <c r="H7" i="4"/>
  <c r="I7" i="4"/>
  <c r="H6" i="4"/>
  <c r="I6" i="4"/>
  <c r="K7" i="4"/>
  <c r="K6" i="4"/>
  <c r="C6" i="18" a="1"/>
  <c r="C4" i="18" a="1"/>
  <c r="I31" i="4" l="1"/>
  <c r="I23" i="4"/>
  <c r="I15" i="4"/>
  <c r="I30" i="4"/>
  <c r="I22" i="4"/>
  <c r="I14" i="4"/>
  <c r="I29" i="4"/>
  <c r="I21" i="4"/>
  <c r="I13" i="4"/>
  <c r="I33" i="4"/>
  <c r="I25" i="4"/>
  <c r="I17" i="4"/>
  <c r="I9" i="4"/>
  <c r="C6" i="18"/>
  <c r="C4" i="18"/>
  <c r="C8" i="1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<sst xmlns="http://schemas.openxmlformats.org/spreadsheetml/2006/main" count="346" uniqueCount="66">
  <si>
    <t>Désignation</t>
  </si>
  <si>
    <t xml:space="preserve">Marge Brute </t>
  </si>
  <si>
    <t>Charges sociales / 
Impôts
base 4,2%</t>
  </si>
  <si>
    <t>Marge Nette
après impôts</t>
  </si>
  <si>
    <t>Frais de port
(Trajet)</t>
  </si>
  <si>
    <t># ARTICLES</t>
  </si>
  <si>
    <t>Foulard</t>
  </si>
  <si>
    <t>Robe</t>
  </si>
  <si>
    <t>Salaire</t>
  </si>
  <si>
    <t>Prix Achat HT</t>
  </si>
  <si>
    <t>Prix vente CLIENT 
HT</t>
  </si>
  <si>
    <t>Date</t>
  </si>
  <si>
    <t>Mode de paiement</t>
  </si>
  <si>
    <t>Libellé</t>
  </si>
  <si>
    <t>Chiffre d'affaires</t>
  </si>
  <si>
    <t>Dépenses</t>
  </si>
  <si>
    <t>Résultat</t>
  </si>
  <si>
    <t>Synthèse</t>
  </si>
  <si>
    <t>CB</t>
  </si>
  <si>
    <t>ESPECES</t>
  </si>
  <si>
    <t>VIREMENT</t>
  </si>
  <si>
    <t>CHEQUE</t>
  </si>
  <si>
    <t>Chiffre d'Affaires</t>
  </si>
  <si>
    <t>Totaux Dépenses</t>
  </si>
  <si>
    <t>LIBASSI  - Gestion des prix</t>
  </si>
  <si>
    <t>Référence
article</t>
  </si>
  <si>
    <t>Références
articles</t>
  </si>
  <si>
    <t>FOULARD</t>
  </si>
  <si>
    <t>Quantité</t>
  </si>
  <si>
    <t>ROBE</t>
  </si>
  <si>
    <t>MANTEAU</t>
  </si>
  <si>
    <t>CHAUSSURE</t>
  </si>
  <si>
    <t>Nom</t>
  </si>
  <si>
    <t>Prénom</t>
  </si>
  <si>
    <t>Adresse</t>
  </si>
  <si>
    <t>Ville</t>
  </si>
  <si>
    <t>E-mail</t>
  </si>
  <si>
    <t>FICHE CLIENT</t>
  </si>
  <si>
    <t>OUMAYMA</t>
  </si>
  <si>
    <t>45150</t>
  </si>
  <si>
    <t>JARGEAU</t>
  </si>
  <si>
    <t>Civilité</t>
  </si>
  <si>
    <t>Code Postal</t>
  </si>
  <si>
    <t>Téléphone</t>
  </si>
  <si>
    <t>Mme</t>
  </si>
  <si>
    <t>LAGUEDANI</t>
  </si>
  <si>
    <t>43 RUE DU CLOIS BESSON</t>
  </si>
  <si>
    <t>0624171227</t>
  </si>
  <si>
    <t>OUMAYMALAGUEDANI@GMAIL.COM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</si>
  <si>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</si>
  <si>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</si>
  <si>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</si>
  <si>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</si>
  <si>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</si>
  <si>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</si>
  <si>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</si>
  <si>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</si>
  <si>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</si>
  <si>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</si>
  <si>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</si>
  <si>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Fevrier</t>
  </si>
  <si>
    <t>Année en cours</t>
  </si>
  <si>
    <t>Recettes</t>
  </si>
  <si>
    <t>Recettes 💰   /   Dépenses 🧾</t>
  </si>
  <si>
    <r>
      <t xml:space="preserve">Loyer </t>
    </r>
    <r>
      <rPr>
        <i/>
        <sz val="10"/>
        <rFont val="Arial"/>
        <family val="2"/>
      </rPr>
      <t>( a diviser en fonction du nombre d'articles)</t>
    </r>
  </si>
  <si>
    <t>Nom du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</si>
</sst>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[$€-1]"/>
    <numFmt numFmtId="165" formatCode="#,##0.00\ [$€-40C];\-#,##0.00\ [$€-40C]"/>
    <numFmt numFmtId="166" formatCode="#,##0.00\ &quot;€&quot;"/>
    <numFmt numFmtId="167" formatCode="#,##0\ &quot;€&quot;"/>
  </numFmts>
  <fonts count="37">
    <font>
      <sz val="10"/>
      <color rgb="FF00000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color rgb="FF00B050"/>
      <name val="Arial"/>
      <family val="2"/>
    </font>
    <font>
      <b/>
      <sz val="10"/>
      <color theme="4"/>
      <name val="Arial"/>
      <family val="2"/>
    </font>
    <font>
      <b/>
      <sz val="11"/>
      <color rgb="FF00B050"/>
      <name val="Arial"/>
      <family val="2"/>
    </font>
    <font>
      <sz val="9"/>
      <color rgb="FFFF0000"/>
      <name val="Arial"/>
      <family val="2"/>
    </font>
    <font>
      <b/>
      <sz val="9"/>
      <color rgb="FF00B05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name val="Varela Round"/>
      <charset val="177"/>
    </font>
    <font>
      <b/>
      <sz val="10"/>
      <name val="Arial"/>
      <family val="2"/>
    </font>
    <font>
      <b/>
      <sz val="30"/>
      <color rgb="FFFF0000"/>
      <name val="Arial"/>
      <family val="2"/>
    </font>
    <font>
      <sz val="10"/>
      <color rgb="FF000000"/>
      <name val="Arial"/>
      <family val="2"/>
    </font>
    <font>
      <b/>
      <sz val="14"/>
      <color theme="1"/>
      <name val="Comfortaa Regular"/>
    </font>
    <font>
      <sz val="14"/>
      <color theme="1"/>
      <name val="Comfortaa Regular"/>
    </font>
    <font>
      <sz val="12"/>
      <color theme="1"/>
      <name val="Comfortaa Regular"/>
    </font>
    <font>
      <sz val="8"/>
      <name val="Arial"/>
      <family val="2"/>
    </font>
    <font>
      <b/>
      <sz val="16"/>
      <color theme="1"/>
      <name val="Comfortaa Regular"/>
    </font>
    <font>
      <sz val="16"/>
      <color theme="1"/>
      <name val="Comfortaa Regular"/>
    </font>
    <font>
      <sz val="36"/>
      <color rgb="FF000000"/>
      <name val="Arial"/>
      <family val="2"/>
    </font>
    <font>
      <b/>
      <sz val="18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24"/>
      <color rgb="FF000000"/>
      <name val="Calibri"/>
      <family val="2"/>
      <scheme val="minor"/>
    </font>
    <font>
      <b/>
      <sz val="48"/>
      <color theme="1"/>
      <name val="Comfortaa Regular"/>
    </font>
    <font>
      <b/>
      <sz val="14"/>
      <color rgb="FFFF0000"/>
      <name val="Arial"/>
      <family val="2"/>
    </font>
    <font>
      <b/>
      <sz val="14"/>
      <color rgb="FFFF0000"/>
      <name val="Comfortaa Regular"/>
    </font>
    <font>
      <i/>
      <sz val="10"/>
      <name val="Arial"/>
      <family val="2"/>
    </font>
    <font>
      <sz val="10"/>
      <color theme="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rgb="FF242B35"/>
      </patternFill>
    </fill>
    <fill>
      <patternFill patternType="solid">
        <fgColor rgb="FFFFFF00"/>
        <bgColor rgb="FF242B35"/>
      </patternFill>
    </fill>
    <fill>
      <patternFill patternType="solid">
        <fgColor theme="5" tint="0.79998168889431442"/>
        <bgColor rgb="FF242B3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18" fillId="0" borderId="0" applyFont="0" applyFill="0" applyBorder="0" applyAlignment="0" applyProtection="0"/>
  </cellStyleXfs>
  <cellXfs count="67">
    <xf numFmtId="0" fontId="0" fillId="0" borderId="0" xfId="0"/>
    <xf numFmtId="0" fontId="2" fillId="2" borderId="0" xfId="0" applyFont="1" applyFill="1"/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164" fontId="11" fillId="2" borderId="5" xfId="0" applyNumberFormat="1" applyFont="1" applyFill="1" applyBorder="1" applyAlignment="1">
      <alignment horizontal="center" vertical="center"/>
    </xf>
    <xf numFmtId="164" fontId="12" fillId="2" borderId="1" xfId="0" applyNumberFormat="1" applyFont="1" applyFill="1" applyBorder="1" applyAlignment="1">
      <alignment horizontal="center" vertical="center"/>
    </xf>
    <xf numFmtId="0" fontId="13" fillId="0" borderId="0" xfId="0" applyFont="1"/>
    <xf numFmtId="0" fontId="15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vertical="center"/>
    </xf>
    <xf numFmtId="164" fontId="6" fillId="4" borderId="4" xfId="0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vertical="center"/>
    </xf>
    <xf numFmtId="0" fontId="10" fillId="4" borderId="4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1" fillId="0" borderId="1" xfId="1" applyFill="1" applyBorder="1" applyAlignment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3" fillId="5" borderId="6" xfId="0" applyFont="1" applyFill="1" applyBorder="1" applyAlignment="1">
      <alignment horizontal="center" vertical="center"/>
    </xf>
    <xf numFmtId="0" fontId="24" fillId="5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2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1" fillId="0" borderId="0" xfId="0" applyFont="1" applyAlignment="1">
      <alignment horizontal="center" vertical="center"/>
    </xf>
    <xf numFmtId="14" fontId="20" fillId="0" borderId="0" xfId="0" applyNumberFormat="1" applyFont="1" applyAlignment="1" applyProtection="1">
      <alignment horizontal="center" vertical="center"/>
      <protection locked="0"/>
    </xf>
    <xf numFmtId="16" fontId="20" fillId="0" borderId="0" xfId="0" applyNumberFormat="1" applyFont="1" applyAlignment="1" applyProtection="1">
      <alignment horizontal="center" vertical="center"/>
      <protection locked="0"/>
    </xf>
    <xf numFmtId="0" fontId="26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166" fontId="27" fillId="0" borderId="6" xfId="0" applyNumberFormat="1" applyFont="1" applyBorder="1" applyAlignment="1">
      <alignment horizontal="center" vertical="center"/>
    </xf>
    <xf numFmtId="166" fontId="20" fillId="0" borderId="6" xfId="2" applyNumberFormat="1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/>
    </xf>
    <xf numFmtId="166" fontId="33" fillId="0" borderId="6" xfId="0" applyNumberFormat="1" applyFont="1" applyBorder="1" applyAlignment="1">
      <alignment horizontal="center" vertical="center"/>
    </xf>
    <xf numFmtId="166" fontId="34" fillId="0" borderId="0" xfId="2" applyNumberFormat="1" applyFont="1" applyAlignment="1" applyProtection="1">
      <alignment horizontal="center"/>
      <protection locked="0"/>
    </xf>
    <xf numFmtId="166" fontId="19" fillId="0" borderId="0" xfId="2" applyNumberFormat="1" applyFont="1" applyAlignment="1" applyProtection="1">
      <alignment horizontal="center"/>
      <protection locked="0"/>
    </xf>
    <xf numFmtId="165" fontId="19" fillId="0" borderId="0" xfId="0" applyNumberFormat="1" applyFont="1" applyAlignment="1" applyProtection="1">
      <alignment horizontal="center"/>
      <protection locked="0"/>
    </xf>
    <xf numFmtId="166" fontId="34" fillId="0" borderId="0" xfId="2" applyNumberFormat="1" applyFont="1" applyBorder="1" applyAlignment="1" applyProtection="1">
      <alignment horizont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center" vertical="center" wrapText="1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19" fillId="0" borderId="8" xfId="0" applyFont="1" applyBorder="1" applyAlignment="1">
      <alignment horizontal="center" vertical="center"/>
    </xf>
    <xf numFmtId="44" fontId="20" fillId="0" borderId="9" xfId="2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167" fontId="20" fillId="0" borderId="9" xfId="2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36" fillId="2" borderId="2" xfId="0" applyFont="1" applyFill="1" applyBorder="1" applyAlignment="1">
      <alignment horizontal="center" vertical="center"/>
    </xf>
    <xf numFmtId="0" fontId="36" fillId="2" borderId="1" xfId="0" applyFont="1" applyFill="1" applyBorder="1" applyAlignment="1">
      <alignment horizontal="center" vertical="center"/>
    </xf>
    <xf numFmtId="0" fontId="31" fillId="7" borderId="5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17" fillId="3" borderId="4" xfId="0" applyFont="1" applyFill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1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5" formatCode="#,##0.00\ [$€-40C];\-#,##0.00\ [$€-40C]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omfortaa Regular"/>
        <scheme val="none"/>
      </font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4F7B365-170F-4C28-8E0B-11EB4B35B997}" name="Tableau1" displayName="Tableau1" ref="B4:H200" totalsRowShown="0" headerRowDxfId="109" dataDxfId="108">
  <sortState xmlns:xlrd2="http://schemas.microsoft.com/office/spreadsheetml/2017/richdata2" ref="B5:H200">
    <sortCondition ref="B4:B200"/>
  </sortState>
  <tableColumns count="7">
    <tableColumn id="1" xr3:uid="{9AAAD150-C482-45F8-904B-111BD6919AE8}" name="Date" dataDxfId="107"/>
    <tableColumn id="3" xr3:uid="{AB499027-365A-4F50-B639-DAA9A2BEC1F6}" name="Mode de paiement" dataDxfId="106"/>
    <tableColumn id="5" xr3:uid="{8EA3A571-3552-4EB3-AE94-87CF7EAFB6AA}" name="Référence_x000a_article" dataDxfId="105"/>
    <tableColumn id="6" xr3:uid="{8949DFA8-4FE7-4EFA-A9A3-0FE5D5B20692}" name="Quantité" dataDxfId="104"/>
    <tableColumn id="2" xr3:uid="{988433B4-DCFC-445B-B4C7-7409B2D7B451}" name="Libellé" dataDxfId="103"/>
    <tableColumn id="7" xr3:uid="{8019E6AC-F4EF-430B-A2AA-AD59F40C8DE5}" name="Dépenses" dataDxfId="102" dataCellStyle="Monétaire"/>
    <tableColumn id="4" xr3:uid="{704378F4-0F28-49C9-B134-86FE4B274439}" name="Recettes" dataDxfId="10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59835D-FF68-4D5E-A5C8-6C1ABB927F08}" name="Tableau13" displayName="Tableau13" ref="B4:H200" totalsRowShown="0" headerRowDxfId="100" dataDxfId="99">
  <sortState xmlns:xlrd2="http://schemas.microsoft.com/office/spreadsheetml/2017/richdata2" ref="B5:H200">
    <sortCondition ref="B4:B200"/>
  </sortState>
  <tableColumns count="7">
    <tableColumn id="1" xr3:uid="{8E9B7D64-5523-47A7-BC14-90066F84B89B}" name="Date" dataDxfId="98"/>
    <tableColumn id="3" xr3:uid="{0611587F-ABD7-48E7-AB40-E80F6F3DE965}" name="Mode de paiement" dataDxfId="97"/>
    <tableColumn id="5" xr3:uid="{D65FF72E-D869-4C3B-B8A6-0A3FA3B45FD6}" name="Référence_x000a_article" dataDxfId="96"/>
    <tableColumn id="6" xr3:uid="{7B3810D3-7292-4997-9E73-F689110C93F3}" name="Quantité" dataDxfId="95"/>
    <tableColumn id="2" xr3:uid="{423E0EC2-7AF3-4518-B4AB-FDCA05FAE5EC}" name="Libellé" dataDxfId="94"/>
    <tableColumn id="7" xr3:uid="{C994AA1D-5AD5-496A-A62A-9F11C44DEDD3}" name="Dépenses" dataDxfId="93" dataCellStyle="Monétaire"/>
    <tableColumn id="4" xr3:uid="{23020CE2-DC62-458F-AF13-9F5640AB0BC0}" name="Recettes" dataDxfId="92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3F47A57-F4DF-4929-AE67-6FAE539DEC04}" name="Tableau16" displayName="Tableau16" ref="B4:H200" totalsRowShown="0" headerRowDxfId="91" dataDxfId="90">
  <sortState xmlns:xlrd2="http://schemas.microsoft.com/office/spreadsheetml/2017/richdata2" ref="B5:H200">
    <sortCondition ref="B4:B200"/>
  </sortState>
  <tableColumns count="7">
    <tableColumn id="1" xr3:uid="{99FD79B0-47B1-4501-B404-631C63D9FF7A}" name="Date" dataDxfId="89"/>
    <tableColumn id="3" xr3:uid="{48C96F90-FA2E-458F-B8CB-401BC47773DD}" name="Mode de paiement" dataDxfId="88"/>
    <tableColumn id="5" xr3:uid="{BD595F39-AB34-4205-953E-86812A7C9CEF}" name="Référence_x000a_article" dataDxfId="87"/>
    <tableColumn id="6" xr3:uid="{16778258-0846-4BB8-A699-59860194A057}" name="Quantité" dataDxfId="86"/>
    <tableColumn id="2" xr3:uid="{ABDA8FAF-7F6A-49C5-84FB-AC0F2872BC1D}" name="Libellé" dataDxfId="85"/>
    <tableColumn id="7" xr3:uid="{A343E411-E4D2-4ABF-9A2D-8BB978AAC716}" name="Dépenses" dataDxfId="84" dataCellStyle="Monétaire"/>
    <tableColumn id="4" xr3:uid="{74B0270F-5533-47B6-B807-B73036C3807D}" name="Recettes" dataDxfId="8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7736FC2-9F52-4C16-B5AB-9F60D1F89673}" name="Tableau18" displayName="Tableau18" ref="B4:H200" totalsRowShown="0" headerRowDxfId="82" dataDxfId="81">
  <sortState xmlns:xlrd2="http://schemas.microsoft.com/office/spreadsheetml/2017/richdata2" ref="B5:H200">
    <sortCondition ref="B4:B200"/>
  </sortState>
  <tableColumns count="7">
    <tableColumn id="1" xr3:uid="{769C1FA4-AB37-4DAA-AB72-A94DEAF0043D}" name="Date" dataDxfId="80"/>
    <tableColumn id="3" xr3:uid="{3B71DF4B-72EA-4721-B086-C6D289D1637D}" name="Mode de paiement" dataDxfId="79"/>
    <tableColumn id="5" xr3:uid="{CC6B08CE-C469-417F-9E17-7B2E8C1FE435}" name="Référence_x000a_article" dataDxfId="78"/>
    <tableColumn id="6" xr3:uid="{1D842CDF-C036-4D24-9DE7-DF47EC6D0A20}" name="Quantité" dataDxfId="77"/>
    <tableColumn id="2" xr3:uid="{4D5BBC9F-740C-49F6-B698-C706B297F3ED}" name="Libellé" dataDxfId="76"/>
    <tableColumn id="7" xr3:uid="{7FABBA4E-8E6D-4667-9D72-DBC4CB0E8590}" name="Dépenses" dataDxfId="75" dataCellStyle="Monétaire"/>
    <tableColumn id="4" xr3:uid="{754256D7-7B13-4D01-B602-A75DEC5EF372}" name="Recettes" dataDxfId="74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9AE766D-3D41-4AA1-AF23-E00D2CC726A4}" name="Tableau110" displayName="Tableau110" ref="B4:H200" totalsRowShown="0" headerRowDxfId="73" dataDxfId="72">
  <sortState xmlns:xlrd2="http://schemas.microsoft.com/office/spreadsheetml/2017/richdata2" ref="B5:H200">
    <sortCondition ref="B4:B200"/>
  </sortState>
  <tableColumns count="7">
    <tableColumn id="1" xr3:uid="{BB76EB17-0474-45CB-B0FD-B366204628A8}" name="Date" dataDxfId="71"/>
    <tableColumn id="3" xr3:uid="{05226338-E103-4D78-8228-570F9F0683F0}" name="Mode de paiement" dataDxfId="70"/>
    <tableColumn id="5" xr3:uid="{53F4F8C9-D326-4C02-B79B-7DBD7F27BE4A}" name="Référence_x000a_article" dataDxfId="69"/>
    <tableColumn id="6" xr3:uid="{C8AA9DAC-E6D6-4BD8-82C1-66B8A74536C6}" name="Quantité" dataDxfId="68"/>
    <tableColumn id="2" xr3:uid="{09E52BCE-8EB4-44DA-9974-D4DD7F6C6ED4}" name="Libellé" dataDxfId="67"/>
    <tableColumn id="7" xr3:uid="{208C9EB9-F921-4C6C-A57D-B42C1EC84714}" name="Dépenses" dataDxfId="66" dataCellStyle="Monétaire"/>
    <tableColumn id="4" xr3:uid="{EF331BA0-6855-4CB2-BDD2-ADE5228DE90C}" name="Recettes" dataDxfId="6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2E9A17F-D222-4662-9385-4ECF01DAAB6E}" name="Tableau112" displayName="Tableau112" ref="B4:H200" totalsRowShown="0" headerRowDxfId="64" dataDxfId="63">
  <sortState xmlns:xlrd2="http://schemas.microsoft.com/office/spreadsheetml/2017/richdata2" ref="B5:H200">
    <sortCondition ref="B4:B200"/>
  </sortState>
  <tableColumns count="7">
    <tableColumn id="1" xr3:uid="{EAA53B2E-9F63-4A13-8BA7-8A4320C5D6C6}" name="Date" dataDxfId="62"/>
    <tableColumn id="3" xr3:uid="{B302E00D-2D39-4C39-A555-C7FC34542DFD}" name="Mode de paiement" dataDxfId="61"/>
    <tableColumn id="5" xr3:uid="{85B8F3B5-E847-44BC-80A3-051D02388C03}" name="Référence_x000a_article" dataDxfId="60"/>
    <tableColumn id="6" xr3:uid="{0CF2BE4B-1E55-410B-8429-254B1D148D4B}" name="Quantité" dataDxfId="59"/>
    <tableColumn id="2" xr3:uid="{499902C3-C9D3-41C7-A065-E9AB26E8DF9C}" name="Libellé" dataDxfId="58"/>
    <tableColumn id="7" xr3:uid="{263F571B-E56C-40AF-BE24-171261F7A73C}" name="Dépenses" dataDxfId="57" dataCellStyle="Monétaire"/>
    <tableColumn id="4" xr3:uid="{0D1EBECC-D214-4F85-9D89-08E2B2F686FC}" name="Recettes" dataDxfId="56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A9C64C5-F29D-4DE6-8694-CE863A6C594D}" name="Tableau114" displayName="Tableau114" ref="B4:H200" totalsRowShown="0" headerRowDxfId="55" dataDxfId="54">
  <sortState xmlns:xlrd2="http://schemas.microsoft.com/office/spreadsheetml/2017/richdata2" ref="B5:H200">
    <sortCondition ref="B4:B200"/>
  </sortState>
  <tableColumns count="7">
    <tableColumn id="1" xr3:uid="{9AA04CE3-96F6-4457-B682-32F1DD8BB89F}" name="Date" dataDxfId="53"/>
    <tableColumn id="3" xr3:uid="{EA80D8A5-1E38-4EFE-B4E8-35EC229D2626}" name="Mode de paiement" dataDxfId="52"/>
    <tableColumn id="5" xr3:uid="{64557B1F-1628-4537-8DD3-46948F7FA324}" name="Référence_x000a_article" dataDxfId="51"/>
    <tableColumn id="6" xr3:uid="{E741AC57-3912-4A51-B16A-32C30FC3671D}" name="Quantité" dataDxfId="50"/>
    <tableColumn id="2" xr3:uid="{502B5903-5587-4A1D-BA7B-604DE367F556}" name="Libellé" dataDxfId="49"/>
    <tableColumn id="7" xr3:uid="{7332F80F-BCE1-4854-8DAC-A2F96B75A41A}" name="Dépenses" dataDxfId="48" dataCellStyle="Monétaire"/>
    <tableColumn id="4" xr3:uid="{D710AC55-AC55-4FD5-95CC-7F2270BF28F1}" name="Recettes" dataDxfId="47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A3073F49-2A1E-4E48-BBC2-BBF1E45A8389}" name="Tableau116" displayName="Tableau116" ref="B4:H200" totalsRowShown="0" headerRowDxfId="46" dataDxfId="45">
  <sortState xmlns:xlrd2="http://schemas.microsoft.com/office/spreadsheetml/2017/richdata2" ref="B5:H200">
    <sortCondition ref="B4:B200"/>
  </sortState>
  <tableColumns count="7">
    <tableColumn id="1" xr3:uid="{6111F158-3004-436E-95CB-329C3383D83C}" name="Date" dataDxfId="44"/>
    <tableColumn id="3" xr3:uid="{44F55372-AC9C-48F0-816C-09B01ABFB4F9}" name="Mode de paiement" dataDxfId="43"/>
    <tableColumn id="5" xr3:uid="{41BCF313-ECEB-49F3-B11E-A969DF675A91}" name="Référence_x000a_article" dataDxfId="42"/>
    <tableColumn id="6" xr3:uid="{50986459-44D6-458E-A3A9-196A9930BB48}" name="Quantité" dataDxfId="41"/>
    <tableColumn id="2" xr3:uid="{112D9B72-DF12-4742-A7D3-EFFCF79607E2}" name="Libellé" dataDxfId="40"/>
    <tableColumn id="7" xr3:uid="{E2F79F2A-38AD-4402-ADCE-E8725397491E}" name="Dépenses" dataDxfId="39" dataCellStyle="Monétaire"/>
    <tableColumn id="4" xr3:uid="{DF64E7D9-1AD4-4732-9A49-6A19DC10A1A6}" name="Recettes" dataDxfId="3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AB466CE9-5510-4785-B426-6B96C3711E27}" name="Tableau118" displayName="Tableau118" ref="B4:H200" totalsRowShown="0" headerRowDxfId="37" dataDxfId="36">
  <sortState xmlns:xlrd2="http://schemas.microsoft.com/office/spreadsheetml/2017/richdata2" ref="B5:H200">
    <sortCondition ref="B4:B200"/>
  </sortState>
  <tableColumns count="7">
    <tableColumn id="1" xr3:uid="{8D04A43D-27EE-41F9-B14C-1D6522E29C68}" name="Date" dataDxfId="35"/>
    <tableColumn id="3" xr3:uid="{73CFD0A7-A8F9-4AA5-AF7F-6AC72F1B6E6E}" name="Mode de paiement" dataDxfId="34"/>
    <tableColumn id="5" xr3:uid="{F2992996-CD6E-47B6-97A7-322289CE8B01}" name="Référence_x000a_article" dataDxfId="33"/>
    <tableColumn id="6" xr3:uid="{DB6D3DE7-1536-4E81-A6CC-A64BC54EEB2D}" name="Quantité" dataDxfId="32"/>
    <tableColumn id="2" xr3:uid="{AC37F1EB-E5CF-4B30-BE81-2BCAA995437F}" name="Libellé" dataDxfId="31"/>
    <tableColumn id="7" xr3:uid="{C4EB3FC4-DE53-4060-8CE5-A281344176A6}" name="Dépenses" dataDxfId="30" dataCellStyle="Monétaire"/>
    <tableColumn id="4" xr3:uid="{E1056EED-B1E1-432D-8170-E00ED3E41944}" name="Recettes" dataDxfId="29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36B79A8-38A9-424A-AB63-852C146E961A}" name="Tableau120" displayName="Tableau120" ref="B4:H200" totalsRowShown="0" headerRowDxfId="28" dataDxfId="27">
  <sortState xmlns:xlrd2="http://schemas.microsoft.com/office/spreadsheetml/2017/richdata2" ref="B5:H200">
    <sortCondition ref="B4:B200"/>
  </sortState>
  <tableColumns count="7">
    <tableColumn id="1" xr3:uid="{C9CDCAAC-7C63-4D1F-A364-63FBE639E9A9}" name="Date" dataDxfId="26"/>
    <tableColumn id="3" xr3:uid="{7BFE37C2-EF6E-44B3-B126-3C3B9BB022AF}" name="Mode de paiement" dataDxfId="25"/>
    <tableColumn id="5" xr3:uid="{44EED909-C441-4C8F-8CBC-0650A31D20F1}" name="Référence_x000a_article" dataDxfId="24"/>
    <tableColumn id="6" xr3:uid="{609CC1CF-5742-4E1D-AB1F-3D293D6B759B}" name="Quantité" dataDxfId="23"/>
    <tableColumn id="2" xr3:uid="{D9C688A9-4C64-42F9-9DEC-30DEFFFA5EBF}" name="Libellé" dataDxfId="22"/>
    <tableColumn id="7" xr3:uid="{6A23C5DE-D466-4E50-9B9C-88D9BD6EEA53}" name="Dépenses" dataDxfId="21" dataCellStyle="Monétaire"/>
    <tableColumn id="4" xr3:uid="{C38A1F1C-C65F-45D7-93F0-31C357A0424E}" name="Recettes" dataDxfId="20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1949694F-6795-4F47-A04C-1415E100EA5A}" name="Tableau122" displayName="Tableau122" ref="B4:H200" totalsRowShown="0" headerRowDxfId="19" dataDxfId="18">
  <sortState xmlns:xlrd2="http://schemas.microsoft.com/office/spreadsheetml/2017/richdata2" ref="B5:H200">
    <sortCondition ref="B4:B200"/>
  </sortState>
  <tableColumns count="7">
    <tableColumn id="1" xr3:uid="{BF328218-AE67-4759-898A-B9417B0D3F16}" name="Date" dataDxfId="17"/>
    <tableColumn id="3" xr3:uid="{F5BF4048-ACFF-482A-A02F-94B50D5856CD}" name="Mode de paiement" dataDxfId="16"/>
    <tableColumn id="5" xr3:uid="{813D1437-4AAC-468C-8D9A-4FD37DC40E67}" name="Référence_x000a_article" dataDxfId="15"/>
    <tableColumn id="6" xr3:uid="{6A2FDFC7-C667-42FE-8907-1F667C2EA363}" name="Quantité" dataDxfId="14"/>
    <tableColumn id="2" xr3:uid="{D7BF4A48-92DE-4AF3-8940-26183B6737F9}" name="Libellé" dataDxfId="13"/>
    <tableColumn id="7" xr3:uid="{91329577-54D6-4354-B630-42216A71111D}" name="Dépenses" dataDxfId="12" dataCellStyle="Monétaire"/>
    <tableColumn id="4" xr3:uid="{185C587B-8145-4457-8305-F120F4A9B81C}" name="Recettes" dataDxfId="11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1EFA5B04-3EFB-4B59-944F-246CE237C888}" name="Tableau124" displayName="Tableau124" ref="B4:H200" totalsRowShown="0" headerRowDxfId="10" dataDxfId="9">
  <sortState xmlns:xlrd2="http://schemas.microsoft.com/office/spreadsheetml/2017/richdata2" ref="B5:H200">
    <sortCondition ref="B4:B200"/>
  </sortState>
  <tableColumns count="7">
    <tableColumn id="1" xr3:uid="{58D29F2F-A5B7-4462-8BE7-AD74093B4631}" name="Date" dataDxfId="8"/>
    <tableColumn id="3" xr3:uid="{1E285797-1A91-4DBE-9CE1-6856EF7EA5C3}" name="Mode de paiement" dataDxfId="7"/>
    <tableColumn id="5" xr3:uid="{D2A6585B-44EC-4E32-8A2A-CADE93FF1806}" name="Référence_x000a_article" dataDxfId="6"/>
    <tableColumn id="6" xr3:uid="{09CC52FC-94E5-4EE5-862B-2D4EDDA33AB3}" name="Quantité" dataDxfId="5"/>
    <tableColumn id="2" xr3:uid="{771525BC-EC43-4F73-8BEE-928BE394168A}" name="Libellé" dataDxfId="4"/>
    <tableColumn id="7" xr3:uid="{10EB54F9-89E4-4D50-B5F6-C7DB3923267C}" name="Dépenses" dataDxfId="3" dataCellStyle="Monétaire"/>
    <tableColumn id="4" xr3:uid="{2C0AE9AE-089C-4AE9-987F-192018D4A6C5}" name="Recettes" dataDxf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83491B8-1337-4B03-B552-B98F07FD2967}">
  <we:reference id="wa200005502" version="1.0.0.11" store="fr-FR" storeType="OMEX"/>
  <we:alternateReferences>
    <we:reference id="WA200005502" version="1.0.0.11" store="WA200005502" storeType="OMEX"/>
  </we:alternateReferences>
  <we:properties>
    <we:property name="docId" value="&quot;WwVOs9RTKn6wdWy7hrsbk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B843C-B4A1-4834-8E4E-E5E2B3C8E3DB}">
  <sheetPr codeName="Feuil4">
    <tabColor rgb="FF7030A0"/>
  </sheetPr>
  <dimension ref="B2:I55"/>
  <sheetViews>
    <sheetView zoomScale="70" zoomScaleNormal="70" workbookViewId="0">
      <selection activeCell="D4" sqref="D4"/>
    </sheetView>
  </sheetViews>
  <sheetFormatPr baseColWidth="10" defaultRowHeight="13.2"/>
  <cols>
    <col min="2" max="2" width="11.21875" style="44" customWidth="1"/>
    <col min="3" max="3" width="29.21875" style="44" customWidth="1"/>
    <col min="4" max="4" width="44.33203125" customWidth="1"/>
    <col min="5" max="5" width="66.33203125" customWidth="1"/>
    <col min="6" max="6" width="18.21875" customWidth="1"/>
    <col min="7" max="7" width="35.88671875" customWidth="1"/>
    <col min="8" max="8" width="25.44140625" customWidth="1"/>
    <col min="9" max="9" width="59.33203125" customWidth="1"/>
    <col min="10" max="10" width="45.88671875" customWidth="1"/>
  </cols>
  <sheetData>
    <row r="2" spans="2:9" ht="31.2">
      <c r="B2" s="63" t="s">
        <v>37</v>
      </c>
      <c r="C2" s="63"/>
      <c r="D2" s="63"/>
      <c r="E2" s="63"/>
      <c r="F2" s="63"/>
      <c r="G2" s="63"/>
      <c r="H2" s="63"/>
      <c r="I2" s="63"/>
    </row>
    <row r="3" spans="2:9" ht="41.4" customHeight="1">
      <c r="B3" s="47" t="s">
        <v>41</v>
      </c>
      <c r="C3" s="47" t="s">
        <v>33</v>
      </c>
      <c r="D3" s="47" t="s">
        <v>32</v>
      </c>
      <c r="E3" s="47" t="s">
        <v>34</v>
      </c>
      <c r="F3" s="47" t="s">
        <v>42</v>
      </c>
      <c r="G3" s="47" t="s">
        <v>35</v>
      </c>
      <c r="H3" s="47" t="s">
        <v>43</v>
      </c>
      <c r="I3" s="47" t="s">
        <v>36</v>
      </c>
    </row>
    <row r="4" spans="2:9" ht="38.4" customHeight="1">
      <c r="B4" s="46"/>
      <c r="C4" s="46"/>
      <c r="D4" s="46"/>
      <c r="E4" s="46"/>
      <c r="F4" s="46"/>
      <c r="G4" s="46"/>
      <c r="H4" s="46"/>
      <c r="I4" s="46"/>
    </row>
    <row r="5" spans="2:9" ht="30" customHeight="1">
      <c r="B5" s="45"/>
      <c r="C5" s="45"/>
      <c r="D5" s="45"/>
      <c r="E5" s="45"/>
      <c r="F5" s="45"/>
      <c r="G5" s="45"/>
      <c r="H5" s="45"/>
      <c r="I5" s="45"/>
    </row>
    <row r="6" spans="2:9" ht="30" customHeight="1">
      <c r="B6" s="45"/>
      <c r="C6" s="45"/>
      <c r="D6" s="45"/>
      <c r="E6" s="45"/>
      <c r="F6" s="45"/>
      <c r="G6" s="45"/>
      <c r="H6" s="45"/>
      <c r="I6" s="45"/>
    </row>
    <row r="7" spans="2:9" ht="30" customHeight="1">
      <c r="B7" s="45"/>
      <c r="C7" s="45"/>
      <c r="D7" s="45"/>
      <c r="E7" s="45"/>
      <c r="F7" s="45"/>
      <c r="G7" s="45"/>
      <c r="H7" s="45"/>
      <c r="I7" s="45"/>
    </row>
    <row r="8" spans="2:9" ht="30" customHeight="1">
      <c r="B8" s="45"/>
      <c r="C8" s="45"/>
      <c r="D8" s="45"/>
      <c r="E8" s="45"/>
      <c r="F8" s="45"/>
      <c r="G8" s="45"/>
      <c r="H8" s="45"/>
      <c r="I8" s="45"/>
    </row>
    <row r="9" spans="2:9" ht="30" customHeight="1">
      <c r="B9" s="45"/>
      <c r="C9" s="45"/>
      <c r="D9" s="45"/>
      <c r="E9" s="45"/>
      <c r="F9" s="45"/>
      <c r="G9" s="45"/>
      <c r="H9" s="45"/>
      <c r="I9" s="45"/>
    </row>
    <row r="10" spans="2:9" ht="30" customHeight="1">
      <c r="B10" s="45"/>
      <c r="C10" s="45"/>
      <c r="D10" s="45"/>
      <c r="E10" s="45"/>
      <c r="F10" s="45"/>
      <c r="G10" s="45"/>
      <c r="H10" s="45"/>
      <c r="I10" s="45"/>
    </row>
    <row r="11" spans="2:9" ht="30" customHeight="1">
      <c r="B11" s="45"/>
      <c r="C11" s="45"/>
      <c r="D11" s="45"/>
      <c r="E11" s="45"/>
      <c r="F11" s="45"/>
      <c r="G11" s="45"/>
      <c r="H11" s="45"/>
      <c r="I11" s="45"/>
    </row>
    <row r="12" spans="2:9" ht="30" customHeight="1">
      <c r="B12" s="45"/>
      <c r="C12" s="45"/>
      <c r="D12" s="45"/>
      <c r="E12" s="45"/>
      <c r="F12" s="45"/>
      <c r="G12" s="45"/>
      <c r="H12" s="45"/>
      <c r="I12" s="45"/>
    </row>
    <row r="13" spans="2:9" ht="30" customHeight="1">
      <c r="B13" s="45"/>
      <c r="C13" s="45"/>
      <c r="D13" s="45"/>
      <c r="E13" s="45"/>
      <c r="F13" s="45"/>
      <c r="G13" s="45"/>
      <c r="H13" s="45"/>
      <c r="I13" s="45"/>
    </row>
    <row r="14" spans="2:9" ht="30" customHeight="1">
      <c r="B14" s="45"/>
      <c r="C14" s="45"/>
      <c r="D14" s="45"/>
      <c r="E14" s="45"/>
      <c r="F14" s="45"/>
      <c r="G14" s="45"/>
      <c r="H14" s="45"/>
      <c r="I14" s="45"/>
    </row>
    <row r="15" spans="2:9" ht="30" customHeight="1">
      <c r="B15" s="45"/>
      <c r="C15" s="45"/>
      <c r="D15" s="45"/>
      <c r="E15" s="45"/>
      <c r="F15" s="45"/>
      <c r="G15" s="45"/>
      <c r="H15" s="45"/>
      <c r="I15" s="45"/>
    </row>
    <row r="16" spans="2:9" ht="30" customHeight="1">
      <c r="B16" s="45"/>
      <c r="C16" s="45"/>
      <c r="D16" s="45"/>
      <c r="E16" s="45"/>
      <c r="F16" s="45"/>
      <c r="G16" s="45"/>
      <c r="H16" s="45"/>
      <c r="I16" s="45"/>
    </row>
    <row r="17" spans="2:9" ht="30" customHeight="1">
      <c r="B17" s="45"/>
      <c r="C17" s="45"/>
      <c r="D17" s="45"/>
      <c r="E17" s="45"/>
      <c r="F17" s="45"/>
      <c r="G17" s="45"/>
      <c r="H17" s="45"/>
      <c r="I17" s="45"/>
    </row>
    <row r="18" spans="2:9" ht="30" customHeight="1">
      <c r="B18" s="45"/>
      <c r="C18" s="45"/>
      <c r="D18" s="45"/>
      <c r="E18" s="45"/>
      <c r="F18" s="45"/>
      <c r="G18" s="45"/>
      <c r="H18" s="45"/>
      <c r="I18" s="45"/>
    </row>
    <row r="19" spans="2:9" ht="30" customHeight="1">
      <c r="B19" s="45"/>
      <c r="C19" s="45"/>
      <c r="D19" s="45"/>
      <c r="E19" s="45"/>
      <c r="F19" s="45"/>
      <c r="G19" s="45"/>
      <c r="H19" s="45"/>
      <c r="I19" s="45"/>
    </row>
    <row r="20" spans="2:9" ht="30" customHeight="1">
      <c r="B20" s="45"/>
      <c r="C20" s="45"/>
      <c r="D20" s="45"/>
      <c r="E20" s="45"/>
      <c r="F20" s="45"/>
      <c r="G20" s="45"/>
      <c r="H20" s="45"/>
      <c r="I20" s="45"/>
    </row>
    <row r="21" spans="2:9" ht="30" customHeight="1">
      <c r="B21" s="45"/>
      <c r="C21" s="45"/>
      <c r="D21" s="45"/>
      <c r="E21" s="45"/>
      <c r="F21" s="45"/>
      <c r="G21" s="45"/>
      <c r="H21" s="45"/>
      <c r="I21" s="45"/>
    </row>
    <row r="22" spans="2:9" ht="30" customHeight="1">
      <c r="B22" s="45"/>
      <c r="C22" s="45"/>
      <c r="D22" s="45"/>
      <c r="E22" s="45"/>
      <c r="F22" s="45"/>
      <c r="G22" s="45"/>
      <c r="H22" s="45"/>
      <c r="I22" s="45"/>
    </row>
    <row r="23" spans="2:9" ht="30" customHeight="1">
      <c r="B23" s="45"/>
      <c r="C23" s="45"/>
      <c r="D23" s="45"/>
      <c r="E23" s="45"/>
      <c r="F23" s="45"/>
      <c r="G23" s="45"/>
      <c r="H23" s="45"/>
      <c r="I23" s="45"/>
    </row>
    <row r="24" spans="2:9" ht="30" customHeight="1">
      <c r="B24" s="45"/>
      <c r="C24" s="45"/>
      <c r="D24" s="45"/>
      <c r="E24" s="45"/>
      <c r="F24" s="45"/>
      <c r="G24" s="45"/>
      <c r="H24" s="45"/>
      <c r="I24" s="45"/>
    </row>
    <row r="25" spans="2:9" ht="30" customHeight="1">
      <c r="B25" s="45"/>
      <c r="C25" s="45"/>
      <c r="D25" s="45"/>
      <c r="E25" s="45"/>
      <c r="F25" s="45"/>
      <c r="G25" s="45"/>
      <c r="H25" s="45"/>
      <c r="I25" s="45"/>
    </row>
    <row r="26" spans="2:9" ht="30" customHeight="1">
      <c r="B26" s="45"/>
      <c r="C26" s="45"/>
      <c r="D26" s="45"/>
      <c r="E26" s="45"/>
      <c r="F26" s="45"/>
      <c r="G26" s="45"/>
      <c r="H26" s="45"/>
      <c r="I26" s="45"/>
    </row>
    <row r="27" spans="2:9" ht="30" customHeight="1">
      <c r="B27" s="45"/>
      <c r="C27" s="45"/>
      <c r="D27" s="45"/>
      <c r="E27" s="45"/>
      <c r="F27" s="45"/>
      <c r="G27" s="45"/>
      <c r="H27" s="45"/>
      <c r="I27" s="45"/>
    </row>
    <row r="28" spans="2:9" ht="30" customHeight="1">
      <c r="B28" s="45"/>
      <c r="C28" s="45"/>
      <c r="D28" s="45"/>
      <c r="E28" s="45"/>
      <c r="F28" s="45"/>
      <c r="G28" s="45"/>
      <c r="H28" s="45"/>
      <c r="I28" s="45"/>
    </row>
    <row r="29" spans="2:9" ht="30" customHeight="1">
      <c r="B29" s="45"/>
      <c r="C29" s="45"/>
      <c r="D29" s="45"/>
      <c r="E29" s="45"/>
      <c r="F29" s="45"/>
      <c r="G29" s="45"/>
      <c r="H29" s="45"/>
      <c r="I29" s="45"/>
    </row>
    <row r="30" spans="2:9" ht="30" customHeight="1">
      <c r="B30" s="45"/>
      <c r="C30" s="45"/>
      <c r="D30" s="45"/>
      <c r="E30" s="45"/>
      <c r="F30" s="45"/>
      <c r="G30" s="45"/>
      <c r="H30" s="45"/>
      <c r="I30" s="45"/>
    </row>
    <row r="31" spans="2:9" ht="30" customHeight="1">
      <c r="B31" s="45"/>
      <c r="C31" s="45"/>
      <c r="D31" s="45"/>
      <c r="E31" s="45"/>
      <c r="F31" s="45"/>
      <c r="G31" s="45"/>
      <c r="H31" s="45"/>
      <c r="I31" s="45"/>
    </row>
    <row r="32" spans="2:9" ht="30" customHeight="1">
      <c r="B32" s="45"/>
      <c r="C32" s="45"/>
      <c r="D32" s="45"/>
      <c r="E32" s="45"/>
      <c r="F32" s="45"/>
      <c r="G32" s="45"/>
      <c r="H32" s="45"/>
      <c r="I32" s="45"/>
    </row>
    <row r="33" spans="2:9" ht="30" customHeight="1">
      <c r="B33" s="45"/>
      <c r="C33" s="45"/>
      <c r="D33" s="45"/>
      <c r="E33" s="45"/>
      <c r="F33" s="45"/>
      <c r="G33" s="45"/>
      <c r="H33" s="45"/>
      <c r="I33" s="45"/>
    </row>
    <row r="34" spans="2:9" ht="30" customHeight="1">
      <c r="B34" s="45"/>
      <c r="C34" s="45"/>
      <c r="D34" s="45"/>
      <c r="E34" s="45"/>
      <c r="F34" s="45"/>
      <c r="G34" s="45"/>
      <c r="H34" s="45"/>
      <c r="I34" s="45"/>
    </row>
    <row r="35" spans="2:9" ht="30" customHeight="1">
      <c r="B35" s="45"/>
      <c r="C35" s="45"/>
      <c r="D35" s="45"/>
      <c r="E35" s="45"/>
      <c r="F35" s="45"/>
      <c r="G35" s="45"/>
      <c r="H35" s="45"/>
      <c r="I35" s="45"/>
    </row>
    <row r="36" spans="2:9" ht="30" customHeight="1">
      <c r="B36" s="45"/>
      <c r="C36" s="45"/>
      <c r="D36" s="45"/>
      <c r="E36" s="45"/>
      <c r="F36" s="45"/>
      <c r="G36" s="45"/>
      <c r="H36" s="45"/>
      <c r="I36" s="45"/>
    </row>
    <row r="37" spans="2:9" ht="30" customHeight="1">
      <c r="B37" s="45"/>
      <c r="C37" s="45"/>
      <c r="D37" s="45"/>
      <c r="E37" s="45"/>
      <c r="F37" s="45"/>
      <c r="G37" s="45"/>
      <c r="H37" s="45"/>
      <c r="I37" s="45"/>
    </row>
    <row r="38" spans="2:9" ht="30" customHeight="1">
      <c r="B38" s="45"/>
      <c r="C38" s="45"/>
      <c r="D38" s="45"/>
      <c r="E38" s="45"/>
      <c r="F38" s="45"/>
      <c r="G38" s="45"/>
      <c r="H38" s="45"/>
      <c r="I38" s="45"/>
    </row>
    <row r="39" spans="2:9" ht="30" customHeight="1">
      <c r="B39" s="45"/>
      <c r="C39" s="45"/>
      <c r="D39" s="45"/>
      <c r="E39" s="45"/>
      <c r="F39" s="45"/>
      <c r="G39" s="45"/>
      <c r="H39" s="45"/>
      <c r="I39" s="45"/>
    </row>
    <row r="40" spans="2:9" ht="30" customHeight="1">
      <c r="B40" s="45"/>
      <c r="C40" s="45"/>
      <c r="D40" s="45"/>
      <c r="E40" s="45"/>
      <c r="F40" s="45"/>
      <c r="G40" s="45"/>
      <c r="H40" s="45"/>
      <c r="I40" s="45"/>
    </row>
    <row r="41" spans="2:9" ht="30" customHeight="1">
      <c r="B41" s="45"/>
      <c r="C41" s="45"/>
      <c r="D41" s="45"/>
      <c r="E41" s="45"/>
      <c r="F41" s="45"/>
      <c r="G41" s="45"/>
      <c r="H41" s="45"/>
      <c r="I41" s="45"/>
    </row>
    <row r="42" spans="2:9" ht="30" customHeight="1">
      <c r="B42" s="45"/>
      <c r="C42" s="45"/>
      <c r="D42" s="45"/>
      <c r="E42" s="45"/>
      <c r="F42" s="45"/>
      <c r="G42" s="45"/>
      <c r="H42" s="45"/>
      <c r="I42" s="45"/>
    </row>
    <row r="43" spans="2:9" ht="30" customHeight="1">
      <c r="B43" s="45"/>
      <c r="C43" s="45"/>
      <c r="D43" s="45"/>
      <c r="E43" s="45"/>
      <c r="F43" s="45"/>
      <c r="G43" s="45"/>
      <c r="H43" s="45"/>
      <c r="I43" s="45"/>
    </row>
    <row r="44" spans="2:9" ht="30" customHeight="1">
      <c r="B44" s="45"/>
      <c r="C44" s="45"/>
      <c r="D44" s="45"/>
      <c r="E44" s="45"/>
      <c r="F44" s="45"/>
      <c r="G44" s="45"/>
      <c r="H44" s="45"/>
      <c r="I44" s="45"/>
    </row>
    <row r="45" spans="2:9" ht="30" customHeight="1">
      <c r="B45" s="45"/>
      <c r="C45" s="45"/>
      <c r="D45" s="45"/>
      <c r="E45" s="45"/>
      <c r="F45" s="45"/>
      <c r="G45" s="45"/>
      <c r="H45" s="45"/>
      <c r="I45" s="45"/>
    </row>
    <row r="46" spans="2:9" ht="30" customHeight="1">
      <c r="B46" s="45"/>
      <c r="C46" s="45"/>
      <c r="D46" s="45"/>
      <c r="E46" s="45"/>
      <c r="F46" s="45"/>
      <c r="G46" s="45"/>
      <c r="H46" s="45"/>
      <c r="I46" s="45"/>
    </row>
    <row r="47" spans="2:9" ht="30" customHeight="1">
      <c r="B47" s="45"/>
      <c r="C47" s="45"/>
      <c r="D47" s="45"/>
      <c r="E47" s="45"/>
      <c r="F47" s="45"/>
      <c r="G47" s="45"/>
      <c r="H47" s="45"/>
      <c r="I47" s="45"/>
    </row>
    <row r="48" spans="2:9" ht="30" customHeight="1">
      <c r="B48" s="45"/>
      <c r="C48" s="45"/>
      <c r="D48" s="45"/>
      <c r="E48" s="45"/>
      <c r="F48" s="45"/>
      <c r="G48" s="45"/>
      <c r="H48" s="45"/>
      <c r="I48" s="45"/>
    </row>
    <row r="49" spans="2:9" ht="30" customHeight="1">
      <c r="B49" s="45"/>
      <c r="C49" s="45"/>
      <c r="D49" s="45"/>
      <c r="E49" s="45"/>
      <c r="F49" s="45"/>
      <c r="G49" s="45"/>
      <c r="H49" s="45"/>
      <c r="I49" s="45"/>
    </row>
    <row r="50" spans="2:9" ht="30" customHeight="1">
      <c r="B50" s="45"/>
      <c r="C50" s="45"/>
      <c r="D50" s="45"/>
      <c r="E50" s="45"/>
      <c r="F50" s="45"/>
      <c r="G50" s="45"/>
      <c r="H50" s="45"/>
      <c r="I50" s="45"/>
    </row>
    <row r="51" spans="2:9" ht="30" customHeight="1">
      <c r="B51" s="45"/>
      <c r="C51" s="45"/>
      <c r="D51" s="45"/>
      <c r="E51" s="45"/>
      <c r="F51" s="45"/>
      <c r="G51" s="45"/>
      <c r="H51" s="45"/>
      <c r="I51" s="45"/>
    </row>
    <row r="52" spans="2:9" ht="30" customHeight="1">
      <c r="B52" s="45"/>
      <c r="C52" s="45"/>
      <c r="D52" s="45"/>
      <c r="E52" s="45"/>
      <c r="F52" s="45"/>
      <c r="G52" s="45"/>
      <c r="H52" s="45"/>
      <c r="I52" s="45"/>
    </row>
    <row r="53" spans="2:9" ht="30" customHeight="1">
      <c r="B53" s="45"/>
      <c r="C53" s="45"/>
      <c r="D53" s="45"/>
      <c r="E53" s="45"/>
      <c r="F53" s="45"/>
      <c r="G53" s="45"/>
      <c r="H53" s="45"/>
      <c r="I53" s="45"/>
    </row>
    <row r="54" spans="2:9" ht="30" customHeight="1">
      <c r="B54" s="44" t="s">
        <v>44</v>
      </c>
      <c r="C54" s="44" t="s">
        <v>38</v>
      </c>
      <c r="D54" t="s">
        <v>45</v>
      </c>
      <c r="E54" t="s">
        <v>46</v>
      </c>
      <c r="F54" t="s">
        <v>39</v>
      </c>
      <c r="G54" t="s">
        <v>40</v>
      </c>
      <c r="H54" t="s">
        <v>47</v>
      </c>
      <c r="I54" t="s">
        <v>48</v>
      </c>
    </row>
    <row r="55" spans="2:9">
      <c r="B55" s="44" t="s">
        <v>44</v>
      </c>
      <c r="C55" s="44" t="s">
        <v>38</v>
      </c>
      <c r="D55" t="s">
        <v>45</v>
      </c>
      <c r="E55" t="s">
        <v>46</v>
      </c>
      <c r="F55" t="s">
        <v>39</v>
      </c>
      <c r="G55" t="s">
        <v>40</v>
      </c>
      <c r="H55" t="s">
        <v>47</v>
      </c>
      <c r="I55" t="s">
        <v>48</v>
      </c>
    </row>
  </sheetData>
  <mergeCells count="1">
    <mergeCell ref="B2:I2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6E4BC-327D-4D59-9BF1-ECE5FA3429DF}">
  <sheetPr codeName="Feuil6">
    <tabColor rgb="FFC00000"/>
  </sheetPr>
  <dimension ref="B2:P204"/>
  <sheetViews>
    <sheetView tabSelected="1" zoomScale="50" zoomScaleNormal="50" workbookViewId="0">
      <selection activeCell="F24" sqref="F24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95" customHeight="1" thickBot="1">
      <c r="F202" s="39" t="s">
        <v>22</v>
      </c>
      <c r="G202" s="39"/>
      <c r="H202" s="41">
        <f>SUM(Tableau1[Recettes])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SUM(Tableau1[Dépenses])</f>
        <v>1960</v>
      </c>
    </row>
  </sheetData>
  <mergeCells count="1">
    <mergeCell ref="B2:H2"/>
  </mergeCells>
  <phoneticPr fontId="22" type="noConversion"/>
  <dataValidations count="1">
    <dataValidation type="list" allowBlank="1" showInputMessage="1" showErrorMessage="1" sqref="C5:C200" xr:uid="{F8AEDBEF-772B-43F4-B925-DB502065AC9B}">
      <formula1>$P$5:$P$8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2D7D2-716B-4968-BB74-8E93B5072D30}">
  <sheetPr codeName="Feuil2">
    <tabColor rgb="FFC00000"/>
  </sheetPr>
  <dimension ref="B2:P364"/>
  <sheetViews>
    <sheetView zoomScale="50" zoomScaleNormal="50" workbookViewId="0">
      <selection activeCell="K11" sqref="K11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SUM(Tableau13[Recettes])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SUM(Tableau13[Dépenses])</f>
        <v>1960</v>
      </c>
    </row>
    <row r="364" spans="7:7">
      <c r="G364" s="40"/>
    </row>
  </sheetData>
  <mergeCells count="1">
    <mergeCell ref="B2:H2"/>
  </mergeCells>
  <dataValidations count="1">
    <dataValidation type="list" allowBlank="1" showInputMessage="1" showErrorMessage="1" sqref="C5:C200" xr:uid="{62C54266-CC7D-46C1-9D62-911CFFB226F1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B9B30-302F-4B2C-8B28-1303FBED49B5}">
  <sheetPr codeName="Feuil3">
    <tabColor rgb="FFCC3300"/>
  </sheetPr>
  <dimension ref="B2:P204"/>
  <sheetViews>
    <sheetView zoomScale="50" zoomScaleNormal="50" workbookViewId="0">
      <selection activeCell="H13" sqref="H13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SUM(Tableau16[Recettes])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SUM(Tableau16[Dépenses])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F21065E5-2483-4B6F-AF29-1082FA05149B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C1D1E-5A57-4A1E-A941-80BF3E103E50}">
  <sheetPr codeName="Feuil5">
    <tabColor rgb="FFCC3300"/>
  </sheetPr>
  <dimension ref="B2:P204"/>
  <sheetViews>
    <sheetView zoomScale="50" zoomScaleNormal="50" workbookViewId="0">
      <selection activeCell="F15" sqref="F15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SUM(Tableau18[Recettes])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SUM(Tableau18[Dépenses])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7B40FFD8-F630-4377-8446-0BD123F87EE1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F778F-0D0F-4FB8-8D75-63E0FB7B1040}">
  <sheetPr codeName="Feuil8">
    <tabColor rgb="FFCC3300"/>
  </sheetPr>
  <dimension ref="B2:P204"/>
  <sheetViews>
    <sheetView zoomScale="50" zoomScaleNormal="50" workbookViewId="0">
      <selection activeCell="F13" sqref="F13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SUM(Tableau110[Recettes])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SUM(Tableau110[Dépenses])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B7F97667-E01F-457D-A556-76A63F306447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7CE19-2B3F-49A4-9C66-3DF533EBECDC}">
  <sheetPr codeName="Feuil9">
    <tabColor rgb="FFCC3300"/>
  </sheetPr>
  <dimension ref="B2:P204"/>
  <sheetViews>
    <sheetView zoomScale="50" zoomScaleNormal="50" workbookViewId="0">
      <selection activeCell="F18" sqref="F18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SUM(Tableau112[Recettes])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SUM(Tableau112[Dépenses])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A76FA049-2F7F-4CDA-94CE-3F9C0CD68C76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73E3F-1D98-4081-A9E8-E56FBF102C48}">
  <sheetPr codeName="Feuil10">
    <tabColor rgb="FFCC3300"/>
  </sheetPr>
  <dimension ref="B2:P204"/>
  <sheetViews>
    <sheetView zoomScale="50" zoomScaleNormal="50" workbookViewId="0">
      <selection activeCell="F17" sqref="F17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SUM(Tableau114[Recettes])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SUM(Tableau114[Dépenses])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F7BA530F-79DB-488A-910F-A44028491327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7EACA-EC83-4A56-89EC-E5AAFA41DC3B}">
  <sheetPr codeName="Feuil11">
    <tabColor rgb="FFCC3300"/>
  </sheetPr>
  <dimension ref="B2:P204"/>
  <sheetViews>
    <sheetView topLeftCell="A186" zoomScale="50" zoomScaleNormal="50" workbookViewId="0">
      <selection activeCell="G204" sqref="G204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SUM(Tableau116[Recettes])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SUM(Tableau116[Dépenses])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13640CFD-1378-4199-A154-5818130B6316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56C1B-202C-4619-B0F7-ABFB07424354}">
  <sheetPr codeName="Feuil12">
    <tabColor rgb="FFCC3300"/>
  </sheetPr>
  <dimension ref="B2:P204"/>
  <sheetViews>
    <sheetView zoomScale="50" zoomScaleNormal="50" workbookViewId="0">
      <selection activeCell="F10" sqref="F10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SUM(Tableau118[Recettes])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SUM(Tableau118[Dépenses])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5BE09396-1742-493F-B3CE-9B237A422DAC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D8D35-C43D-4BC9-9C8D-AAA84A101E9B}">
  <sheetPr codeName="Feuil13">
    <tabColor rgb="FFCC3300"/>
  </sheetPr>
  <dimension ref="B2:P204"/>
  <sheetViews>
    <sheetView zoomScale="50" zoomScaleNormal="50" workbookViewId="0">
      <selection activeCell="G8" sqref="G8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SUM(Tableau120[Recettes])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SUM(Tableau120[Dépenses])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C6AF57FE-1871-451B-92DC-29A17892EF57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A8A4B-B4E3-4247-84D5-2E82AA2C1E61}">
  <sheetPr codeName="Feuil14">
    <tabColor rgb="FFCC3300"/>
  </sheetPr>
  <dimension ref="B2:P204"/>
  <sheetViews>
    <sheetView zoomScale="50" zoomScaleNormal="50" workbookViewId="0">
      <selection activeCell="F12" sqref="F12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SUM(Tableau122[Recettes])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SUM(Tableau122[Dépenses])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E49F51BB-69CA-4FD4-8F96-26D655FC19DB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499AF-012F-4E8A-A42E-D2BCC7B4AB0B}">
  <sheetPr codeName="Feuil15">
    <tabColor rgb="FFCC3300"/>
  </sheetPr>
  <dimension ref="B2:P204"/>
  <sheetViews>
    <sheetView zoomScale="50" zoomScaleNormal="50" workbookViewId="0">
      <selection activeCell="G13" sqref="G13"/>
    </sheetView>
  </sheetViews>
  <sheetFormatPr baseColWidth="10" defaultRowHeight="13.2"/>
  <cols>
    <col min="1" max="1" width="11.5546875" style="35"/>
    <col min="2" max="5" width="20.77734375" style="35" customWidth="1"/>
    <col min="6" max="6" width="60.77734375" style="35" customWidth="1"/>
    <col min="7" max="8" width="30.77734375" style="35" customWidth="1"/>
    <col min="9" max="16384" width="11.5546875" style="35"/>
  </cols>
  <sheetData>
    <row r="2" spans="2:16" ht="58.8" customHeight="1">
      <c r="B2" s="64" t="s">
        <v>63</v>
      </c>
      <c r="C2" s="64"/>
      <c r="D2" s="64"/>
      <c r="E2" s="64"/>
      <c r="F2" s="64"/>
      <c r="G2" s="64"/>
      <c r="H2" s="64"/>
      <c r="I2" s="34"/>
    </row>
    <row r="3" spans="2:16" ht="15">
      <c r="B3" s="36"/>
      <c r="C3" s="36"/>
      <c r="D3" s="36"/>
      <c r="E3" s="36"/>
      <c r="F3" s="36"/>
      <c r="G3" s="36"/>
      <c r="H3" s="36"/>
    </row>
    <row r="4" spans="2:16" ht="44.4" customHeight="1">
      <c r="B4" s="53" t="s">
        <v>11</v>
      </c>
      <c r="C4" s="54" t="s">
        <v>12</v>
      </c>
      <c r="D4" s="54" t="s">
        <v>25</v>
      </c>
      <c r="E4" s="54" t="s">
        <v>28</v>
      </c>
      <c r="F4" s="53" t="s">
        <v>13</v>
      </c>
      <c r="G4" s="55" t="s">
        <v>15</v>
      </c>
      <c r="H4" s="53" t="s">
        <v>62</v>
      </c>
    </row>
    <row r="5" spans="2:16" ht="25.05" customHeight="1">
      <c r="B5" s="37">
        <v>45305</v>
      </c>
      <c r="C5" s="38" t="s">
        <v>18</v>
      </c>
      <c r="D5" s="30">
        <v>321</v>
      </c>
      <c r="E5" s="30">
        <v>5</v>
      </c>
      <c r="F5" s="30" t="s">
        <v>29</v>
      </c>
      <c r="G5" s="49">
        <v>800</v>
      </c>
      <c r="H5" s="50">
        <v>401</v>
      </c>
      <c r="P5" s="35" t="s">
        <v>18</v>
      </c>
    </row>
    <row r="6" spans="2:16" ht="25.05" customHeight="1">
      <c r="B6" s="37">
        <v>45314</v>
      </c>
      <c r="C6" s="38" t="s">
        <v>19</v>
      </c>
      <c r="D6" s="30">
        <v>123</v>
      </c>
      <c r="E6" s="30">
        <v>3</v>
      </c>
      <c r="F6" s="30" t="s">
        <v>27</v>
      </c>
      <c r="G6" s="49">
        <v>300</v>
      </c>
      <c r="H6" s="51">
        <v>15</v>
      </c>
      <c r="P6" s="35" t="s">
        <v>19</v>
      </c>
    </row>
    <row r="7" spans="2:16" ht="25.05" customHeight="1">
      <c r="B7" s="37">
        <v>45314</v>
      </c>
      <c r="C7" s="38" t="s">
        <v>19</v>
      </c>
      <c r="D7" s="30">
        <v>453</v>
      </c>
      <c r="E7" s="30">
        <v>10</v>
      </c>
      <c r="F7" s="30" t="s">
        <v>30</v>
      </c>
      <c r="G7" s="49">
        <v>60</v>
      </c>
      <c r="H7" s="51">
        <v>700</v>
      </c>
      <c r="P7" s="35" t="s">
        <v>21</v>
      </c>
    </row>
    <row r="8" spans="2:16" ht="25.05" customHeight="1">
      <c r="B8" s="37">
        <v>45293</v>
      </c>
      <c r="C8" s="38" t="s">
        <v>18</v>
      </c>
      <c r="D8" s="30">
        <v>543</v>
      </c>
      <c r="E8" s="30">
        <v>8</v>
      </c>
      <c r="F8" s="30" t="s">
        <v>30</v>
      </c>
      <c r="G8" s="49">
        <v>800</v>
      </c>
      <c r="H8" s="51">
        <v>350</v>
      </c>
      <c r="P8" s="35" t="s">
        <v>20</v>
      </c>
    </row>
    <row r="9" spans="2:16" ht="25.05" customHeight="1">
      <c r="B9" s="37">
        <v>45298</v>
      </c>
      <c r="C9" s="38" t="s">
        <v>18</v>
      </c>
      <c r="D9" s="30">
        <v>546</v>
      </c>
      <c r="E9" s="30">
        <v>5</v>
      </c>
      <c r="F9" s="30" t="s">
        <v>31</v>
      </c>
      <c r="G9" s="49"/>
      <c r="H9" s="51">
        <v>280</v>
      </c>
    </row>
    <row r="10" spans="2:16" ht="25.05" customHeight="1">
      <c r="B10" s="37"/>
      <c r="C10" s="38"/>
      <c r="D10" s="30"/>
      <c r="E10" s="30"/>
      <c r="F10" s="30"/>
      <c r="G10" s="49"/>
      <c r="H10" s="51">
        <v>1249</v>
      </c>
    </row>
    <row r="11" spans="2:16" ht="25.05" customHeight="1">
      <c r="B11" s="37"/>
      <c r="C11" s="38"/>
      <c r="D11" s="30"/>
      <c r="E11" s="30"/>
      <c r="F11" s="30"/>
      <c r="G11" s="49"/>
      <c r="H11" s="51"/>
    </row>
    <row r="12" spans="2:16" ht="25.05" customHeight="1">
      <c r="B12" s="37"/>
      <c r="C12" s="38"/>
      <c r="D12" s="30"/>
      <c r="E12" s="30"/>
      <c r="F12" s="30"/>
      <c r="G12" s="49"/>
      <c r="H12" s="51"/>
    </row>
    <row r="13" spans="2:16" ht="25.05" customHeight="1">
      <c r="B13" s="37"/>
      <c r="C13" s="38"/>
      <c r="D13" s="30"/>
      <c r="E13" s="30"/>
      <c r="F13" s="30"/>
      <c r="G13" s="49"/>
      <c r="H13" s="51"/>
    </row>
    <row r="14" spans="2:16" ht="25.05" customHeight="1">
      <c r="B14" s="37"/>
      <c r="C14" s="38"/>
      <c r="D14" s="30"/>
      <c r="E14" s="30"/>
      <c r="F14" s="30"/>
      <c r="G14" s="49"/>
      <c r="H14" s="51"/>
    </row>
    <row r="15" spans="2:16" ht="25.05" customHeight="1">
      <c r="B15" s="37"/>
      <c r="C15" s="38"/>
      <c r="D15" s="30"/>
      <c r="E15" s="30"/>
      <c r="F15" s="30"/>
      <c r="G15" s="49"/>
      <c r="H15" s="51"/>
    </row>
    <row r="16" spans="2:16" ht="25.05" customHeight="1">
      <c r="B16" s="37"/>
      <c r="C16" s="38"/>
      <c r="D16" s="30"/>
      <c r="E16" s="30"/>
      <c r="F16" s="30"/>
      <c r="G16" s="49"/>
      <c r="H16" s="51"/>
    </row>
    <row r="17" spans="2:8" ht="25.05" customHeight="1">
      <c r="B17" s="37"/>
      <c r="C17" s="38"/>
      <c r="D17" s="30"/>
      <c r="E17" s="30"/>
      <c r="F17" s="30"/>
      <c r="G17" s="49"/>
      <c r="H17" s="51"/>
    </row>
    <row r="18" spans="2:8" ht="25.05" customHeight="1">
      <c r="B18" s="37"/>
      <c r="C18" s="38"/>
      <c r="D18" s="30"/>
      <c r="E18" s="30"/>
      <c r="F18" s="30"/>
      <c r="G18" s="49"/>
      <c r="H18" s="51"/>
    </row>
    <row r="19" spans="2:8" ht="25.05" customHeight="1">
      <c r="B19" s="37"/>
      <c r="C19" s="38"/>
      <c r="D19" s="30"/>
      <c r="E19" s="30"/>
      <c r="F19" s="30"/>
      <c r="G19" s="49"/>
      <c r="H19" s="51"/>
    </row>
    <row r="20" spans="2:8" ht="25.05" customHeight="1">
      <c r="B20" s="37"/>
      <c r="C20" s="38"/>
      <c r="D20" s="30"/>
      <c r="E20" s="30"/>
      <c r="F20" s="30"/>
      <c r="G20" s="49"/>
      <c r="H20" s="51"/>
    </row>
    <row r="21" spans="2:8" ht="25.05" customHeight="1">
      <c r="B21" s="37"/>
      <c r="C21" s="38"/>
      <c r="D21" s="30"/>
      <c r="E21" s="30"/>
      <c r="F21" s="30"/>
      <c r="G21" s="49"/>
      <c r="H21" s="51"/>
    </row>
    <row r="22" spans="2:8" ht="25.05" customHeight="1">
      <c r="B22" s="37"/>
      <c r="C22" s="38"/>
      <c r="D22" s="30"/>
      <c r="E22" s="30"/>
      <c r="F22" s="30"/>
      <c r="G22" s="49"/>
      <c r="H22" s="51"/>
    </row>
    <row r="23" spans="2:8" ht="25.05" customHeight="1">
      <c r="B23" s="37"/>
      <c r="C23" s="38"/>
      <c r="D23" s="30"/>
      <c r="E23" s="30"/>
      <c r="F23" s="30"/>
      <c r="G23" s="49"/>
      <c r="H23" s="51"/>
    </row>
    <row r="24" spans="2:8" ht="25.05" customHeight="1">
      <c r="B24" s="37"/>
      <c r="C24" s="38"/>
      <c r="D24" s="30"/>
      <c r="E24" s="30"/>
      <c r="F24" s="30"/>
      <c r="G24" s="49"/>
      <c r="H24" s="51"/>
    </row>
    <row r="25" spans="2:8" ht="25.05" customHeight="1">
      <c r="B25" s="37"/>
      <c r="C25" s="38"/>
      <c r="D25" s="30"/>
      <c r="E25" s="30"/>
      <c r="F25" s="30"/>
      <c r="G25" s="49"/>
      <c r="H25" s="51"/>
    </row>
    <row r="26" spans="2:8" ht="25.05" customHeight="1">
      <c r="B26" s="37"/>
      <c r="C26" s="38"/>
      <c r="D26" s="30"/>
      <c r="E26" s="30"/>
      <c r="F26" s="30"/>
      <c r="G26" s="49"/>
      <c r="H26" s="51"/>
    </row>
    <row r="27" spans="2:8" ht="25.05" customHeight="1">
      <c r="B27" s="37"/>
      <c r="C27" s="38"/>
      <c r="D27" s="30"/>
      <c r="E27" s="30"/>
      <c r="F27" s="30"/>
      <c r="G27" s="49"/>
      <c r="H27" s="51"/>
    </row>
    <row r="28" spans="2:8" ht="25.05" customHeight="1">
      <c r="B28" s="37"/>
      <c r="C28" s="38"/>
      <c r="D28" s="30"/>
      <c r="E28" s="30"/>
      <c r="F28" s="30"/>
      <c r="G28" s="49"/>
      <c r="H28" s="51"/>
    </row>
    <row r="29" spans="2:8" ht="25.05" customHeight="1">
      <c r="B29" s="37"/>
      <c r="C29" s="38"/>
      <c r="D29" s="30"/>
      <c r="E29" s="30"/>
      <c r="F29" s="30"/>
      <c r="G29" s="49"/>
      <c r="H29" s="51"/>
    </row>
    <row r="30" spans="2:8" ht="25.05" customHeight="1">
      <c r="B30" s="37"/>
      <c r="C30" s="38"/>
      <c r="D30" s="30"/>
      <c r="E30" s="30"/>
      <c r="F30" s="30"/>
      <c r="G30" s="49"/>
      <c r="H30" s="51"/>
    </row>
    <row r="31" spans="2:8" ht="25.05" customHeight="1">
      <c r="B31" s="37"/>
      <c r="C31" s="38"/>
      <c r="D31" s="30"/>
      <c r="E31" s="30"/>
      <c r="F31" s="30"/>
      <c r="G31" s="49"/>
      <c r="H31" s="51"/>
    </row>
    <row r="32" spans="2:8" ht="25.05" customHeight="1">
      <c r="B32" s="37"/>
      <c r="C32" s="38"/>
      <c r="D32" s="30"/>
      <c r="E32" s="30"/>
      <c r="F32" s="30"/>
      <c r="G32" s="49"/>
      <c r="H32" s="51"/>
    </row>
    <row r="33" spans="2:8" ht="25.05" customHeight="1">
      <c r="B33" s="37"/>
      <c r="C33" s="38"/>
      <c r="D33" s="30"/>
      <c r="E33" s="30"/>
      <c r="F33" s="30"/>
      <c r="G33" s="49"/>
      <c r="H33" s="51"/>
    </row>
    <row r="34" spans="2:8" ht="25.05" customHeight="1">
      <c r="B34" s="37"/>
      <c r="C34" s="38"/>
      <c r="D34" s="30"/>
      <c r="E34" s="30"/>
      <c r="F34" s="30"/>
      <c r="G34" s="49"/>
      <c r="H34" s="51"/>
    </row>
    <row r="35" spans="2:8" ht="25.05" customHeight="1">
      <c r="B35" s="37"/>
      <c r="C35" s="38"/>
      <c r="D35" s="30"/>
      <c r="E35" s="30"/>
      <c r="F35" s="30"/>
      <c r="G35" s="49"/>
      <c r="H35" s="51"/>
    </row>
    <row r="36" spans="2:8" ht="25.05" customHeight="1">
      <c r="B36" s="37"/>
      <c r="C36" s="38"/>
      <c r="D36" s="30"/>
      <c r="E36" s="30"/>
      <c r="F36" s="30"/>
      <c r="G36" s="49"/>
      <c r="H36" s="51"/>
    </row>
    <row r="37" spans="2:8" ht="25.05" customHeight="1">
      <c r="B37" s="37"/>
      <c r="C37" s="38"/>
      <c r="D37" s="30"/>
      <c r="E37" s="30"/>
      <c r="F37" s="30"/>
      <c r="G37" s="49"/>
      <c r="H37" s="51"/>
    </row>
    <row r="38" spans="2:8" ht="25.05" customHeight="1">
      <c r="B38" s="37"/>
      <c r="C38" s="38"/>
      <c r="D38" s="30"/>
      <c r="E38" s="30"/>
      <c r="F38" s="30"/>
      <c r="G38" s="49"/>
      <c r="H38" s="51"/>
    </row>
    <row r="39" spans="2:8" ht="25.05" customHeight="1">
      <c r="B39" s="37"/>
      <c r="C39" s="38"/>
      <c r="D39" s="30"/>
      <c r="E39" s="30"/>
      <c r="F39" s="30"/>
      <c r="G39" s="49"/>
      <c r="H39" s="51"/>
    </row>
    <row r="40" spans="2:8" ht="25.05" customHeight="1">
      <c r="B40" s="37"/>
      <c r="C40" s="38"/>
      <c r="D40" s="30"/>
      <c r="E40" s="30"/>
      <c r="F40" s="30"/>
      <c r="G40" s="49"/>
      <c r="H40" s="51"/>
    </row>
    <row r="41" spans="2:8" ht="25.05" customHeight="1">
      <c r="B41" s="37"/>
      <c r="C41" s="38"/>
      <c r="D41" s="30"/>
      <c r="E41" s="30"/>
      <c r="F41" s="30"/>
      <c r="G41" s="49"/>
      <c r="H41" s="51"/>
    </row>
    <row r="42" spans="2:8" ht="25.05" customHeight="1">
      <c r="B42" s="37"/>
      <c r="C42" s="38"/>
      <c r="D42" s="30"/>
      <c r="E42" s="30"/>
      <c r="F42" s="30"/>
      <c r="G42" s="49"/>
      <c r="H42" s="51"/>
    </row>
    <row r="43" spans="2:8" ht="25.05" customHeight="1">
      <c r="B43" s="37"/>
      <c r="C43" s="38"/>
      <c r="D43" s="30"/>
      <c r="E43" s="30"/>
      <c r="F43" s="30"/>
      <c r="G43" s="49"/>
      <c r="H43" s="51"/>
    </row>
    <row r="44" spans="2:8" ht="25.05" customHeight="1">
      <c r="B44" s="37"/>
      <c r="C44" s="38"/>
      <c r="D44" s="30"/>
      <c r="E44" s="30"/>
      <c r="F44" s="30"/>
      <c r="G44" s="49"/>
      <c r="H44" s="51"/>
    </row>
    <row r="45" spans="2:8" ht="25.05" customHeight="1">
      <c r="B45" s="37"/>
      <c r="C45" s="38"/>
      <c r="D45" s="30"/>
      <c r="E45" s="30"/>
      <c r="F45" s="30"/>
      <c r="G45" s="49"/>
      <c r="H45" s="51"/>
    </row>
    <row r="46" spans="2:8" ht="25.05" customHeight="1">
      <c r="B46" s="37"/>
      <c r="C46" s="38"/>
      <c r="D46" s="30"/>
      <c r="E46" s="30"/>
      <c r="F46" s="30"/>
      <c r="G46" s="49"/>
      <c r="H46" s="51"/>
    </row>
    <row r="47" spans="2:8" ht="25.05" customHeight="1">
      <c r="B47" s="37"/>
      <c r="C47" s="38"/>
      <c r="D47" s="30"/>
      <c r="E47" s="30"/>
      <c r="F47" s="30"/>
      <c r="G47" s="49"/>
      <c r="H47" s="51"/>
    </row>
    <row r="48" spans="2:8" ht="25.05" customHeight="1">
      <c r="B48" s="37"/>
      <c r="C48" s="38"/>
      <c r="D48" s="30"/>
      <c r="E48" s="30"/>
      <c r="F48" s="30"/>
      <c r="G48" s="49"/>
      <c r="H48" s="51"/>
    </row>
    <row r="49" spans="2:8" ht="25.05" customHeight="1">
      <c r="B49" s="37"/>
      <c r="C49" s="38"/>
      <c r="D49" s="30"/>
      <c r="E49" s="30"/>
      <c r="F49" s="30"/>
      <c r="G49" s="49"/>
      <c r="H49" s="51"/>
    </row>
    <row r="50" spans="2:8" ht="25.05" customHeight="1">
      <c r="B50" s="37"/>
      <c r="C50" s="38"/>
      <c r="D50" s="30"/>
      <c r="E50" s="30"/>
      <c r="F50" s="30"/>
      <c r="G50" s="49"/>
      <c r="H50" s="51"/>
    </row>
    <row r="51" spans="2:8" ht="25.05" customHeight="1">
      <c r="B51" s="37"/>
      <c r="C51" s="38"/>
      <c r="D51" s="30"/>
      <c r="E51" s="30"/>
      <c r="F51" s="30"/>
      <c r="G51" s="49"/>
      <c r="H51" s="51"/>
    </row>
    <row r="52" spans="2:8" ht="25.05" customHeight="1">
      <c r="B52" s="37"/>
      <c r="C52" s="38"/>
      <c r="D52" s="30"/>
      <c r="E52" s="30"/>
      <c r="F52" s="30"/>
      <c r="G52" s="49"/>
      <c r="H52" s="51"/>
    </row>
    <row r="53" spans="2:8" ht="25.05" customHeight="1">
      <c r="B53" s="37"/>
      <c r="C53" s="38"/>
      <c r="D53" s="30"/>
      <c r="E53" s="30"/>
      <c r="F53" s="30"/>
      <c r="G53" s="49"/>
      <c r="H53" s="51"/>
    </row>
    <row r="54" spans="2:8" ht="25.05" customHeight="1">
      <c r="B54" s="37"/>
      <c r="C54" s="38"/>
      <c r="D54" s="30"/>
      <c r="E54" s="30"/>
      <c r="F54" s="30"/>
      <c r="G54" s="49"/>
      <c r="H54" s="51"/>
    </row>
    <row r="55" spans="2:8" ht="25.05" customHeight="1">
      <c r="B55" s="37"/>
      <c r="C55" s="38"/>
      <c r="D55" s="30"/>
      <c r="E55" s="30"/>
      <c r="F55" s="30"/>
      <c r="G55" s="49"/>
      <c r="H55" s="51"/>
    </row>
    <row r="56" spans="2:8" ht="25.05" customHeight="1">
      <c r="B56" s="37"/>
      <c r="C56" s="38"/>
      <c r="D56" s="30"/>
      <c r="E56" s="30"/>
      <c r="F56" s="30"/>
      <c r="G56" s="49"/>
      <c r="H56" s="51"/>
    </row>
    <row r="57" spans="2:8" ht="25.05" customHeight="1">
      <c r="B57" s="37"/>
      <c r="C57" s="38"/>
      <c r="D57" s="30"/>
      <c r="E57" s="30"/>
      <c r="F57" s="30"/>
      <c r="G57" s="49"/>
      <c r="H57" s="51"/>
    </row>
    <row r="58" spans="2:8" ht="25.05" customHeight="1">
      <c r="B58" s="37"/>
      <c r="C58" s="38"/>
      <c r="D58" s="30"/>
      <c r="E58" s="30"/>
      <c r="F58" s="30"/>
      <c r="G58" s="49"/>
      <c r="H58" s="51"/>
    </row>
    <row r="59" spans="2:8" ht="25.05" customHeight="1">
      <c r="B59" s="37"/>
      <c r="C59" s="38"/>
      <c r="D59" s="30"/>
      <c r="E59" s="30"/>
      <c r="F59" s="30"/>
      <c r="G59" s="49"/>
      <c r="H59" s="51"/>
    </row>
    <row r="60" spans="2:8" ht="25.05" customHeight="1">
      <c r="B60" s="37"/>
      <c r="C60" s="38"/>
      <c r="D60" s="30"/>
      <c r="E60" s="30"/>
      <c r="F60" s="30"/>
      <c r="G60" s="49"/>
      <c r="H60" s="51"/>
    </row>
    <row r="61" spans="2:8" ht="25.05" customHeight="1">
      <c r="B61" s="37"/>
      <c r="C61" s="38"/>
      <c r="D61" s="30"/>
      <c r="E61" s="30"/>
      <c r="F61" s="30"/>
      <c r="G61" s="49"/>
      <c r="H61" s="51"/>
    </row>
    <row r="62" spans="2:8" ht="25.05" customHeight="1">
      <c r="B62" s="37"/>
      <c r="C62" s="38"/>
      <c r="D62" s="30"/>
      <c r="E62" s="30"/>
      <c r="F62" s="30"/>
      <c r="G62" s="49"/>
      <c r="H62" s="51"/>
    </row>
    <row r="63" spans="2:8" ht="25.05" customHeight="1">
      <c r="B63" s="37"/>
      <c r="C63" s="38"/>
      <c r="D63" s="30"/>
      <c r="E63" s="30"/>
      <c r="F63" s="30"/>
      <c r="G63" s="49"/>
      <c r="H63" s="51"/>
    </row>
    <row r="64" spans="2:8" ht="25.05" customHeight="1">
      <c r="B64" s="37"/>
      <c r="C64" s="38"/>
      <c r="D64" s="30"/>
      <c r="E64" s="30"/>
      <c r="F64" s="30"/>
      <c r="G64" s="49"/>
      <c r="H64" s="51"/>
    </row>
    <row r="65" spans="2:8" ht="25.05" customHeight="1">
      <c r="B65" s="37"/>
      <c r="C65" s="38"/>
      <c r="D65" s="30"/>
      <c r="E65" s="30"/>
      <c r="F65" s="30"/>
      <c r="G65" s="49"/>
      <c r="H65" s="51"/>
    </row>
    <row r="66" spans="2:8" ht="25.05" customHeight="1">
      <c r="B66" s="37"/>
      <c r="C66" s="38"/>
      <c r="D66" s="30"/>
      <c r="E66" s="30"/>
      <c r="F66" s="30"/>
      <c r="G66" s="49"/>
      <c r="H66" s="51"/>
    </row>
    <row r="67" spans="2:8" ht="25.05" customHeight="1">
      <c r="B67" s="37"/>
      <c r="C67" s="38"/>
      <c r="D67" s="30"/>
      <c r="E67" s="30"/>
      <c r="F67" s="30"/>
      <c r="G67" s="49"/>
      <c r="H67" s="51"/>
    </row>
    <row r="68" spans="2:8" ht="25.05" customHeight="1">
      <c r="B68" s="37"/>
      <c r="C68" s="38"/>
      <c r="D68" s="30"/>
      <c r="E68" s="30"/>
      <c r="F68" s="30"/>
      <c r="G68" s="49"/>
      <c r="H68" s="51"/>
    </row>
    <row r="69" spans="2:8" ht="25.05" customHeight="1">
      <c r="B69" s="37"/>
      <c r="C69" s="38"/>
      <c r="D69" s="30"/>
      <c r="E69" s="30"/>
      <c r="F69" s="30"/>
      <c r="G69" s="49"/>
      <c r="H69" s="51"/>
    </row>
    <row r="70" spans="2:8" ht="25.05" customHeight="1">
      <c r="B70" s="37"/>
      <c r="C70" s="38"/>
      <c r="D70" s="30"/>
      <c r="E70" s="30"/>
      <c r="F70" s="30"/>
      <c r="G70" s="49"/>
      <c r="H70" s="51"/>
    </row>
    <row r="71" spans="2:8" ht="25.05" customHeight="1">
      <c r="B71" s="37"/>
      <c r="C71" s="38"/>
      <c r="D71" s="30"/>
      <c r="E71" s="30"/>
      <c r="F71" s="30"/>
      <c r="G71" s="49"/>
      <c r="H71" s="51"/>
    </row>
    <row r="72" spans="2:8" ht="25.05" customHeight="1">
      <c r="B72" s="37"/>
      <c r="C72" s="38"/>
      <c r="D72" s="30"/>
      <c r="E72" s="30"/>
      <c r="F72" s="30"/>
      <c r="G72" s="49"/>
      <c r="H72" s="51"/>
    </row>
    <row r="73" spans="2:8" ht="25.05" customHeight="1">
      <c r="B73" s="37"/>
      <c r="C73" s="38"/>
      <c r="D73" s="30"/>
      <c r="E73" s="30"/>
      <c r="F73" s="30"/>
      <c r="G73" s="49"/>
      <c r="H73" s="51"/>
    </row>
    <row r="74" spans="2:8" ht="25.05" customHeight="1">
      <c r="B74" s="37"/>
      <c r="C74" s="38"/>
      <c r="D74" s="30"/>
      <c r="E74" s="30"/>
      <c r="F74" s="30"/>
      <c r="G74" s="49"/>
      <c r="H74" s="51"/>
    </row>
    <row r="75" spans="2:8" ht="25.05" customHeight="1">
      <c r="B75" s="37"/>
      <c r="C75" s="38"/>
      <c r="D75" s="30"/>
      <c r="E75" s="30"/>
      <c r="F75" s="30"/>
      <c r="G75" s="49"/>
      <c r="H75" s="51"/>
    </row>
    <row r="76" spans="2:8" ht="25.05" customHeight="1">
      <c r="B76" s="37"/>
      <c r="C76" s="38"/>
      <c r="D76" s="30"/>
      <c r="E76" s="30"/>
      <c r="F76" s="30"/>
      <c r="G76" s="49"/>
      <c r="H76" s="51"/>
    </row>
    <row r="77" spans="2:8" ht="25.05" customHeight="1">
      <c r="B77" s="37"/>
      <c r="C77" s="38"/>
      <c r="D77" s="30"/>
      <c r="E77" s="30"/>
      <c r="F77" s="30"/>
      <c r="G77" s="49"/>
      <c r="H77" s="51"/>
    </row>
    <row r="78" spans="2:8" ht="25.05" customHeight="1">
      <c r="B78" s="37"/>
      <c r="C78" s="38"/>
      <c r="D78" s="30"/>
      <c r="E78" s="30"/>
      <c r="F78" s="30"/>
      <c r="G78" s="49"/>
      <c r="H78" s="51"/>
    </row>
    <row r="79" spans="2:8" ht="25.05" customHeight="1">
      <c r="B79" s="37"/>
      <c r="C79" s="38"/>
      <c r="D79" s="30"/>
      <c r="E79" s="30"/>
      <c r="F79" s="30"/>
      <c r="G79" s="49"/>
      <c r="H79" s="51"/>
    </row>
    <row r="80" spans="2:8" ht="25.05" customHeight="1">
      <c r="B80" s="37"/>
      <c r="C80" s="38"/>
      <c r="D80" s="30"/>
      <c r="E80" s="30"/>
      <c r="F80" s="30"/>
      <c r="G80" s="49"/>
      <c r="H80" s="51"/>
    </row>
    <row r="81" spans="2:8" ht="25.05" customHeight="1">
      <c r="B81" s="37"/>
      <c r="C81" s="38"/>
      <c r="D81" s="30"/>
      <c r="E81" s="30"/>
      <c r="F81" s="30"/>
      <c r="G81" s="49"/>
      <c r="H81" s="51"/>
    </row>
    <row r="82" spans="2:8" ht="25.05" customHeight="1">
      <c r="B82" s="37"/>
      <c r="C82" s="38"/>
      <c r="D82" s="30"/>
      <c r="E82" s="30"/>
      <c r="F82" s="30"/>
      <c r="G82" s="49"/>
      <c r="H82" s="51"/>
    </row>
    <row r="83" spans="2:8" ht="25.05" customHeight="1">
      <c r="B83" s="37"/>
      <c r="C83" s="38"/>
      <c r="D83" s="30"/>
      <c r="E83" s="30"/>
      <c r="F83" s="30"/>
      <c r="G83" s="49"/>
      <c r="H83" s="51"/>
    </row>
    <row r="84" spans="2:8" ht="25.05" customHeight="1">
      <c r="B84" s="37"/>
      <c r="C84" s="38"/>
      <c r="D84" s="30"/>
      <c r="E84" s="30"/>
      <c r="F84" s="30"/>
      <c r="G84" s="49"/>
      <c r="H84" s="51"/>
    </row>
    <row r="85" spans="2:8" ht="25.05" customHeight="1">
      <c r="B85" s="37"/>
      <c r="C85" s="38"/>
      <c r="D85" s="30"/>
      <c r="E85" s="30"/>
      <c r="F85" s="30"/>
      <c r="G85" s="49"/>
      <c r="H85" s="51"/>
    </row>
    <row r="86" spans="2:8" ht="25.05" customHeight="1">
      <c r="B86" s="37"/>
      <c r="C86" s="38"/>
      <c r="D86" s="30"/>
      <c r="E86" s="30"/>
      <c r="F86" s="30"/>
      <c r="G86" s="49"/>
      <c r="H86" s="51"/>
    </row>
    <row r="87" spans="2:8" ht="25.05" customHeight="1">
      <c r="B87" s="37"/>
      <c r="C87" s="38"/>
      <c r="D87" s="30"/>
      <c r="E87" s="30"/>
      <c r="F87" s="30"/>
      <c r="G87" s="49"/>
      <c r="H87" s="51"/>
    </row>
    <row r="88" spans="2:8" ht="25.05" customHeight="1">
      <c r="B88" s="37"/>
      <c r="C88" s="38"/>
      <c r="D88" s="30"/>
      <c r="E88" s="30"/>
      <c r="F88" s="30"/>
      <c r="G88" s="49"/>
      <c r="H88" s="51"/>
    </row>
    <row r="89" spans="2:8" ht="25.05" customHeight="1">
      <c r="B89" s="37"/>
      <c r="C89" s="38"/>
      <c r="D89" s="30"/>
      <c r="E89" s="30"/>
      <c r="F89" s="30"/>
      <c r="G89" s="49"/>
      <c r="H89" s="51"/>
    </row>
    <row r="90" spans="2:8" ht="25.05" customHeight="1">
      <c r="B90" s="37"/>
      <c r="C90" s="38"/>
      <c r="D90" s="30"/>
      <c r="E90" s="30"/>
      <c r="F90" s="30"/>
      <c r="G90" s="49"/>
      <c r="H90" s="51"/>
    </row>
    <row r="91" spans="2:8" ht="25.05" customHeight="1">
      <c r="B91" s="37"/>
      <c r="C91" s="38"/>
      <c r="D91" s="30"/>
      <c r="E91" s="30"/>
      <c r="F91" s="30"/>
      <c r="G91" s="49"/>
      <c r="H91" s="51"/>
    </row>
    <row r="92" spans="2:8" ht="25.05" customHeight="1">
      <c r="B92" s="37"/>
      <c r="C92" s="38"/>
      <c r="D92" s="30"/>
      <c r="E92" s="30"/>
      <c r="F92" s="30"/>
      <c r="G92" s="49"/>
      <c r="H92" s="51"/>
    </row>
    <row r="93" spans="2:8" ht="25.05" customHeight="1">
      <c r="B93" s="37"/>
      <c r="C93" s="38"/>
      <c r="D93" s="30"/>
      <c r="E93" s="30"/>
      <c r="F93" s="30"/>
      <c r="G93" s="49"/>
      <c r="H93" s="51"/>
    </row>
    <row r="94" spans="2:8" ht="25.05" customHeight="1">
      <c r="B94" s="37"/>
      <c r="C94" s="38"/>
      <c r="D94" s="30"/>
      <c r="E94" s="30"/>
      <c r="F94" s="30"/>
      <c r="G94" s="49"/>
      <c r="H94" s="51"/>
    </row>
    <row r="95" spans="2:8" ht="25.05" customHeight="1">
      <c r="B95" s="37"/>
      <c r="C95" s="38"/>
      <c r="D95" s="30"/>
      <c r="E95" s="30"/>
      <c r="F95" s="30"/>
      <c r="G95" s="49"/>
      <c r="H95" s="51"/>
    </row>
    <row r="96" spans="2:8" ht="25.05" customHeight="1">
      <c r="B96" s="37"/>
      <c r="C96" s="38"/>
      <c r="D96" s="30"/>
      <c r="E96" s="30"/>
      <c r="F96" s="30"/>
      <c r="G96" s="49"/>
      <c r="H96" s="51"/>
    </row>
    <row r="97" spans="2:8" ht="25.05" customHeight="1">
      <c r="B97" s="37"/>
      <c r="C97" s="38"/>
      <c r="D97" s="30"/>
      <c r="E97" s="30"/>
      <c r="F97" s="30"/>
      <c r="G97" s="49"/>
      <c r="H97" s="51"/>
    </row>
    <row r="98" spans="2:8" ht="25.05" customHeight="1">
      <c r="B98" s="37"/>
      <c r="C98" s="38"/>
      <c r="D98" s="30"/>
      <c r="E98" s="30"/>
      <c r="F98" s="30"/>
      <c r="G98" s="49"/>
      <c r="H98" s="51"/>
    </row>
    <row r="99" spans="2:8" ht="25.05" customHeight="1">
      <c r="B99" s="37"/>
      <c r="C99" s="38"/>
      <c r="D99" s="30"/>
      <c r="E99" s="30"/>
      <c r="F99" s="30"/>
      <c r="G99" s="49"/>
      <c r="H99" s="51"/>
    </row>
    <row r="100" spans="2:8" ht="25.05" customHeight="1">
      <c r="B100" s="37"/>
      <c r="C100" s="38"/>
      <c r="D100" s="30"/>
      <c r="E100" s="30"/>
      <c r="F100" s="30"/>
      <c r="G100" s="49"/>
      <c r="H100" s="51"/>
    </row>
    <row r="101" spans="2:8" ht="25.05" customHeight="1">
      <c r="B101" s="37"/>
      <c r="C101" s="38"/>
      <c r="D101" s="30"/>
      <c r="E101" s="30"/>
      <c r="F101" s="30"/>
      <c r="G101" s="49"/>
      <c r="H101" s="51"/>
    </row>
    <row r="102" spans="2:8" ht="25.05" customHeight="1">
      <c r="B102" s="37"/>
      <c r="C102" s="38"/>
      <c r="D102" s="30"/>
      <c r="E102" s="30"/>
      <c r="F102" s="30"/>
      <c r="G102" s="49"/>
      <c r="H102" s="51"/>
    </row>
    <row r="103" spans="2:8" ht="25.05" customHeight="1">
      <c r="B103" s="37"/>
      <c r="C103" s="38"/>
      <c r="D103" s="30"/>
      <c r="E103" s="30"/>
      <c r="F103" s="30"/>
      <c r="G103" s="49"/>
      <c r="H103" s="51"/>
    </row>
    <row r="104" spans="2:8" ht="25.05" customHeight="1">
      <c r="B104" s="37"/>
      <c r="C104" s="38"/>
      <c r="D104" s="30"/>
      <c r="E104" s="30"/>
      <c r="F104" s="30"/>
      <c r="G104" s="49"/>
      <c r="H104" s="51"/>
    </row>
    <row r="105" spans="2:8" ht="25.05" customHeight="1">
      <c r="B105" s="37"/>
      <c r="C105" s="38"/>
      <c r="D105" s="30"/>
      <c r="E105" s="30"/>
      <c r="F105" s="30"/>
      <c r="G105" s="49"/>
      <c r="H105" s="51"/>
    </row>
    <row r="106" spans="2:8" ht="25.05" customHeight="1">
      <c r="B106" s="37"/>
      <c r="C106" s="38"/>
      <c r="D106" s="30"/>
      <c r="E106" s="30"/>
      <c r="F106" s="30"/>
      <c r="G106" s="49"/>
      <c r="H106" s="51"/>
    </row>
    <row r="107" spans="2:8" ht="25.05" customHeight="1">
      <c r="B107" s="37"/>
      <c r="C107" s="38"/>
      <c r="D107" s="30"/>
      <c r="E107" s="30"/>
      <c r="F107" s="30"/>
      <c r="G107" s="49"/>
      <c r="H107" s="51"/>
    </row>
    <row r="108" spans="2:8" ht="25.05" customHeight="1">
      <c r="B108" s="37"/>
      <c r="C108" s="38"/>
      <c r="D108" s="30"/>
      <c r="E108" s="30"/>
      <c r="F108" s="30"/>
      <c r="G108" s="49"/>
      <c r="H108" s="51"/>
    </row>
    <row r="109" spans="2:8" ht="25.05" customHeight="1">
      <c r="B109" s="37"/>
      <c r="C109" s="38"/>
      <c r="D109" s="30"/>
      <c r="E109" s="30"/>
      <c r="F109" s="30"/>
      <c r="G109" s="49"/>
      <c r="H109" s="51"/>
    </row>
    <row r="110" spans="2:8" ht="25.05" customHeight="1">
      <c r="B110" s="37"/>
      <c r="C110" s="38"/>
      <c r="D110" s="30"/>
      <c r="E110" s="30"/>
      <c r="F110" s="30"/>
      <c r="G110" s="49"/>
      <c r="H110" s="51"/>
    </row>
    <row r="111" spans="2:8" ht="25.05" customHeight="1">
      <c r="B111" s="37"/>
      <c r="C111" s="38"/>
      <c r="D111" s="30"/>
      <c r="E111" s="30"/>
      <c r="F111" s="30"/>
      <c r="G111" s="49"/>
      <c r="H111" s="51"/>
    </row>
    <row r="112" spans="2:8" ht="25.05" customHeight="1">
      <c r="B112" s="37"/>
      <c r="C112" s="38"/>
      <c r="D112" s="30"/>
      <c r="E112" s="30"/>
      <c r="F112" s="30"/>
      <c r="G112" s="49"/>
      <c r="H112" s="51"/>
    </row>
    <row r="113" spans="2:8" ht="25.05" customHeight="1">
      <c r="B113" s="37"/>
      <c r="C113" s="38"/>
      <c r="D113" s="30"/>
      <c r="E113" s="30"/>
      <c r="F113" s="30"/>
      <c r="G113" s="49"/>
      <c r="H113" s="51"/>
    </row>
    <row r="114" spans="2:8" ht="25.05" customHeight="1">
      <c r="B114" s="37"/>
      <c r="C114" s="38"/>
      <c r="D114" s="30"/>
      <c r="E114" s="30"/>
      <c r="F114" s="30"/>
      <c r="G114" s="49"/>
      <c r="H114" s="51"/>
    </row>
    <row r="115" spans="2:8" ht="25.05" customHeight="1">
      <c r="B115" s="37"/>
      <c r="C115" s="38"/>
      <c r="D115" s="30"/>
      <c r="E115" s="30"/>
      <c r="F115" s="30"/>
      <c r="G115" s="49"/>
      <c r="H115" s="51"/>
    </row>
    <row r="116" spans="2:8" ht="25.05" customHeight="1">
      <c r="B116" s="37"/>
      <c r="C116" s="38"/>
      <c r="D116" s="30"/>
      <c r="E116" s="30"/>
      <c r="F116" s="30"/>
      <c r="G116" s="49"/>
      <c r="H116" s="51"/>
    </row>
    <row r="117" spans="2:8" ht="25.05" customHeight="1">
      <c r="B117" s="37"/>
      <c r="C117" s="38"/>
      <c r="D117" s="30"/>
      <c r="E117" s="30"/>
      <c r="F117" s="30"/>
      <c r="G117" s="49"/>
      <c r="H117" s="51"/>
    </row>
    <row r="118" spans="2:8" ht="25.05" customHeight="1">
      <c r="B118" s="37"/>
      <c r="C118" s="38"/>
      <c r="D118" s="30"/>
      <c r="E118" s="30"/>
      <c r="F118" s="30"/>
      <c r="G118" s="49"/>
      <c r="H118" s="51"/>
    </row>
    <row r="119" spans="2:8" ht="25.05" customHeight="1">
      <c r="B119" s="37"/>
      <c r="C119" s="38"/>
      <c r="D119" s="30"/>
      <c r="E119" s="30"/>
      <c r="F119" s="30"/>
      <c r="G119" s="49"/>
      <c r="H119" s="51"/>
    </row>
    <row r="120" spans="2:8" ht="25.05" customHeight="1">
      <c r="B120" s="37"/>
      <c r="C120" s="38"/>
      <c r="D120" s="30"/>
      <c r="E120" s="30"/>
      <c r="F120" s="30"/>
      <c r="G120" s="49"/>
      <c r="H120" s="51"/>
    </row>
    <row r="121" spans="2:8" ht="25.05" customHeight="1">
      <c r="B121" s="37"/>
      <c r="C121" s="38"/>
      <c r="D121" s="30"/>
      <c r="E121" s="30"/>
      <c r="F121" s="30"/>
      <c r="G121" s="49"/>
      <c r="H121" s="51"/>
    </row>
    <row r="122" spans="2:8" ht="25.05" customHeight="1">
      <c r="B122" s="37"/>
      <c r="C122" s="38"/>
      <c r="D122" s="30"/>
      <c r="E122" s="30"/>
      <c r="F122" s="30"/>
      <c r="G122" s="49"/>
      <c r="H122" s="51"/>
    </row>
    <row r="123" spans="2:8" ht="25.05" customHeight="1">
      <c r="B123" s="37"/>
      <c r="C123" s="38"/>
      <c r="D123" s="30"/>
      <c r="E123" s="30"/>
      <c r="F123" s="30"/>
      <c r="G123" s="49"/>
      <c r="H123" s="51"/>
    </row>
    <row r="124" spans="2:8" ht="25.05" customHeight="1">
      <c r="B124" s="37"/>
      <c r="C124" s="38"/>
      <c r="D124" s="30"/>
      <c r="E124" s="30"/>
      <c r="F124" s="30"/>
      <c r="G124" s="49"/>
      <c r="H124" s="51"/>
    </row>
    <row r="125" spans="2:8" ht="25.05" customHeight="1">
      <c r="B125" s="37"/>
      <c r="C125" s="38"/>
      <c r="D125" s="30"/>
      <c r="E125" s="30"/>
      <c r="F125" s="30"/>
      <c r="G125" s="49"/>
      <c r="H125" s="51"/>
    </row>
    <row r="126" spans="2:8" ht="25.05" customHeight="1">
      <c r="B126" s="37"/>
      <c r="C126" s="38"/>
      <c r="D126" s="30"/>
      <c r="E126" s="30"/>
      <c r="F126" s="30"/>
      <c r="G126" s="49"/>
      <c r="H126" s="51"/>
    </row>
    <row r="127" spans="2:8" ht="25.05" customHeight="1">
      <c r="B127" s="37"/>
      <c r="C127" s="38"/>
      <c r="D127" s="30"/>
      <c r="E127" s="30"/>
      <c r="F127" s="30"/>
      <c r="G127" s="49"/>
      <c r="H127" s="51"/>
    </row>
    <row r="128" spans="2:8" ht="25.05" customHeight="1">
      <c r="B128" s="37"/>
      <c r="C128" s="38"/>
      <c r="D128" s="30"/>
      <c r="E128" s="30"/>
      <c r="F128" s="30"/>
      <c r="G128" s="49"/>
      <c r="H128" s="51"/>
    </row>
    <row r="129" spans="2:8" ht="25.05" customHeight="1">
      <c r="B129" s="37"/>
      <c r="C129" s="38"/>
      <c r="D129" s="30"/>
      <c r="E129" s="30"/>
      <c r="F129" s="30"/>
      <c r="G129" s="49"/>
      <c r="H129" s="51"/>
    </row>
    <row r="130" spans="2:8" ht="25.05" customHeight="1">
      <c r="B130" s="37"/>
      <c r="C130" s="38"/>
      <c r="D130" s="30"/>
      <c r="E130" s="30"/>
      <c r="F130" s="30"/>
      <c r="G130" s="49"/>
      <c r="H130" s="51"/>
    </row>
    <row r="131" spans="2:8" ht="25.05" customHeight="1">
      <c r="B131" s="37"/>
      <c r="C131" s="38"/>
      <c r="D131" s="30"/>
      <c r="E131" s="30"/>
      <c r="F131" s="30"/>
      <c r="G131" s="49"/>
      <c r="H131" s="51"/>
    </row>
    <row r="132" spans="2:8" ht="25.05" customHeight="1">
      <c r="B132" s="37"/>
      <c r="C132" s="38"/>
      <c r="D132" s="30"/>
      <c r="E132" s="30"/>
      <c r="F132" s="30"/>
      <c r="G132" s="49"/>
      <c r="H132" s="51"/>
    </row>
    <row r="133" spans="2:8" ht="25.05" customHeight="1">
      <c r="B133" s="37"/>
      <c r="C133" s="38"/>
      <c r="D133" s="30"/>
      <c r="E133" s="30"/>
      <c r="F133" s="30"/>
      <c r="G133" s="49"/>
      <c r="H133" s="51"/>
    </row>
    <row r="134" spans="2:8" ht="25.05" customHeight="1">
      <c r="B134" s="37"/>
      <c r="C134" s="38"/>
      <c r="D134" s="30"/>
      <c r="E134" s="30"/>
      <c r="F134" s="30"/>
      <c r="G134" s="49"/>
      <c r="H134" s="51"/>
    </row>
    <row r="135" spans="2:8" ht="25.05" customHeight="1">
      <c r="B135" s="37"/>
      <c r="C135" s="38"/>
      <c r="D135" s="30"/>
      <c r="E135" s="30"/>
      <c r="F135" s="30"/>
      <c r="G135" s="49"/>
      <c r="H135" s="51"/>
    </row>
    <row r="136" spans="2:8" ht="25.05" customHeight="1">
      <c r="B136" s="37"/>
      <c r="C136" s="38"/>
      <c r="D136" s="30"/>
      <c r="E136" s="30"/>
      <c r="F136" s="30"/>
      <c r="G136" s="49"/>
      <c r="H136" s="51"/>
    </row>
    <row r="137" spans="2:8" ht="25.05" customHeight="1">
      <c r="B137" s="37"/>
      <c r="C137" s="38"/>
      <c r="D137" s="30"/>
      <c r="E137" s="30"/>
      <c r="F137" s="30"/>
      <c r="G137" s="49"/>
      <c r="H137" s="51"/>
    </row>
    <row r="138" spans="2:8" ht="25.05" customHeight="1">
      <c r="B138" s="37"/>
      <c r="C138" s="38"/>
      <c r="D138" s="30"/>
      <c r="E138" s="30"/>
      <c r="F138" s="30"/>
      <c r="G138" s="49"/>
      <c r="H138" s="51"/>
    </row>
    <row r="139" spans="2:8" ht="25.05" customHeight="1">
      <c r="B139" s="37"/>
      <c r="C139" s="38"/>
      <c r="D139" s="30"/>
      <c r="E139" s="30"/>
      <c r="F139" s="30"/>
      <c r="G139" s="49"/>
      <c r="H139" s="51"/>
    </row>
    <row r="140" spans="2:8" ht="25.05" customHeight="1">
      <c r="B140" s="37"/>
      <c r="C140" s="38"/>
      <c r="D140" s="30"/>
      <c r="E140" s="30"/>
      <c r="F140" s="30"/>
      <c r="G140" s="49"/>
      <c r="H140" s="51"/>
    </row>
    <row r="141" spans="2:8" ht="25.05" customHeight="1">
      <c r="B141" s="37"/>
      <c r="C141" s="38"/>
      <c r="D141" s="30"/>
      <c r="E141" s="30"/>
      <c r="F141" s="30"/>
      <c r="G141" s="49"/>
      <c r="H141" s="51"/>
    </row>
    <row r="142" spans="2:8" ht="25.05" customHeight="1">
      <c r="B142" s="37"/>
      <c r="C142" s="38"/>
      <c r="D142" s="30"/>
      <c r="E142" s="30"/>
      <c r="F142" s="30"/>
      <c r="G142" s="49"/>
      <c r="H142" s="51"/>
    </row>
    <row r="143" spans="2:8" ht="25.05" customHeight="1">
      <c r="B143" s="37"/>
      <c r="C143" s="38"/>
      <c r="D143" s="30"/>
      <c r="E143" s="30"/>
      <c r="F143" s="30"/>
      <c r="G143" s="49"/>
      <c r="H143" s="51"/>
    </row>
    <row r="144" spans="2:8" ht="25.05" customHeight="1">
      <c r="B144" s="37"/>
      <c r="C144" s="38"/>
      <c r="D144" s="30"/>
      <c r="E144" s="30"/>
      <c r="F144" s="30"/>
      <c r="G144" s="49"/>
      <c r="H144" s="51"/>
    </row>
    <row r="145" spans="2:8" ht="25.05" customHeight="1">
      <c r="B145" s="37"/>
      <c r="C145" s="38"/>
      <c r="D145" s="30"/>
      <c r="E145" s="30"/>
      <c r="F145" s="30"/>
      <c r="G145" s="49"/>
      <c r="H145" s="51"/>
    </row>
    <row r="146" spans="2:8" ht="25.05" customHeight="1">
      <c r="B146" s="37"/>
      <c r="C146" s="38"/>
      <c r="D146" s="30"/>
      <c r="E146" s="30"/>
      <c r="F146" s="30"/>
      <c r="G146" s="49"/>
      <c r="H146" s="51"/>
    </row>
    <row r="147" spans="2:8" ht="25.05" customHeight="1">
      <c r="B147" s="37"/>
      <c r="C147" s="38"/>
      <c r="D147" s="30"/>
      <c r="E147" s="30"/>
      <c r="F147" s="30"/>
      <c r="G147" s="49"/>
      <c r="H147" s="51"/>
    </row>
    <row r="148" spans="2:8" ht="25.05" customHeight="1">
      <c r="B148" s="37"/>
      <c r="C148" s="38"/>
      <c r="D148" s="30"/>
      <c r="E148" s="30"/>
      <c r="F148" s="30"/>
      <c r="G148" s="49"/>
      <c r="H148" s="51"/>
    </row>
    <row r="149" spans="2:8" ht="25.05" customHeight="1">
      <c r="B149" s="37"/>
      <c r="C149" s="38"/>
      <c r="D149" s="30"/>
      <c r="E149" s="30"/>
      <c r="F149" s="30"/>
      <c r="G149" s="49"/>
      <c r="H149" s="51"/>
    </row>
    <row r="150" spans="2:8" ht="25.05" customHeight="1">
      <c r="B150" s="37"/>
      <c r="C150" s="38"/>
      <c r="D150" s="30"/>
      <c r="E150" s="30"/>
      <c r="F150" s="30"/>
      <c r="G150" s="49"/>
      <c r="H150" s="51"/>
    </row>
    <row r="151" spans="2:8" ht="25.05" customHeight="1">
      <c r="B151" s="37"/>
      <c r="C151" s="38"/>
      <c r="D151" s="30"/>
      <c r="E151" s="30"/>
      <c r="F151" s="30"/>
      <c r="G151" s="49"/>
      <c r="H151" s="51"/>
    </row>
    <row r="152" spans="2:8" ht="25.05" customHeight="1">
      <c r="B152" s="37"/>
      <c r="C152" s="38"/>
      <c r="D152" s="30"/>
      <c r="E152" s="30"/>
      <c r="F152" s="30"/>
      <c r="G152" s="49"/>
      <c r="H152" s="51"/>
    </row>
    <row r="153" spans="2:8" ht="25.05" customHeight="1">
      <c r="B153" s="37"/>
      <c r="C153" s="38"/>
      <c r="D153" s="30"/>
      <c r="E153" s="30"/>
      <c r="F153" s="30"/>
      <c r="G153" s="49"/>
      <c r="H153" s="51"/>
    </row>
    <row r="154" spans="2:8" ht="25.05" customHeight="1">
      <c r="B154" s="37"/>
      <c r="C154" s="38"/>
      <c r="D154" s="30"/>
      <c r="E154" s="30"/>
      <c r="F154" s="30"/>
      <c r="G154" s="49"/>
      <c r="H154" s="51"/>
    </row>
    <row r="155" spans="2:8" ht="25.05" customHeight="1">
      <c r="B155" s="37"/>
      <c r="C155" s="38"/>
      <c r="D155" s="30"/>
      <c r="E155" s="30"/>
      <c r="F155" s="30"/>
      <c r="G155" s="49"/>
      <c r="H155" s="51"/>
    </row>
    <row r="156" spans="2:8" ht="25.05" customHeight="1">
      <c r="B156" s="37"/>
      <c r="C156" s="38"/>
      <c r="D156" s="30"/>
      <c r="E156" s="30"/>
      <c r="F156" s="30"/>
      <c r="G156" s="49"/>
      <c r="H156" s="51"/>
    </row>
    <row r="157" spans="2:8" ht="25.05" customHeight="1">
      <c r="B157" s="37"/>
      <c r="C157" s="38"/>
      <c r="D157" s="30"/>
      <c r="E157" s="30"/>
      <c r="F157" s="30"/>
      <c r="G157" s="49"/>
      <c r="H157" s="51"/>
    </row>
    <row r="158" spans="2:8" ht="25.05" customHeight="1">
      <c r="B158" s="37"/>
      <c r="C158" s="38"/>
      <c r="D158" s="30"/>
      <c r="E158" s="30"/>
      <c r="F158" s="30"/>
      <c r="G158" s="49"/>
      <c r="H158" s="51"/>
    </row>
    <row r="159" spans="2:8" ht="25.05" customHeight="1">
      <c r="B159" s="37"/>
      <c r="C159" s="38"/>
      <c r="D159" s="30"/>
      <c r="E159" s="30"/>
      <c r="F159" s="30"/>
      <c r="G159" s="49"/>
      <c r="H159" s="51"/>
    </row>
    <row r="160" spans="2:8" ht="25.05" customHeight="1">
      <c r="B160" s="37"/>
      <c r="C160" s="38"/>
      <c r="D160" s="30"/>
      <c r="E160" s="30"/>
      <c r="F160" s="30"/>
      <c r="G160" s="49"/>
      <c r="H160" s="51"/>
    </row>
    <row r="161" spans="2:8" ht="25.05" customHeight="1">
      <c r="B161" s="37"/>
      <c r="C161" s="38"/>
      <c r="D161" s="30"/>
      <c r="E161" s="30"/>
      <c r="F161" s="30"/>
      <c r="G161" s="49"/>
      <c r="H161" s="51"/>
    </row>
    <row r="162" spans="2:8" ht="25.05" customHeight="1">
      <c r="B162" s="37"/>
      <c r="C162" s="38"/>
      <c r="D162" s="30"/>
      <c r="E162" s="30"/>
      <c r="F162" s="30"/>
      <c r="G162" s="49"/>
      <c r="H162" s="51"/>
    </row>
    <row r="163" spans="2:8" ht="25.05" customHeight="1">
      <c r="B163" s="37"/>
      <c r="C163" s="38"/>
      <c r="D163" s="30"/>
      <c r="E163" s="30"/>
      <c r="F163" s="30"/>
      <c r="G163" s="49"/>
      <c r="H163" s="51"/>
    </row>
    <row r="164" spans="2:8" ht="25.05" customHeight="1">
      <c r="B164" s="37"/>
      <c r="C164" s="38"/>
      <c r="D164" s="30"/>
      <c r="E164" s="30"/>
      <c r="F164" s="30"/>
      <c r="G164" s="49"/>
      <c r="H164" s="51"/>
    </row>
    <row r="165" spans="2:8" ht="25.05" customHeight="1">
      <c r="B165" s="37"/>
      <c r="C165" s="38"/>
      <c r="D165" s="30"/>
      <c r="E165" s="30"/>
      <c r="F165" s="30"/>
      <c r="G165" s="49"/>
      <c r="H165" s="51"/>
    </row>
    <row r="166" spans="2:8" ht="25.05" customHeight="1">
      <c r="B166" s="37"/>
      <c r="C166" s="38"/>
      <c r="D166" s="30"/>
      <c r="E166" s="30"/>
      <c r="F166" s="30"/>
      <c r="G166" s="49"/>
      <c r="H166" s="51"/>
    </row>
    <row r="167" spans="2:8" ht="25.05" customHeight="1">
      <c r="B167" s="37"/>
      <c r="C167" s="38"/>
      <c r="D167" s="30"/>
      <c r="E167" s="30"/>
      <c r="F167" s="30"/>
      <c r="G167" s="49"/>
      <c r="H167" s="51"/>
    </row>
    <row r="168" spans="2:8" ht="25.05" customHeight="1">
      <c r="B168" s="37"/>
      <c r="C168" s="38"/>
      <c r="D168" s="30"/>
      <c r="E168" s="30"/>
      <c r="F168" s="30"/>
      <c r="G168" s="49"/>
      <c r="H168" s="51"/>
    </row>
    <row r="169" spans="2:8" ht="25.05" customHeight="1">
      <c r="B169" s="37"/>
      <c r="C169" s="38"/>
      <c r="D169" s="30"/>
      <c r="E169" s="30"/>
      <c r="F169" s="30"/>
      <c r="G169" s="49"/>
      <c r="H169" s="51"/>
    </row>
    <row r="170" spans="2:8" ht="25.05" customHeight="1">
      <c r="B170" s="37"/>
      <c r="C170" s="38"/>
      <c r="D170" s="30"/>
      <c r="E170" s="30"/>
      <c r="F170" s="30"/>
      <c r="G170" s="49"/>
      <c r="H170" s="51"/>
    </row>
    <row r="171" spans="2:8" ht="25.05" customHeight="1">
      <c r="B171" s="37"/>
      <c r="C171" s="38"/>
      <c r="D171" s="30"/>
      <c r="E171" s="30"/>
      <c r="F171" s="30"/>
      <c r="G171" s="49"/>
      <c r="H171" s="51"/>
    </row>
    <row r="172" spans="2:8" ht="25.05" customHeight="1">
      <c r="B172" s="37"/>
      <c r="C172" s="38"/>
      <c r="D172" s="30"/>
      <c r="E172" s="30"/>
      <c r="F172" s="30"/>
      <c r="G172" s="49"/>
      <c r="H172" s="51"/>
    </row>
    <row r="173" spans="2:8" ht="25.05" customHeight="1">
      <c r="B173" s="37"/>
      <c r="C173" s="38"/>
      <c r="D173" s="30"/>
      <c r="E173" s="30"/>
      <c r="F173" s="30"/>
      <c r="G173" s="49"/>
      <c r="H173" s="51"/>
    </row>
    <row r="174" spans="2:8" ht="25.05" customHeight="1">
      <c r="B174" s="37"/>
      <c r="C174" s="38"/>
      <c r="D174" s="30"/>
      <c r="E174" s="30"/>
      <c r="F174" s="30"/>
      <c r="G174" s="49"/>
      <c r="H174" s="51"/>
    </row>
    <row r="175" spans="2:8" ht="25.05" customHeight="1">
      <c r="B175" s="37"/>
      <c r="C175" s="38"/>
      <c r="D175" s="30"/>
      <c r="E175" s="30"/>
      <c r="F175" s="30"/>
      <c r="G175" s="49"/>
      <c r="H175" s="51"/>
    </row>
    <row r="176" spans="2:8" ht="25.05" customHeight="1">
      <c r="B176" s="37"/>
      <c r="C176" s="38"/>
      <c r="D176" s="30"/>
      <c r="E176" s="30"/>
      <c r="F176" s="30"/>
      <c r="G176" s="49"/>
      <c r="H176" s="51"/>
    </row>
    <row r="177" spans="2:8" ht="25.05" customHeight="1">
      <c r="B177" s="37"/>
      <c r="C177" s="38"/>
      <c r="D177" s="30"/>
      <c r="E177" s="30"/>
      <c r="F177" s="30"/>
      <c r="G177" s="49"/>
      <c r="H177" s="51"/>
    </row>
    <row r="178" spans="2:8" ht="25.05" customHeight="1">
      <c r="B178" s="37"/>
      <c r="C178" s="38"/>
      <c r="D178" s="30"/>
      <c r="E178" s="30"/>
      <c r="F178" s="30"/>
      <c r="G178" s="49"/>
      <c r="H178" s="51"/>
    </row>
    <row r="179" spans="2:8" ht="25.05" customHeight="1">
      <c r="B179" s="37"/>
      <c r="C179" s="38"/>
      <c r="D179" s="30"/>
      <c r="E179" s="30"/>
      <c r="F179" s="30"/>
      <c r="G179" s="49"/>
      <c r="H179" s="51"/>
    </row>
    <row r="180" spans="2:8" ht="25.05" customHeight="1">
      <c r="B180" s="37"/>
      <c r="C180" s="38"/>
      <c r="D180" s="30"/>
      <c r="E180" s="30"/>
      <c r="F180" s="30"/>
      <c r="G180" s="49"/>
      <c r="H180" s="51"/>
    </row>
    <row r="181" spans="2:8" ht="25.05" customHeight="1">
      <c r="B181" s="37"/>
      <c r="C181" s="38"/>
      <c r="D181" s="30"/>
      <c r="E181" s="30"/>
      <c r="F181" s="30"/>
      <c r="G181" s="49"/>
      <c r="H181" s="51"/>
    </row>
    <row r="182" spans="2:8" ht="25.05" customHeight="1">
      <c r="B182" s="37"/>
      <c r="C182" s="38"/>
      <c r="D182" s="30"/>
      <c r="E182" s="30"/>
      <c r="F182" s="30"/>
      <c r="G182" s="49"/>
      <c r="H182" s="51"/>
    </row>
    <row r="183" spans="2:8" ht="25.05" customHeight="1">
      <c r="B183" s="37"/>
      <c r="C183" s="38"/>
      <c r="D183" s="30"/>
      <c r="E183" s="30"/>
      <c r="F183" s="30"/>
      <c r="G183" s="49"/>
      <c r="H183" s="51"/>
    </row>
    <row r="184" spans="2:8" ht="25.05" customHeight="1">
      <c r="B184" s="37"/>
      <c r="C184" s="38"/>
      <c r="D184" s="30"/>
      <c r="E184" s="30"/>
      <c r="F184" s="30"/>
      <c r="G184" s="49"/>
      <c r="H184" s="51"/>
    </row>
    <row r="185" spans="2:8" ht="25.05" customHeight="1">
      <c r="B185" s="37"/>
      <c r="C185" s="38"/>
      <c r="D185" s="30"/>
      <c r="E185" s="30"/>
      <c r="F185" s="30"/>
      <c r="G185" s="49"/>
      <c r="H185" s="51"/>
    </row>
    <row r="186" spans="2:8" ht="25.05" customHeight="1">
      <c r="B186" s="37"/>
      <c r="C186" s="38"/>
      <c r="D186" s="30"/>
      <c r="E186" s="30"/>
      <c r="F186" s="30"/>
      <c r="G186" s="49"/>
      <c r="H186" s="51"/>
    </row>
    <row r="187" spans="2:8" ht="25.05" customHeight="1">
      <c r="B187" s="37"/>
      <c r="C187" s="38"/>
      <c r="D187" s="30"/>
      <c r="E187" s="30"/>
      <c r="F187" s="30"/>
      <c r="G187" s="49"/>
      <c r="H187" s="51"/>
    </row>
    <row r="188" spans="2:8" ht="25.05" customHeight="1">
      <c r="B188" s="37"/>
      <c r="C188" s="38"/>
      <c r="D188" s="30"/>
      <c r="E188" s="30"/>
      <c r="F188" s="30"/>
      <c r="G188" s="49"/>
      <c r="H188" s="51"/>
    </row>
    <row r="189" spans="2:8" ht="25.05" customHeight="1">
      <c r="B189" s="37"/>
      <c r="C189" s="38"/>
      <c r="D189" s="30"/>
      <c r="E189" s="30"/>
      <c r="F189" s="30"/>
      <c r="G189" s="49"/>
      <c r="H189" s="51"/>
    </row>
    <row r="190" spans="2:8" ht="25.05" customHeight="1">
      <c r="B190" s="37"/>
      <c r="C190" s="38"/>
      <c r="D190" s="30"/>
      <c r="E190" s="30"/>
      <c r="F190" s="30"/>
      <c r="G190" s="49"/>
      <c r="H190" s="51"/>
    </row>
    <row r="191" spans="2:8" ht="25.05" customHeight="1">
      <c r="B191" s="37"/>
      <c r="C191" s="38"/>
      <c r="D191" s="30"/>
      <c r="E191" s="30"/>
      <c r="F191" s="30"/>
      <c r="G191" s="49"/>
      <c r="H191" s="51"/>
    </row>
    <row r="192" spans="2:8" ht="25.05" customHeight="1">
      <c r="B192" s="37"/>
      <c r="C192" s="38"/>
      <c r="D192" s="30"/>
      <c r="E192" s="30"/>
      <c r="F192" s="30"/>
      <c r="G192" s="49"/>
      <c r="H192" s="51"/>
    </row>
    <row r="193" spans="2:8" ht="25.05" customHeight="1">
      <c r="B193" s="37"/>
      <c r="C193" s="38"/>
      <c r="D193" s="30"/>
      <c r="E193" s="30"/>
      <c r="F193" s="30"/>
      <c r="G193" s="49"/>
      <c r="H193" s="51"/>
    </row>
    <row r="194" spans="2:8" ht="25.05" customHeight="1">
      <c r="B194" s="37"/>
      <c r="C194" s="38"/>
      <c r="D194" s="30"/>
      <c r="E194" s="30"/>
      <c r="F194" s="30"/>
      <c r="G194" s="49"/>
      <c r="H194" s="51"/>
    </row>
    <row r="195" spans="2:8" ht="25.05" customHeight="1">
      <c r="B195" s="37"/>
      <c r="C195" s="38"/>
      <c r="D195" s="30"/>
      <c r="E195" s="30"/>
      <c r="F195" s="30"/>
      <c r="G195" s="49"/>
      <c r="H195" s="51"/>
    </row>
    <row r="196" spans="2:8" ht="25.05" customHeight="1">
      <c r="B196" s="37"/>
      <c r="C196" s="38"/>
      <c r="D196" s="30"/>
      <c r="E196" s="30"/>
      <c r="F196" s="30"/>
      <c r="G196" s="49"/>
      <c r="H196" s="51"/>
    </row>
    <row r="197" spans="2:8" ht="25.05" customHeight="1">
      <c r="B197" s="37"/>
      <c r="C197" s="38"/>
      <c r="D197" s="30"/>
      <c r="E197" s="30"/>
      <c r="F197" s="30"/>
      <c r="G197" s="49"/>
      <c r="H197" s="51"/>
    </row>
    <row r="198" spans="2:8" ht="25.05" customHeight="1">
      <c r="B198" s="37"/>
      <c r="C198" s="38"/>
      <c r="D198" s="30"/>
      <c r="E198" s="30"/>
      <c r="F198" s="30"/>
      <c r="G198" s="49"/>
      <c r="H198" s="51"/>
    </row>
    <row r="199" spans="2:8" ht="25.05" customHeight="1">
      <c r="B199" s="37"/>
      <c r="C199" s="38"/>
      <c r="D199" s="30"/>
      <c r="E199" s="30"/>
      <c r="F199" s="30"/>
      <c r="G199" s="49"/>
      <c r="H199" s="51"/>
    </row>
    <row r="200" spans="2:8" ht="25.05" customHeight="1">
      <c r="B200" s="37"/>
      <c r="C200" s="38"/>
      <c r="D200" s="30"/>
      <c r="E200" s="30"/>
      <c r="F200" s="30"/>
      <c r="G200" s="52"/>
      <c r="H200" s="51"/>
    </row>
    <row r="201" spans="2:8" ht="13.8" thickBot="1"/>
    <row r="202" spans="2:8" ht="49.8" customHeight="1" thickBot="1">
      <c r="F202" s="39" t="s">
        <v>22</v>
      </c>
      <c r="G202" s="39"/>
      <c r="H202" s="41">
        <f>SUM(Tableau124[Recettes])</f>
        <v>2995</v>
      </c>
    </row>
    <row r="203" spans="2:8" ht="13.8" thickBot="1"/>
    <row r="204" spans="2:8" ht="49.95" customHeight="1" thickBot="1">
      <c r="F204" s="39" t="s">
        <v>23</v>
      </c>
      <c r="G204" s="48">
        <f>SUM(Tableau124[Dépenses])</f>
        <v>1960</v>
      </c>
    </row>
  </sheetData>
  <mergeCells count="1">
    <mergeCell ref="B2:H2"/>
  </mergeCells>
  <dataValidations count="1">
    <dataValidation type="list" allowBlank="1" showInputMessage="1" showErrorMessage="1" sqref="C5:C200" xr:uid="{A3384EC8-FFBA-47F4-A1A1-94A55AACCB0D}">
      <formula1>$P$5:$P$8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8774D-13E5-428E-984C-FFEFF1090E89}">
  <sheetPr codeName="Feuil7"/>
  <dimension ref="B1:C58"/>
  <sheetViews>
    <sheetView workbookViewId="0">
      <selection activeCell="E8" sqref="E8"/>
    </sheetView>
  </sheetViews>
  <sheetFormatPr baseColWidth="10" defaultRowHeight="13.2"/>
  <cols>
    <col min="1" max="1" width="3.77734375" customWidth="1"/>
    <col min="2" max="2" width="32" customWidth="1"/>
    <col min="3" max="3" width="31.109375" customWidth="1"/>
  </cols>
  <sheetData>
    <row r="1" spans="2:3" ht="19.95" customHeight="1" thickBot="1"/>
    <row r="2" spans="2:3" ht="30" customHeight="1" thickBot="1">
      <c r="B2" s="43" t="s">
        <v>17</v>
      </c>
      <c r="C2" s="43" t="s">
        <v>49</v>
      </c>
    </row>
    <row r="3" spans="2:3" ht="19.95" customHeight="1" thickBot="1">
      <c r="B3" s="56"/>
      <c r="C3" s="57"/>
    </row>
    <row r="4" spans="2:3" ht="30" customHeight="1" thickBot="1">
      <c r="B4" s="32" t="s">
        <v>14</v>
      </c>
      <c r="C4" s="42" cm="1">
        <f t="array" aca="1" ref="C4" ca="1">IF(C2="année en cours",SUM(JANVIER:DECEMBRE!H202),INDIRECT(C2&amp;"!H202"))</f>
        <v>2995</v>
      </c>
    </row>
    <row r="5" spans="2:3" ht="19.95" customHeight="1" thickBot="1">
      <c r="B5" s="58"/>
      <c r="C5" s="59"/>
    </row>
    <row r="6" spans="2:3" ht="30" customHeight="1" thickBot="1">
      <c r="B6" s="32" t="s">
        <v>15</v>
      </c>
      <c r="C6" s="42" cm="1">
        <f t="array" aca="1" ref="C6" ca="1">IF(C2="année en cours",SUM(JANVIER:DECEMBRE!G204),INDIRECT(C2&amp;"!G204"))</f>
        <v>1960</v>
      </c>
    </row>
    <row r="7" spans="2:3" ht="19.95" customHeight="1" thickBot="1">
      <c r="B7" s="58"/>
      <c r="C7" s="59"/>
    </row>
    <row r="8" spans="2:3" ht="30" customHeight="1" thickBot="1">
      <c r="B8" s="31" t="s">
        <v>16</v>
      </c>
      <c r="C8" s="42">
        <f ca="1">C4-C6</f>
        <v>1035</v>
      </c>
    </row>
    <row r="46" spans="2:2">
      <c r="B46" s="19" t="s">
        <v>61</v>
      </c>
    </row>
    <row r="47" spans="2:2">
      <c r="B47" s="19" t="s">
        <v>49</v>
      </c>
    </row>
    <row r="48" spans="2:2">
      <c r="B48" s="19" t="s">
        <v>60</v>
      </c>
    </row>
    <row r="49" spans="2:2">
      <c r="B49" s="19" t="s">
        <v>50</v>
      </c>
    </row>
    <row r="50" spans="2:2">
      <c r="B50" s="19" t="s">
        <v>51</v>
      </c>
    </row>
    <row r="51" spans="2:2">
      <c r="B51" s="19" t="s">
        <v>52</v>
      </c>
    </row>
    <row r="52" spans="2:2">
      <c r="B52" s="19" t="s">
        <v>53</v>
      </c>
    </row>
    <row r="53" spans="2:2">
      <c r="B53" s="19" t="s">
        <v>54</v>
      </c>
    </row>
    <row r="54" spans="2:2">
      <c r="B54" s="19" t="s">
        <v>55</v>
      </c>
    </row>
    <row r="55" spans="2:2">
      <c r="B55" s="19" t="s">
        <v>56</v>
      </c>
    </row>
    <row r="56" spans="2:2">
      <c r="B56" s="19" t="s">
        <v>57</v>
      </c>
    </row>
    <row r="57" spans="2:2">
      <c r="B57" s="19" t="s">
        <v>58</v>
      </c>
    </row>
    <row r="58" spans="2:2">
      <c r="B58" s="19" t="s">
        <v>59</v>
      </c>
    </row>
  </sheetData>
  <conditionalFormatting sqref="C8">
    <cfRule type="cellIs" dxfId="1" priority="1" operator="greaterThanOrEqual">
      <formula>0</formula>
    </cfRule>
    <cfRule type="cellIs" dxfId="0" priority="2" operator="lessThan">
      <formula>0</formula>
    </cfRule>
  </conditionalFormatting>
  <dataValidations count="1">
    <dataValidation type="list" showInputMessage="1" showErrorMessage="1" sqref="C2" xr:uid="{324254E6-3A80-4221-A60E-08BA5D56EBAA}">
      <formula1>$B$46:$B$58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0" tint="-0.249977111117893"/>
    <outlinePr summaryBelow="0" summaryRight="0"/>
  </sheetPr>
  <dimension ref="A1:M36"/>
  <sheetViews>
    <sheetView zoomScale="74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Q7" sqref="Q7"/>
    </sheetView>
  </sheetViews>
  <sheetFormatPr baseColWidth="10" defaultColWidth="12.5546875" defaultRowHeight="15.75" customHeight="1"/>
  <cols>
    <col min="1" max="1" width="2.6640625" customWidth="1"/>
    <col min="2" max="2" width="17" customWidth="1"/>
    <col min="3" max="3" width="25.77734375" customWidth="1"/>
    <col min="4" max="5" width="15.88671875" customWidth="1"/>
    <col min="6" max="6" width="17.5546875" customWidth="1"/>
    <col min="7" max="7" width="15.5546875" customWidth="1"/>
    <col min="8" max="8" width="17.44140625" customWidth="1"/>
    <col min="9" max="9" width="22.33203125" customWidth="1"/>
    <col min="10" max="11" width="16.5546875" style="19" customWidth="1"/>
    <col min="12" max="12" width="23.6640625" customWidth="1"/>
    <col min="13" max="13" width="18.88671875" style="22" customWidth="1"/>
  </cols>
  <sheetData>
    <row r="1" spans="1:13" ht="15.75" customHeight="1">
      <c r="E1" s="19"/>
    </row>
    <row r="2" spans="1:13" ht="32.25" customHeight="1">
      <c r="A2" s="1"/>
      <c r="B2" s="6"/>
      <c r="C2" s="7"/>
      <c r="D2" s="8"/>
      <c r="E2" s="8"/>
      <c r="F2" s="8"/>
      <c r="G2" s="8"/>
      <c r="H2" s="8"/>
      <c r="I2" s="9"/>
      <c r="J2" s="17"/>
      <c r="K2" s="17"/>
      <c r="L2" s="10"/>
      <c r="M2" s="20"/>
    </row>
    <row r="3" spans="1:13" ht="51" customHeight="1">
      <c r="A3" s="1"/>
      <c r="B3" s="65" t="s">
        <v>24</v>
      </c>
      <c r="C3" s="65"/>
      <c r="D3" s="65"/>
      <c r="E3" s="65"/>
      <c r="F3" s="65"/>
      <c r="G3" s="65"/>
      <c r="H3" s="65"/>
      <c r="I3" s="65"/>
      <c r="J3" s="65"/>
      <c r="K3" s="65"/>
      <c r="L3" s="66"/>
      <c r="M3" s="21"/>
    </row>
    <row r="4" spans="1:13" ht="65.25" customHeight="1">
      <c r="A4" s="1"/>
      <c r="B4" s="33" t="s">
        <v>26</v>
      </c>
      <c r="C4" s="2" t="s">
        <v>0</v>
      </c>
      <c r="D4" s="3" t="s">
        <v>9</v>
      </c>
      <c r="E4" s="11" t="s">
        <v>64</v>
      </c>
      <c r="F4" s="11" t="s">
        <v>4</v>
      </c>
      <c r="G4" s="11" t="s">
        <v>8</v>
      </c>
      <c r="H4" s="16" t="s">
        <v>2</v>
      </c>
      <c r="I4" s="15" t="s">
        <v>10</v>
      </c>
      <c r="J4" s="14" t="s">
        <v>1</v>
      </c>
      <c r="K4" s="16" t="s">
        <v>3</v>
      </c>
      <c r="L4" s="4" t="s">
        <v>65</v>
      </c>
    </row>
    <row r="5" spans="1:13" ht="34.950000000000003" customHeight="1">
      <c r="A5" s="1"/>
      <c r="B5" s="24" t="s">
        <v>5</v>
      </c>
      <c r="C5" s="24"/>
      <c r="D5" s="24"/>
      <c r="E5" s="24"/>
      <c r="F5" s="24"/>
      <c r="G5" s="24"/>
      <c r="H5" s="24"/>
      <c r="I5" s="25"/>
      <c r="J5" s="26"/>
      <c r="K5" s="27"/>
      <c r="L5" s="28"/>
      <c r="M5" s="20"/>
    </row>
    <row r="6" spans="1:13" ht="34.950000000000003" customHeight="1">
      <c r="A6" s="1"/>
      <c r="B6" s="61"/>
      <c r="C6" s="12" t="s">
        <v>6</v>
      </c>
      <c r="D6" s="5">
        <v>3.6</v>
      </c>
      <c r="E6" s="5">
        <v>2.7</v>
      </c>
      <c r="F6" s="5">
        <v>0.16</v>
      </c>
      <c r="G6" s="5">
        <v>0</v>
      </c>
      <c r="H6" s="60">
        <f>((D6*3)+F6+G6)*4.2/100</f>
        <v>0.46032000000000006</v>
      </c>
      <c r="I6" s="23">
        <f>(D6*2)+E6+F6+G6+H6</f>
        <v>10.52032</v>
      </c>
      <c r="J6" s="18">
        <f>(D6*2)-D6</f>
        <v>3.6</v>
      </c>
      <c r="K6" s="18">
        <f>J6-(F6+G6+H6)</f>
        <v>2.9796800000000001</v>
      </c>
      <c r="L6" s="29"/>
      <c r="M6" s="20"/>
    </row>
    <row r="7" spans="1:13" ht="34.950000000000003" customHeight="1">
      <c r="A7" s="1"/>
      <c r="B7" s="61"/>
      <c r="C7" s="12" t="s">
        <v>7</v>
      </c>
      <c r="D7" s="5">
        <v>14.5</v>
      </c>
      <c r="E7" s="5">
        <v>2.7</v>
      </c>
      <c r="F7" s="5">
        <v>1.5</v>
      </c>
      <c r="G7" s="5">
        <v>0</v>
      </c>
      <c r="H7" s="60">
        <f>((D7*3)+F7+G7)*4.2/100</f>
        <v>1.89</v>
      </c>
      <c r="I7" s="23">
        <f>(D7*2)+E7+F7+G7+H7</f>
        <v>35.090000000000003</v>
      </c>
      <c r="J7" s="18">
        <f>(D7*2)-D7</f>
        <v>14.5</v>
      </c>
      <c r="K7" s="18">
        <f>J7-(F7+G7+H7)</f>
        <v>11.11</v>
      </c>
      <c r="L7" s="29"/>
      <c r="M7" s="20"/>
    </row>
    <row r="8" spans="1:13" ht="34.950000000000003" customHeight="1">
      <c r="A8" s="1"/>
      <c r="B8" s="61"/>
      <c r="C8" s="12"/>
      <c r="D8" s="5"/>
      <c r="E8" s="5"/>
      <c r="F8" s="5"/>
      <c r="G8" s="5"/>
      <c r="H8" s="60">
        <f t="shared" ref="H8:H36" si="0">((D8*3)+F8+G8)*4.2/100</f>
        <v>0</v>
      </c>
      <c r="I8" s="23">
        <f t="shared" ref="I8:I36" si="1">(D8*2)+E8+F8+G8+H8</f>
        <v>0</v>
      </c>
      <c r="J8" s="18">
        <f t="shared" ref="J8:J36" si="2">(D8*2)-D8</f>
        <v>0</v>
      </c>
      <c r="K8" s="18">
        <f t="shared" ref="K8:K36" si="3">J8-(F8+G8+H8)</f>
        <v>0</v>
      </c>
      <c r="L8" s="29"/>
      <c r="M8" s="20"/>
    </row>
    <row r="9" spans="1:13" ht="34.950000000000003" customHeight="1">
      <c r="A9" s="1"/>
      <c r="B9" s="61"/>
      <c r="C9" s="12"/>
      <c r="D9" s="5"/>
      <c r="E9" s="5"/>
      <c r="F9" s="5"/>
      <c r="G9" s="5"/>
      <c r="H9" s="60">
        <f t="shared" si="0"/>
        <v>0</v>
      </c>
      <c r="I9" s="23">
        <f t="shared" si="1"/>
        <v>0</v>
      </c>
      <c r="J9" s="18">
        <f t="shared" si="2"/>
        <v>0</v>
      </c>
      <c r="K9" s="18">
        <f t="shared" si="3"/>
        <v>0</v>
      </c>
      <c r="L9" s="29"/>
      <c r="M9" s="20"/>
    </row>
    <row r="10" spans="1:13" ht="34.950000000000003" customHeight="1">
      <c r="A10" s="1"/>
      <c r="B10" s="61"/>
      <c r="C10" s="12"/>
      <c r="D10" s="5"/>
      <c r="E10" s="5"/>
      <c r="F10" s="5"/>
      <c r="G10" s="5"/>
      <c r="H10" s="60">
        <f t="shared" si="0"/>
        <v>0</v>
      </c>
      <c r="I10" s="23">
        <f t="shared" si="1"/>
        <v>0</v>
      </c>
      <c r="J10" s="18">
        <f t="shared" si="2"/>
        <v>0</v>
      </c>
      <c r="K10" s="18">
        <f t="shared" si="3"/>
        <v>0</v>
      </c>
      <c r="L10" s="29"/>
      <c r="M10" s="20"/>
    </row>
    <row r="11" spans="1:13" ht="34.950000000000003" customHeight="1">
      <c r="A11" s="1"/>
      <c r="B11" s="61"/>
      <c r="C11" s="12"/>
      <c r="D11" s="5"/>
      <c r="E11" s="5"/>
      <c r="F11" s="5"/>
      <c r="G11" s="5"/>
      <c r="H11" s="60">
        <f t="shared" si="0"/>
        <v>0</v>
      </c>
      <c r="I11" s="23">
        <f t="shared" si="1"/>
        <v>0</v>
      </c>
      <c r="J11" s="18">
        <f t="shared" si="2"/>
        <v>0</v>
      </c>
      <c r="K11" s="18">
        <f t="shared" si="3"/>
        <v>0</v>
      </c>
      <c r="L11" s="29"/>
      <c r="M11" s="20"/>
    </row>
    <row r="12" spans="1:13" ht="34.950000000000003" customHeight="1">
      <c r="A12" s="1"/>
      <c r="B12" s="61"/>
      <c r="C12" s="12"/>
      <c r="D12" s="5"/>
      <c r="E12" s="5"/>
      <c r="F12" s="5"/>
      <c r="G12" s="5"/>
      <c r="H12" s="60">
        <f t="shared" si="0"/>
        <v>0</v>
      </c>
      <c r="I12" s="23">
        <f t="shared" si="1"/>
        <v>0</v>
      </c>
      <c r="J12" s="18">
        <f t="shared" si="2"/>
        <v>0</v>
      </c>
      <c r="K12" s="18">
        <f t="shared" si="3"/>
        <v>0</v>
      </c>
      <c r="L12" s="29"/>
      <c r="M12" s="20"/>
    </row>
    <row r="13" spans="1:13" ht="34.950000000000003" customHeight="1">
      <c r="A13" s="1"/>
      <c r="B13" s="61"/>
      <c r="C13" s="12"/>
      <c r="D13" s="5"/>
      <c r="E13" s="5"/>
      <c r="F13" s="5"/>
      <c r="G13" s="5"/>
      <c r="H13" s="60">
        <f t="shared" si="0"/>
        <v>0</v>
      </c>
      <c r="I13" s="23">
        <f t="shared" si="1"/>
        <v>0</v>
      </c>
      <c r="J13" s="18">
        <f t="shared" si="2"/>
        <v>0</v>
      </c>
      <c r="K13" s="18">
        <f t="shared" si="3"/>
        <v>0</v>
      </c>
      <c r="L13" s="29"/>
      <c r="M13" s="20"/>
    </row>
    <row r="14" spans="1:13" ht="34.950000000000003" customHeight="1">
      <c r="A14" s="1"/>
      <c r="B14" s="61"/>
      <c r="C14" s="12"/>
      <c r="D14" s="5"/>
      <c r="E14" s="5"/>
      <c r="F14" s="5"/>
      <c r="G14" s="5"/>
      <c r="H14" s="60">
        <f t="shared" si="0"/>
        <v>0</v>
      </c>
      <c r="I14" s="23">
        <f t="shared" si="1"/>
        <v>0</v>
      </c>
      <c r="J14" s="18">
        <f t="shared" si="2"/>
        <v>0</v>
      </c>
      <c r="K14" s="18">
        <f t="shared" si="3"/>
        <v>0</v>
      </c>
      <c r="L14" s="29"/>
      <c r="M14" s="20"/>
    </row>
    <row r="15" spans="1:13" ht="34.950000000000003" customHeight="1">
      <c r="A15" s="1"/>
      <c r="B15" s="61"/>
      <c r="C15" s="12"/>
      <c r="D15" s="5"/>
      <c r="E15" s="5"/>
      <c r="F15" s="5"/>
      <c r="G15" s="5"/>
      <c r="H15" s="60">
        <f t="shared" si="0"/>
        <v>0</v>
      </c>
      <c r="I15" s="23">
        <f t="shared" si="1"/>
        <v>0</v>
      </c>
      <c r="J15" s="18">
        <f t="shared" si="2"/>
        <v>0</v>
      </c>
      <c r="K15" s="18">
        <f t="shared" si="3"/>
        <v>0</v>
      </c>
      <c r="L15" s="29"/>
      <c r="M15" s="20"/>
    </row>
    <row r="16" spans="1:13" ht="34.950000000000003" customHeight="1">
      <c r="A16" s="1"/>
      <c r="B16" s="61"/>
      <c r="C16" s="12"/>
      <c r="D16" s="5"/>
      <c r="E16" s="5"/>
      <c r="F16" s="5"/>
      <c r="G16" s="5"/>
      <c r="H16" s="60">
        <f t="shared" si="0"/>
        <v>0</v>
      </c>
      <c r="I16" s="23">
        <f t="shared" si="1"/>
        <v>0</v>
      </c>
      <c r="J16" s="18">
        <f t="shared" si="2"/>
        <v>0</v>
      </c>
      <c r="K16" s="18">
        <f t="shared" si="3"/>
        <v>0</v>
      </c>
      <c r="L16" s="29"/>
      <c r="M16" s="20"/>
    </row>
    <row r="17" spans="1:13" ht="34.950000000000003" customHeight="1">
      <c r="A17" s="1"/>
      <c r="B17" s="61"/>
      <c r="C17" s="12"/>
      <c r="D17" s="5"/>
      <c r="E17" s="5"/>
      <c r="F17" s="5"/>
      <c r="G17" s="5"/>
      <c r="H17" s="60">
        <f t="shared" si="0"/>
        <v>0</v>
      </c>
      <c r="I17" s="23">
        <f t="shared" si="1"/>
        <v>0</v>
      </c>
      <c r="J17" s="18">
        <f t="shared" si="2"/>
        <v>0</v>
      </c>
      <c r="K17" s="18">
        <f t="shared" si="3"/>
        <v>0</v>
      </c>
      <c r="L17" s="29"/>
      <c r="M17" s="20"/>
    </row>
    <row r="18" spans="1:13" ht="34.950000000000003" customHeight="1">
      <c r="A18" s="1"/>
      <c r="B18" s="61"/>
      <c r="C18" s="12"/>
      <c r="D18" s="5"/>
      <c r="E18" s="5"/>
      <c r="F18" s="5"/>
      <c r="G18" s="5"/>
      <c r="H18" s="60">
        <f t="shared" si="0"/>
        <v>0</v>
      </c>
      <c r="I18" s="23">
        <f t="shared" si="1"/>
        <v>0</v>
      </c>
      <c r="J18" s="18">
        <f t="shared" si="2"/>
        <v>0</v>
      </c>
      <c r="K18" s="18">
        <f t="shared" si="3"/>
        <v>0</v>
      </c>
      <c r="L18" s="29"/>
      <c r="M18" s="20"/>
    </row>
    <row r="19" spans="1:13" ht="34.950000000000003" customHeight="1">
      <c r="A19" s="1"/>
      <c r="B19" s="61"/>
      <c r="C19" s="12"/>
      <c r="D19" s="5"/>
      <c r="E19" s="5"/>
      <c r="F19" s="5"/>
      <c r="G19" s="5"/>
      <c r="H19" s="60">
        <f t="shared" si="0"/>
        <v>0</v>
      </c>
      <c r="I19" s="23">
        <f t="shared" si="1"/>
        <v>0</v>
      </c>
      <c r="J19" s="18">
        <f t="shared" si="2"/>
        <v>0</v>
      </c>
      <c r="K19" s="18">
        <f t="shared" si="3"/>
        <v>0</v>
      </c>
      <c r="L19" s="29"/>
      <c r="M19" s="20"/>
    </row>
    <row r="20" spans="1:13" ht="34.950000000000003" customHeight="1">
      <c r="A20" s="1"/>
      <c r="B20" s="61"/>
      <c r="C20" s="12"/>
      <c r="D20" s="5"/>
      <c r="E20" s="5"/>
      <c r="F20" s="5"/>
      <c r="G20" s="5"/>
      <c r="H20" s="60">
        <f t="shared" si="0"/>
        <v>0</v>
      </c>
      <c r="I20" s="23">
        <f t="shared" si="1"/>
        <v>0</v>
      </c>
      <c r="J20" s="18">
        <f t="shared" si="2"/>
        <v>0</v>
      </c>
      <c r="K20" s="18">
        <f t="shared" si="3"/>
        <v>0</v>
      </c>
      <c r="L20" s="29"/>
      <c r="M20" s="20"/>
    </row>
    <row r="21" spans="1:13" ht="34.950000000000003" customHeight="1">
      <c r="A21" s="1"/>
      <c r="B21" s="61"/>
      <c r="C21" s="12"/>
      <c r="D21" s="5"/>
      <c r="E21" s="5"/>
      <c r="F21" s="5"/>
      <c r="G21" s="5"/>
      <c r="H21" s="60">
        <f t="shared" si="0"/>
        <v>0</v>
      </c>
      <c r="I21" s="23">
        <f t="shared" si="1"/>
        <v>0</v>
      </c>
      <c r="J21" s="18">
        <f t="shared" si="2"/>
        <v>0</v>
      </c>
      <c r="K21" s="18">
        <f t="shared" si="3"/>
        <v>0</v>
      </c>
      <c r="L21" s="29"/>
      <c r="M21" s="20"/>
    </row>
    <row r="22" spans="1:13" ht="34.950000000000003" customHeight="1">
      <c r="A22" s="1"/>
      <c r="B22" s="62"/>
      <c r="C22" s="13"/>
      <c r="D22" s="5"/>
      <c r="E22" s="5"/>
      <c r="F22" s="5"/>
      <c r="G22" s="5"/>
      <c r="H22" s="60">
        <f t="shared" si="0"/>
        <v>0</v>
      </c>
      <c r="I22" s="23">
        <f t="shared" si="1"/>
        <v>0</v>
      </c>
      <c r="J22" s="18">
        <f t="shared" si="2"/>
        <v>0</v>
      </c>
      <c r="K22" s="18">
        <f t="shared" si="3"/>
        <v>0</v>
      </c>
      <c r="L22" s="29"/>
      <c r="M22" s="20"/>
    </row>
    <row r="23" spans="1:13" ht="34.950000000000003" customHeight="1">
      <c r="A23" s="1"/>
      <c r="B23" s="62"/>
      <c r="C23" s="13"/>
      <c r="D23" s="5"/>
      <c r="E23" s="5"/>
      <c r="F23" s="5"/>
      <c r="G23" s="5"/>
      <c r="H23" s="60">
        <f t="shared" si="0"/>
        <v>0</v>
      </c>
      <c r="I23" s="23">
        <f t="shared" si="1"/>
        <v>0</v>
      </c>
      <c r="J23" s="18">
        <f t="shared" si="2"/>
        <v>0</v>
      </c>
      <c r="K23" s="18">
        <f t="shared" si="3"/>
        <v>0</v>
      </c>
      <c r="L23" s="29"/>
      <c r="M23" s="20"/>
    </row>
    <row r="24" spans="1:13" ht="34.950000000000003" customHeight="1">
      <c r="A24" s="1"/>
      <c r="B24" s="62"/>
      <c r="C24" s="13"/>
      <c r="D24" s="5"/>
      <c r="E24" s="5"/>
      <c r="F24" s="5"/>
      <c r="G24" s="5"/>
      <c r="H24" s="60">
        <f t="shared" si="0"/>
        <v>0</v>
      </c>
      <c r="I24" s="23">
        <f t="shared" si="1"/>
        <v>0</v>
      </c>
      <c r="J24" s="18">
        <f t="shared" si="2"/>
        <v>0</v>
      </c>
      <c r="K24" s="18">
        <f t="shared" si="3"/>
        <v>0</v>
      </c>
      <c r="L24" s="29"/>
      <c r="M24" s="20"/>
    </row>
    <row r="25" spans="1:13" ht="34.950000000000003" customHeight="1">
      <c r="A25" s="1"/>
      <c r="B25" s="62"/>
      <c r="C25" s="13"/>
      <c r="D25" s="5"/>
      <c r="E25" s="5"/>
      <c r="F25" s="5"/>
      <c r="G25" s="5"/>
      <c r="H25" s="60">
        <f t="shared" si="0"/>
        <v>0</v>
      </c>
      <c r="I25" s="23">
        <f t="shared" si="1"/>
        <v>0</v>
      </c>
      <c r="J25" s="18">
        <f t="shared" si="2"/>
        <v>0</v>
      </c>
      <c r="K25" s="18">
        <f t="shared" si="3"/>
        <v>0</v>
      </c>
      <c r="L25" s="29"/>
      <c r="M25" s="20"/>
    </row>
    <row r="26" spans="1:13" ht="34.950000000000003" customHeight="1">
      <c r="A26" s="1"/>
      <c r="B26" s="62"/>
      <c r="C26" s="13"/>
      <c r="D26" s="5"/>
      <c r="E26" s="5"/>
      <c r="F26" s="5"/>
      <c r="G26" s="5"/>
      <c r="H26" s="60">
        <f t="shared" si="0"/>
        <v>0</v>
      </c>
      <c r="I26" s="23">
        <f t="shared" si="1"/>
        <v>0</v>
      </c>
      <c r="J26" s="18">
        <f t="shared" si="2"/>
        <v>0</v>
      </c>
      <c r="K26" s="18">
        <f t="shared" si="3"/>
        <v>0</v>
      </c>
      <c r="L26" s="29"/>
      <c r="M26" s="20"/>
    </row>
    <row r="27" spans="1:13" ht="34.950000000000003" customHeight="1">
      <c r="A27" s="1"/>
      <c r="B27" s="62"/>
      <c r="C27" s="13"/>
      <c r="D27" s="5"/>
      <c r="E27" s="5"/>
      <c r="F27" s="5"/>
      <c r="G27" s="5"/>
      <c r="H27" s="60">
        <f t="shared" si="0"/>
        <v>0</v>
      </c>
      <c r="I27" s="23">
        <f t="shared" si="1"/>
        <v>0</v>
      </c>
      <c r="J27" s="18">
        <f t="shared" si="2"/>
        <v>0</v>
      </c>
      <c r="K27" s="18">
        <f t="shared" si="3"/>
        <v>0</v>
      </c>
      <c r="L27" s="29"/>
      <c r="M27" s="20"/>
    </row>
    <row r="28" spans="1:13" ht="34.950000000000003" customHeight="1">
      <c r="A28" s="1"/>
      <c r="B28" s="62"/>
      <c r="C28" s="13"/>
      <c r="D28" s="5"/>
      <c r="E28" s="5"/>
      <c r="F28" s="5"/>
      <c r="G28" s="5"/>
      <c r="H28" s="60">
        <f t="shared" si="0"/>
        <v>0</v>
      </c>
      <c r="I28" s="23">
        <f t="shared" si="1"/>
        <v>0</v>
      </c>
      <c r="J28" s="18">
        <f t="shared" si="2"/>
        <v>0</v>
      </c>
      <c r="K28" s="18">
        <f t="shared" si="3"/>
        <v>0</v>
      </c>
      <c r="L28" s="29"/>
      <c r="M28" s="20"/>
    </row>
    <row r="29" spans="1:13" ht="34.950000000000003" customHeight="1">
      <c r="A29" s="1"/>
      <c r="B29" s="61"/>
      <c r="C29" s="12"/>
      <c r="D29" s="5"/>
      <c r="E29" s="5"/>
      <c r="F29" s="5"/>
      <c r="G29" s="5"/>
      <c r="H29" s="60">
        <f t="shared" si="0"/>
        <v>0</v>
      </c>
      <c r="I29" s="23">
        <f t="shared" si="1"/>
        <v>0</v>
      </c>
      <c r="J29" s="18">
        <f t="shared" si="2"/>
        <v>0</v>
      </c>
      <c r="K29" s="18">
        <f t="shared" si="3"/>
        <v>0</v>
      </c>
      <c r="L29" s="29"/>
      <c r="M29" s="20"/>
    </row>
    <row r="30" spans="1:13" ht="34.950000000000003" customHeight="1">
      <c r="A30" s="1"/>
      <c r="B30" s="61"/>
      <c r="C30" s="12"/>
      <c r="D30" s="5"/>
      <c r="E30" s="5"/>
      <c r="F30" s="5"/>
      <c r="G30" s="5"/>
      <c r="H30" s="60">
        <f t="shared" si="0"/>
        <v>0</v>
      </c>
      <c r="I30" s="23">
        <f t="shared" si="1"/>
        <v>0</v>
      </c>
      <c r="J30" s="18">
        <f t="shared" si="2"/>
        <v>0</v>
      </c>
      <c r="K30" s="18">
        <f t="shared" si="3"/>
        <v>0</v>
      </c>
      <c r="L30" s="29"/>
      <c r="M30" s="20"/>
    </row>
    <row r="31" spans="1:13" ht="34.950000000000003" customHeight="1">
      <c r="A31" s="1"/>
      <c r="B31" s="61"/>
      <c r="C31" s="12"/>
      <c r="D31" s="5"/>
      <c r="E31" s="5"/>
      <c r="F31" s="5"/>
      <c r="G31" s="5"/>
      <c r="H31" s="60">
        <f t="shared" si="0"/>
        <v>0</v>
      </c>
      <c r="I31" s="23">
        <f t="shared" si="1"/>
        <v>0</v>
      </c>
      <c r="J31" s="18">
        <f t="shared" si="2"/>
        <v>0</v>
      </c>
      <c r="K31" s="18">
        <f t="shared" si="3"/>
        <v>0</v>
      </c>
      <c r="L31" s="29"/>
      <c r="M31" s="20"/>
    </row>
    <row r="32" spans="1:13" ht="34.950000000000003" customHeight="1">
      <c r="A32" s="1"/>
      <c r="B32" s="61"/>
      <c r="C32" s="12"/>
      <c r="D32" s="5"/>
      <c r="E32" s="5"/>
      <c r="F32" s="5"/>
      <c r="G32" s="5"/>
      <c r="H32" s="60">
        <f t="shared" si="0"/>
        <v>0</v>
      </c>
      <c r="I32" s="23">
        <f t="shared" si="1"/>
        <v>0</v>
      </c>
      <c r="J32" s="18">
        <f t="shared" si="2"/>
        <v>0</v>
      </c>
      <c r="K32" s="18">
        <f t="shared" si="3"/>
        <v>0</v>
      </c>
      <c r="L32" s="29"/>
      <c r="M32" s="20"/>
    </row>
    <row r="33" spans="1:13" ht="34.950000000000003" customHeight="1">
      <c r="A33" s="1"/>
      <c r="B33" s="61"/>
      <c r="C33" s="12"/>
      <c r="D33" s="5"/>
      <c r="E33" s="5"/>
      <c r="F33" s="5"/>
      <c r="G33" s="5"/>
      <c r="H33" s="60">
        <f t="shared" si="0"/>
        <v>0</v>
      </c>
      <c r="I33" s="23">
        <f t="shared" si="1"/>
        <v>0</v>
      </c>
      <c r="J33" s="18">
        <f t="shared" si="2"/>
        <v>0</v>
      </c>
      <c r="K33" s="18">
        <f t="shared" si="3"/>
        <v>0</v>
      </c>
      <c r="L33" s="29"/>
      <c r="M33" s="20"/>
    </row>
    <row r="34" spans="1:13" ht="34.950000000000003" customHeight="1">
      <c r="A34" s="1"/>
      <c r="B34" s="61"/>
      <c r="C34" s="12"/>
      <c r="D34" s="5"/>
      <c r="E34" s="5"/>
      <c r="F34" s="5"/>
      <c r="G34" s="5"/>
      <c r="H34" s="60">
        <f t="shared" si="0"/>
        <v>0</v>
      </c>
      <c r="I34" s="23">
        <f t="shared" si="1"/>
        <v>0</v>
      </c>
      <c r="J34" s="18">
        <f t="shared" si="2"/>
        <v>0</v>
      </c>
      <c r="K34" s="18">
        <f t="shared" si="3"/>
        <v>0</v>
      </c>
      <c r="L34" s="29"/>
      <c r="M34" s="20"/>
    </row>
    <row r="35" spans="1:13" ht="34.950000000000003" customHeight="1">
      <c r="A35" s="1"/>
      <c r="B35" s="61"/>
      <c r="C35" s="12"/>
      <c r="D35" s="5"/>
      <c r="E35" s="5"/>
      <c r="F35" s="5"/>
      <c r="G35" s="5"/>
      <c r="H35" s="60">
        <f t="shared" si="0"/>
        <v>0</v>
      </c>
      <c r="I35" s="23">
        <f t="shared" si="1"/>
        <v>0</v>
      </c>
      <c r="J35" s="18">
        <f t="shared" si="2"/>
        <v>0</v>
      </c>
      <c r="K35" s="18">
        <f t="shared" si="3"/>
        <v>0</v>
      </c>
      <c r="L35" s="29"/>
      <c r="M35" s="20"/>
    </row>
    <row r="36" spans="1:13" ht="34.950000000000003" customHeight="1">
      <c r="A36" s="1"/>
      <c r="B36" s="61"/>
      <c r="C36" s="12"/>
      <c r="D36" s="5"/>
      <c r="E36" s="5"/>
      <c r="F36" s="5"/>
      <c r="G36" s="5"/>
      <c r="H36" s="60">
        <f t="shared" si="0"/>
        <v>0</v>
      </c>
      <c r="I36" s="23">
        <f t="shared" si="1"/>
        <v>0</v>
      </c>
      <c r="J36" s="18">
        <f t="shared" si="2"/>
        <v>0</v>
      </c>
      <c r="K36" s="18">
        <f t="shared" si="3"/>
        <v>0</v>
      </c>
      <c r="L36" s="29"/>
      <c r="M36" s="20"/>
    </row>
  </sheetData>
  <mergeCells count="1">
    <mergeCell ref="B3:L3"/>
  </mergeCells>
  <pageMargins left="0.7" right="0.7" top="0.75" bottom="0.75" header="0.3" footer="0.3"/>
  <pageSetup paperSize="9" orientation="portrait" horizontalDpi="4294967293" verticalDpi="0" r:id="rId1"/>
  <ignoredErrors>
    <ignoredError sqref="I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CLIENTS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  <vt:lpstr>GESTION DES PRIX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Oliver Fischer-Schwab</dc:creator>
  <cp:lastModifiedBy>Oliver Fischer-Schwab</cp:lastModifiedBy>
  <dcterms:created xsi:type="dcterms:W3CDTF">2024-02-11T13:06:07Z</dcterms:created>
  <dcterms:modified xsi:type="dcterms:W3CDTF">2024-02-29T10:07:04Z</dcterms:modified>
</cp:coreProperties>
</file>