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c-my.sharepoint.com/personal/victor_hospital_vinci-construction_com/Documents/Documents/Hospital Victor/"/>
    </mc:Choice>
  </mc:AlternateContent>
  <xr:revisionPtr revIDLastSave="82" documentId="8_{19EB88A9-DEDA-4784-9103-756C09B7CD2E}" xr6:coauthVersionLast="47" xr6:coauthVersionMax="47" xr10:uidLastSave="{FA08352F-A340-45DA-9391-D4F52967068C}"/>
  <bookViews>
    <workbookView xWindow="-120" yWindow="-120" windowWidth="29040" windowHeight="15840" activeTab="1" xr2:uid="{00F6B877-B172-4FDE-BBFC-FA957614C0B8}"/>
  </bookViews>
  <sheets>
    <sheet name="Entrée" sheetId="1" r:id="rId1"/>
    <sheet name="Sortie" sheetId="2" r:id="rId2"/>
    <sheet name="Base de donné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B5" i="2"/>
  <c r="A5" i="2"/>
  <c r="A4" i="2"/>
</calcChain>
</file>

<file path=xl/sharedStrings.xml><?xml version="1.0" encoding="utf-8"?>
<sst xmlns="http://schemas.openxmlformats.org/spreadsheetml/2006/main" count="18" uniqueCount="13">
  <si>
    <t>Quantité</t>
  </si>
  <si>
    <t>Matériaux</t>
  </si>
  <si>
    <t>Bois</t>
  </si>
  <si>
    <t>Brique</t>
  </si>
  <si>
    <t>Béton</t>
  </si>
  <si>
    <t>Sable</t>
  </si>
  <si>
    <t xml:space="preserve">Bitume </t>
  </si>
  <si>
    <t>Verre</t>
  </si>
  <si>
    <t>x</t>
  </si>
  <si>
    <t>Prix (euros)</t>
  </si>
  <si>
    <t>Emission tCO2 par tonnes</t>
  </si>
  <si>
    <t>Caillous</t>
  </si>
  <si>
    <t>Emission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</si>
</sst>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right"/>
    </xf>
    <xf numFmtId="0" fontId="2" fillId="2" borderId="0" xfId="1" applyFont="1" applyAlignment="1">
      <alignment horizontal="center"/>
    </xf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Emissions</a:t>
            </a:r>
            <a:r>
              <a:rPr lang="fr-FR" baseline="0"/>
              <a:t> par matériaux</a:t>
            </a:r>
            <a:endParaRPr lang="fr-FR"/>
          </a:p>
        </c:rich>
      </c:tx>
      <c:layout>
        <c:manualLayout>
          <c:xMode val="edge"/>
          <c:yMode val="edge"/>
          <c:x val="0.34039566929133858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Sortie!$A$4:$A$5</c:f>
              <c:strCache>
                <c:ptCount val="2"/>
                <c:pt idx="0">
                  <c:v>Caillous</c:v>
                </c:pt>
                <c:pt idx="1">
                  <c:v>Sable</c:v>
                </c:pt>
              </c:strCache>
            </c:strRef>
          </c:cat>
          <c:val>
            <c:numRef>
              <c:f>Sortie!$B$4:$B$5</c:f>
              <c:numCache>
                <c:formatCode>General</c:formatCode>
                <c:ptCount val="2"/>
                <c:pt idx="0">
                  <c:v>6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E2-414C-A263-2B84883BA1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57946488"/>
        <c:axId val="757946848"/>
      </c:barChart>
      <c:catAx>
        <c:axId val="757946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7946848"/>
        <c:crosses val="autoZero"/>
        <c:auto val="1"/>
        <c:lblAlgn val="ctr"/>
        <c:lblOffset val="100"/>
        <c:noMultiLvlLbl val="0"/>
      </c:catAx>
      <c:valAx>
        <c:axId val="75794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7946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7</xdr:row>
      <xdr:rowOff>52387</xdr:rowOff>
    </xdr:from>
    <xdr:to>
      <xdr:col>10</xdr:col>
      <xdr:colOff>9525</xdr:colOff>
      <xdr:row>21</xdr:row>
      <xdr:rowOff>128587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ECDF2CF-FEF9-FCBB-9AA5-3DDB0E025B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4CF5AC-BC48-48F4-8E24-745B73DDE1E6}" name="Tableau2" displayName="Tableau2" ref="A4:B6" totalsRowShown="0">
  <autoFilter ref="A4:B6" xr:uid="{2F4CF5AC-BC48-48F4-8E24-745B73DDE1E6}"/>
  <tableColumns count="2">
    <tableColumn id="1" xr3:uid="{8A25AB0D-0FA2-44B2-8319-CDA644D67765}" name="Matériaux"/>
    <tableColumn id="2" xr3:uid="{80F2D6F5-7551-40CA-8514-B0B2F2A3A0BA}" name="Quantité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52B7C1-34A8-405A-96F1-6EEDF4B6ACE5}" name="Tableau3" displayName="Tableau3" ref="A3:B5" totalsRowShown="0">
  <autoFilter ref="A3:B5" xr:uid="{8852B7C1-34A8-405A-96F1-6EEDF4B6ACE5}">
    <filterColumn colId="1">
      <customFilters>
        <customFilter operator="lessThan" val="100000"/>
      </customFilters>
    </filterColumn>
  </autoFilter>
  <tableColumns count="2">
    <tableColumn id="1" xr3:uid="{5E951790-1CF4-4F46-A19A-D44FE8A8E7BF}" name="Matériaux">
      <calculatedColumnFormula>VLOOKUP(Entrée!A5,Tableau2[],1)</calculatedColumnFormula>
    </tableColumn>
    <tableColumn id="2" xr3:uid="{47A13F6F-3311-4B76-BDE9-26703C258B71}" name="Emission">
      <calculatedColumnFormula>IFERROR(VLOOKUP(Entrée!A5,Tableau2[],2,0)*VLOOKUP(Entrée!A5,Tableau_données[],3,0),10000000)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CDCBF4-30D5-45D8-9124-CCA21CC7BB56}" name="Tableau_données" displayName="Tableau_données" ref="A1:C8" totalsRowShown="0">
  <autoFilter ref="A1:C8" xr:uid="{6CCDCBF4-30D5-45D8-9124-CCA21CC7BB56}"/>
  <tableColumns count="3">
    <tableColumn id="1" xr3:uid="{6C374CF6-87BF-426C-8B2D-40152FD271F9}" name="Matériaux"/>
    <tableColumn id="2" xr3:uid="{6A81DEDA-8E0C-49D1-BBD5-3C4C1608F756}" name="Prix (euros)"/>
    <tableColumn id="3" xr3:uid="{B670B252-4FED-4829-85B6-EAA6FC7627E8}" name="Emission tCO2 par tonn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BF5-DD06-4F5A-A7E1-6F547CBCA4AB}">
  <dimension ref="A4:B6"/>
  <sheetViews>
    <sheetView topLeftCell="A4" workbookViewId="0">
      <selection activeCell="B7" sqref="B7"/>
    </sheetView>
  </sheetViews>
  <sheetFormatPr baseColWidth="10" defaultRowHeight="15" x14ac:dyDescent="0.25"/>
  <cols>
    <col min="1" max="1" width="12.140625" customWidth="1"/>
  </cols>
  <sheetData>
    <row r="4" spans="1:2" x14ac:dyDescent="0.25">
      <c r="A4" t="s">
        <v>1</v>
      </c>
      <c r="B4" t="s">
        <v>0</v>
      </c>
    </row>
    <row r="5" spans="1:2" x14ac:dyDescent="0.25">
      <c r="A5" t="s">
        <v>11</v>
      </c>
      <c r="B5">
        <v>20</v>
      </c>
    </row>
    <row r="6" spans="1:2" x14ac:dyDescent="0.25">
      <c r="A6" t="s">
        <v>5</v>
      </c>
      <c r="B6">
        <v>10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F7BBEECE-5910-46B8-8EEF-DE76836FE1BA}">
          <x14:formula1>
            <xm:f>'Base de donnée'!$A$2:$A$8</xm:f>
          </x14:formula1>
          <xm:sqref>A5:A6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69CFD-081D-4770-A5F7-EA649AA97DA7}">
  <dimension ref="A3:B5"/>
  <sheetViews>
    <sheetView tabSelected="1" workbookViewId="0">
      <selection activeCell="A11" sqref="A11"/>
    </sheetView>
  </sheetViews>
  <sheetFormatPr baseColWidth="10" defaultRowHeight="15" x14ac:dyDescent="0.25"/>
  <cols>
    <col min="1" max="1" width="12.140625" customWidth="1"/>
  </cols>
  <sheetData>
    <row r="3" spans="1:2" x14ac:dyDescent="0.25">
      <c r="A3" t="s">
        <v>1</v>
      </c>
      <c r="B3" t="s">
        <v>12</v>
      </c>
    </row>
    <row r="4" spans="1:2" x14ac:dyDescent="0.25">
      <c r="A4" t="str">
        <f>VLOOKUP(Entrée!A5,Tableau2[],1)</f>
        <v>Caillous</v>
      </c>
      <c r="B4">
        <f>IFERROR(VLOOKUP(Entrée!A5,Tableau2[],2,0)*VLOOKUP(Entrée!A5,Tableau_données[],3,0),1000000)</f>
        <v>6</v>
      </c>
    </row>
    <row r="5" spans="1:2" x14ac:dyDescent="0.25">
      <c r="A5" t="str">
        <f>VLOOKUP(Entrée!A6,Tableau2[],1)</f>
        <v>Sable</v>
      </c>
      <c r="B5">
        <f>IFERROR(VLOOKUP(Entrée!A6,Tableau2[],2,0)*VLOOKUP(Entrée!A6,Tableau_données[],3,0),10000000)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48B5D-0095-4FA2-8B46-579EDB8A34CC}">
  <dimension ref="A1:C8"/>
  <sheetViews>
    <sheetView workbookViewId="0"/>
  </sheetViews>
  <sheetFormatPr baseColWidth="10" defaultRowHeight="15" x14ac:dyDescent="0.25"/>
  <cols>
    <col min="1" max="1" width="12.140625" customWidth="1"/>
    <col min="2" max="2" width="13.42578125" customWidth="1"/>
    <col min="3" max="3" width="25.5703125" customWidth="1"/>
  </cols>
  <sheetData>
    <row r="1" spans="1:3" x14ac:dyDescent="0.25">
      <c r="A1" t="s">
        <v>1</v>
      </c>
      <c r="B1" t="s">
        <v>9</v>
      </c>
      <c r="C1" t="s">
        <v>10</v>
      </c>
    </row>
    <row r="2" spans="1:3" x14ac:dyDescent="0.25">
      <c r="A2" t="s">
        <v>11</v>
      </c>
      <c r="B2">
        <v>20</v>
      </c>
      <c r="C2">
        <v>0.3</v>
      </c>
    </row>
    <row r="3" spans="1:3" x14ac:dyDescent="0.25">
      <c r="A3" t="s">
        <v>2</v>
      </c>
      <c r="B3">
        <v>15</v>
      </c>
      <c r="C3">
        <v>0</v>
      </c>
    </row>
    <row r="4" spans="1:3" x14ac:dyDescent="0.25">
      <c r="A4" t="s">
        <v>3</v>
      </c>
      <c r="B4">
        <v>25</v>
      </c>
      <c r="C4">
        <v>0.2</v>
      </c>
    </row>
    <row r="5" spans="1:3" x14ac:dyDescent="0.25">
      <c r="A5" t="s">
        <v>4</v>
      </c>
      <c r="B5">
        <v>30</v>
      </c>
      <c r="C5">
        <v>0.5</v>
      </c>
    </row>
    <row r="6" spans="1:3" x14ac:dyDescent="0.25">
      <c r="A6" t="s">
        <v>5</v>
      </c>
      <c r="B6">
        <v>10</v>
      </c>
      <c r="C6">
        <v>0.1</v>
      </c>
    </row>
    <row r="7" spans="1:3" x14ac:dyDescent="0.25">
      <c r="A7" t="s">
        <v>6</v>
      </c>
      <c r="B7" s="1">
        <v>45</v>
      </c>
      <c r="C7" s="2" t="s">
        <v>8</v>
      </c>
    </row>
    <row r="8" spans="1:3" x14ac:dyDescent="0.25">
      <c r="A8" t="s">
        <v>7</v>
      </c>
      <c r="B8" s="1">
        <v>30</v>
      </c>
      <c r="C8" s="2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</vt:lpstr>
      <vt:lpstr>Sortie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 Victor</dc:creator>
  <cp:lastModifiedBy>HOSPITAL Victor</cp:lastModifiedBy>
  <dcterms:created xsi:type="dcterms:W3CDTF">2024-03-01T08:57:42Z</dcterms:created>
  <dcterms:modified xsi:type="dcterms:W3CDTF">2024-03-01T09:21:24Z</dcterms:modified>
</cp:coreProperties>
</file>