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HOSPITAL\Downloads\"/>
    </mc:Choice>
  </mc:AlternateContent>
  <xr:revisionPtr revIDLastSave="0" documentId="13_ncr:1_{3B999C4D-5A23-49FA-8CC7-19E09D61612B}" xr6:coauthVersionLast="47" xr6:coauthVersionMax="47" xr10:uidLastSave="{00000000-0000-0000-0000-000000000000}"/>
  <bookViews>
    <workbookView xWindow="1515" yWindow="1515" windowWidth="21600" windowHeight="11385" xr2:uid="{BB1BE282-ACCB-41B3-8284-10FD33F2517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F7" i="1"/>
  <c r="E7" i="1"/>
  <c r="D7" i="1"/>
  <c r="C7" i="1"/>
  <c r="D11" i="1" s="1" a="1"/>
  <c r="D11" i="1" s="1"/>
  <c r="B7" i="1"/>
  <c r="F6" i="1"/>
  <c r="E6" i="1"/>
  <c r="D6" i="1"/>
  <c r="C6" i="1"/>
  <c r="C11" i="1" s="1" a="1"/>
  <c r="C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<sst xmlns="http://schemas.openxmlformats.org/spreadsheetml/2006/main" count="10" uniqueCount="10">
  <si>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 xml:space="preserve">N° entrée </t>
  </si>
  <si>
    <t>Sortie</t>
  </si>
  <si>
    <t>Centrale Produit 1</t>
  </si>
  <si>
    <t>Centrale Produit 2</t>
  </si>
  <si>
    <t>centrale 1</t>
  </si>
  <si>
    <t>centrale 2</t>
  </si>
  <si>
    <t>centrale 3</t>
  </si>
  <si>
    <t>centrale 4</t>
  </si>
  <si>
    <t xml:space="preserve">J'aimerais une formule me permettant de détecter C11 et D11 dans le tableau d'entrée et de renvoyer le nom de la centrale par exemple dans un tableau ci-dessous : 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</si>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</sst>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Relationship Id="rId1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totype"/>
      <sheetName val="Calcules"/>
      <sheetName val="Enrobé"/>
      <sheetName val="Blanc"/>
      <sheetName val="Transport"/>
    </sheetNames>
    <sheetDataSet>
      <sheetData sheetId="0">
        <row r="7">
          <cell r="C7" t="str">
            <v>BBTM 10A PMB 45/80-50 RUGOVIA TM1 [PEU 001]/[S15]</v>
          </cell>
        </row>
        <row r="8">
          <cell r="C8" t="str">
            <v>BBTM 6 B PMB 45/80-55 VIAPHONE 2 [PEU 004]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0171A4-CF10-4E7A-8AE9-0EA146E275BD}" name="_Tableau_calculs" displayName="_Tableau_calculs" ref="B5:F7" totalsRowShown="0">
  <autoFilter ref="B5:F7" xr:uid="{E80171A4-CF10-4E7A-8AE9-0EA146E275BD}"/>
  <tableColumns count="5">
    <tableColumn id="1" xr3:uid="{74AFC28D-9148-4EB8-986B-CBDF2076E077}" name="N° entrée ">
      <calculatedColumnFormula>VLOOKUP([1]Prototype!$C$7,[1]!_tableau_entrée[#Data],1,TRUE)</calculatedColumnFormula>
    </tableColumn>
    <tableColumn id="2" xr3:uid="{C2322A24-49BB-4ADC-922D-EA6B646B6215}" name="centrale 1">
      <calculatedColumnFormula>((VLOOKUP([1]Prototype!$C$7,[1]!_tableau_enrobé[#Data],10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3" xr3:uid="{B0170F09-F06F-4F16-85D9-0B6822D4B3E6}" name="centrale 2">
      <calculatedColumnFormula>((VLOOKUP([1]Prototype!$C$7,[1]!_tableau_enrobé[#Data],11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4" xr3:uid="{CB34DE69-0F8D-40B3-939B-EA5FED659B69}" name="centrale 3">
      <calculatedColumnFormula>((VLOOKUP([1]Prototype!$C$7,[1]!_tableau_enrobé[#Data],12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5" xr3:uid="{0B331BC0-C2E6-43AE-9F0B-56292F923DD0}" name="centrale 4">
      <calculatedColumnFormula>((VLOOKUP([1]Prototype!$C$7,[1]!_tableau_enrobé[#Data],13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A56915-B8D6-4498-BBA1-1E9C40DF2EB4}" name="_Tableau_Sortie" displayName="_Tableau_Sortie" ref="C10:D11" totalsRowShown="0">
  <autoFilter ref="C10:D11" xr:uid="{18A56915-B8D6-4498-BBA1-1E9C40DF2EB4}"/>
  <tableColumns count="2">
    <tableColumn id="1" xr3:uid="{28B67AFA-B0A6-4F7E-AD58-88419F09F6EB}" name="Centrale Produit 1">
      <calculatedColumnFormula array="1">MIN(IFERROR($C$6:$F$6,1000000000))</calculatedColumnFormula>
    </tableColumn>
    <tableColumn id="2" xr3:uid="{BA8F058D-8A53-4023-AAF5-22CCF64CEBCE}" name="Centrale Produit 2">
      <calculatedColumnFormula array="1">MIN(IFERROR($C$7:$F$7,1000000000))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97B860-18B3-43BC-AF62-DF9DEDA556EA}" name="Tableau3" displayName="Tableau3" ref="C15:C16" totalsRowShown="0">
  <autoFilter ref="C15:C16" xr:uid="{3497B860-18B3-43BC-AF62-DF9DEDA556EA}"/>
  <tableColumns count="1">
    <tableColumn id="1" xr3:uid="{020B0657-90CF-440F-80A4-898844401854}" name="Résult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AF5A6-CECE-42E7-81AE-D6236D11F61B}">
  <dimension ref="B5:F15"/>
  <sheetViews>
    <sheetView tabSelected="1" workbookViewId="0">
      <selection activeCell="E18" sqref="E18"/>
    </sheetView>
  </sheetViews>
  <sheetFormatPr baseColWidth="10" defaultRowHeight="15" x14ac:dyDescent="0.25"/>
  <sheetData>
    <row r="5" spans="2:6" x14ac:dyDescent="0.25">
      <c r="B5" t="s">
        <v>0</v>
      </c>
      <c r="C5" t="s">
        <v>4</v>
      </c>
      <c r="D5" t="s">
        <v>5</v>
      </c>
      <c r="E5" t="s">
        <v>6</v>
      </c>
      <c r="F5" t="s">
        <v>7</v>
      </c>
    </row>
    <row r="6" spans="2:6" x14ac:dyDescent="0.25">
      <c r="B6" t="str">
        <f>VLOOKUP([1]Prototype!$C$7,[1]!_tableau_entrée[#Data],1,TRUE)</f>
        <v>BBTM 10A PMB 45/80-50 RUGOVIA TM1 [PEU 001]/[S15]</v>
      </c>
      <c r="C6">
        <f>((VLOOKUP([1]Prototype!$C$7,[1]!_tableau_enrobé[#Data],10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10.864359199999999</v>
      </c>
      <c r="D6">
        <f>((VLOOKUP([1]Prototype!$C$7,[1]!_tableau_enrobé[#Data],11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10.700359200000001</v>
      </c>
      <c r="E6" t="e">
        <f>((VLOOKUP([1]Prototype!$C$7,[1]!_tableau_enrobé[#Data],12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#VALUE!</v>
      </c>
      <c r="F6">
        <f>((VLOOKUP([1]Prototype!$C$7,[1]!_tableau_enrobé[#Data],13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15.131659200000001</v>
      </c>
    </row>
    <row r="7" spans="2:6" x14ac:dyDescent="0.25">
      <c r="B7" t="str">
        <f>VLOOKUP([1]Prototype!$C$8,[1]!_tableau_entrée[#Data],1,TRUE)</f>
        <v>BBTM 6 B PMB 45/80-55 VIAPHONE 2 [PEU 004]</v>
      </c>
      <c r="C7">
        <f>((VLOOKUP([1]Prototype!$C$8,[1]!_tableau_enrobé[#Data],10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17.315339999999999</v>
      </c>
      <c r="D7">
        <f>((VLOOKUP([1]Prototype!$C$8,[1]!_tableau_enrobé[#Data],11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17.004440000000002</v>
      </c>
      <c r="E7" t="e">
        <f>((VLOOKUP([1]Prototype!$C$8,[1]!_tableau_enrobé[#Data],12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#VALUE!</v>
      </c>
      <c r="F7" t="e">
        <f>((VLOOKUP([1]Prototype!$C$8,[1]!_tableau_enrobé[#Data],13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#VALUE!</v>
      </c>
    </row>
    <row r="10" spans="2:6" x14ac:dyDescent="0.25">
      <c r="B10" t="s">
        <v>1</v>
      </c>
      <c r="C10" t="s">
        <v>2</v>
      </c>
      <c r="D10" t="s">
        <v>3</v>
      </c>
    </row>
    <row r="11" spans="2:6" x14ac:dyDescent="0.25">
      <c r="C11" cm="1">
        <f t="array" ref="C11">MIN(IFERROR($C$6:$F$6,1000000000))</f>
        <v>10.700359200000001</v>
      </c>
      <c r="D11" cm="1">
        <f t="array" ref="D11">MIN(IFERROR($C$7:$F$7,1000000000))</f>
        <v>17.004440000000002</v>
      </c>
    </row>
    <row r="14" spans="2:6" x14ac:dyDescent="0.25">
      <c r="C14" t="s">
        <v>8</v>
      </c>
    </row>
    <row r="15" spans="2:6" x14ac:dyDescent="0.25">
      <c r="C15" t="s">
        <v>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 Victor</dc:creator>
  <cp:lastModifiedBy>HOSPITAL Victor</cp:lastModifiedBy>
  <dcterms:created xsi:type="dcterms:W3CDTF">2024-02-12T13:24:44Z</dcterms:created>
  <dcterms:modified xsi:type="dcterms:W3CDTF">2024-02-13T07:52:15Z</dcterms:modified>
</cp:coreProperties>
</file>