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tabRatio="897" activeTab="1"/>
  </bookViews>
  <sheets>
    <sheet name="Liste Indices" sheetId="23" r:id="rId1"/>
    <sheet name="Accueil" sheetId="19" r:id="rId2"/>
    <sheet name="BAT-EN-101" sheetId="2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2" l="1"/>
  <c r="C5" i="22"/>
  <c r="D1" i="22"/>
  <c r="B5" i="19"/>
  <c r="B6" i="19"/>
  <c r="B7" i="19"/>
  <c r="B8" i="19"/>
  <c r="B9" i="19"/>
  <c r="B10" i="19"/>
  <c r="B11" i="19"/>
  <c r="B12" i="19"/>
  <c r="B13" i="19"/>
  <c r="B15" i="19"/>
  <c r="B16" i="19"/>
  <c r="B17" i="19"/>
  <c r="B18" i="19"/>
  <c r="B19" i="19"/>
  <c r="B20" i="19"/>
  <c r="B21" i="19"/>
  <c r="B22" i="19"/>
  <c r="B23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4" i="19"/>
  <c r="G5" i="19"/>
  <c r="G6" i="19"/>
  <c r="G7" i="19"/>
  <c r="G8" i="19"/>
  <c r="G9" i="19"/>
  <c r="G10" i="19"/>
  <c r="G11" i="19"/>
  <c r="G12" i="19"/>
  <c r="G13" i="19"/>
  <c r="G14" i="19"/>
  <c r="G15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3" i="19"/>
  <c r="G34" i="19"/>
  <c r="G35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4" i="19"/>
  <c r="A1" i="22"/>
  <c r="T11" i="19" l="1"/>
  <c r="R11" i="19"/>
  <c r="S11" i="19"/>
  <c r="Q11" i="19"/>
</calcChain>
</file>

<file path=xl/sharedStrings.xml><?xml version="1.0" encoding="utf-8"?>
<sst xmlns="http://schemas.openxmlformats.org/spreadsheetml/2006/main" count="911" uniqueCount="468">
  <si>
    <r>
      <rPr>
        <b/>
        <sz val="8"/>
        <color rgb="FF0000FF"/>
        <rFont val="Arial"/>
        <family val="2"/>
      </rPr>
      <t>BAT-TH-160</t>
    </r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</si>
  <si>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</si>
  <si>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BAT-TH-104</t>
  </si>
  <si>
    <t>Robinet thermostatique</t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</si>
  <si>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</si>
  <si>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</si>
  <si>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t>BAT-TH-103</t>
  </si>
  <si>
    <t>Plancher     chauffant     hydraulique     à     basse température</t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</si>
  <si>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</si>
  <si>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</si>
  <si>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BAT-TH-102</t>
  </si>
  <si>
    <t>Chaudière      collective      haute      performance énergétique</t>
  </si>
  <si>
    <r>
      <rPr>
        <b/>
        <sz val="8"/>
        <color rgb="FF0000FF"/>
        <rFont val="Arial"/>
        <family val="2"/>
      </rPr>
      <t>BAT-TH-157</t>
    </r>
  </si>
  <si>
    <r>
      <rPr>
        <b/>
        <sz val="9"/>
        <color rgb="FF0000FF"/>
        <rFont val="Arial"/>
        <family val="2"/>
      </rPr>
      <t>Chaudière biomasse collective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</si>
  <si>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</si>
  <si>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</si>
  <si>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</si>
  <si>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</si>
  <si>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</si>
  <si>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</si>
  <si>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</si>
  <si>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</si>
  <si>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t>BAT-SE-103</t>
  </si>
  <si>
    <t>Réglage     des     organes     d’équilibrage     d’une installation de chauffage à eau chaude</t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</si>
  <si>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</si>
  <si>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</si>
  <si>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</si>
  <si>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</si>
  <si>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</si>
  <si>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</si>
  <si>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t>BAT-EQ-133</t>
  </si>
  <si>
    <t>Systèmes             hydro-économes             (France métropolitaine)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</si>
  <si>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</si>
  <si>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</si>
  <si>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</si>
  <si>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FF0000"/>
        <rFont val="Arial"/>
        <family val="2"/>
      </rPr>
      <t>Tubes à LED à éclairage hémisphérique</t>
    </r>
  </si>
  <si>
    <t>BAT-TH-145</t>
  </si>
  <si>
    <t>Système    de    régulation    sur    un    groupe    de production de froid permettant d’avoir  une basse pression flottante (France métropolitaine)</t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</si>
  <si>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</si>
  <si>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</si>
  <si>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t>BAT-TH-143</t>
  </si>
  <si>
    <t>Ventilo-convecteurs haute performance</t>
  </si>
  <si>
    <t>BAT-EQ-130</t>
  </si>
  <si>
    <t>Système   de   condensation  frigorifique   à   haute efficacité</t>
  </si>
  <si>
    <t>BAT-TH-142</t>
  </si>
  <si>
    <t>Système de déstratification d’air</t>
  </si>
  <si>
    <t>BAT-EQ-129</t>
  </si>
  <si>
    <t>Lanterneaux      d’éclairage      zénithal     (France Métropolitaine)</t>
  </si>
  <si>
    <t>BAT-TH-141</t>
  </si>
  <si>
    <t>Pompe à chaleur à moteur gaz de type air/eau</t>
  </si>
  <si>
    <t>BAT-EQ-127</t>
  </si>
  <si>
    <t>Luminaire d’éclairage général à modules LED</t>
  </si>
  <si>
    <t>BAT-TH-140</t>
  </si>
  <si>
    <t>Pompe à chaleur à absorption de type air/eau ou eau/eau</t>
  </si>
  <si>
    <r>
      <rPr>
        <b/>
        <sz val="8"/>
        <color rgb="FFFF0000"/>
        <rFont val="Arial"/>
        <family val="2"/>
      </rPr>
      <t>BAT-EQ-126</t>
    </r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</si>
  <si>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</si>
  <si>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t>BAT-TH-139</t>
  </si>
  <si>
    <t>Système   de   récupération   de   chaleur   sur   un groupe de production de froid</t>
  </si>
  <si>
    <t>BAT-EQ-125</t>
  </si>
  <si>
    <t>Fermeture des meubles frigorifiques de vente à température négative</t>
  </si>
  <si>
    <t>BAT-TH-135</t>
  </si>
  <si>
    <t>Système    de    régulation    sur    un    groupe    de production de froid  permettant d’avoir  une haute pression flottante (France d’outre-mer)</t>
  </si>
  <si>
    <t>BAT-EQ-124</t>
  </si>
  <si>
    <t>Fermeture des meubles frigorifiques de vente à température positive</t>
  </si>
  <si>
    <t>BAT-TH-134</t>
  </si>
  <si>
    <t>Système    de    régulation    sur    un    groupe    de production de froid  permettant d’avoir  une haute pression flottante (France métropolitaine)</t>
  </si>
  <si>
    <t>BAT-EQ-123</t>
  </si>
  <si>
    <t>Moto-variateur  synchrone  à  aimants permanents ou à reluctance</t>
  </si>
  <si>
    <t>BAT-TH-127</t>
  </si>
  <si>
    <t>Raccordement d'un bâtiment tertiaire à un réseau de chaleur</t>
  </si>
  <si>
    <t>BAT-EQ-117</t>
  </si>
  <si>
    <t>Installation     frigorifique     utilisant     du     CO2 subcritique ou transcritique</t>
  </si>
  <si>
    <t>BAT-TH-126</t>
  </si>
  <si>
    <t>Ventilation     mécanique     double      flux     avec échangeur à débit d’air constant ou modulé</t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</si>
  <si>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</si>
  <si>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Lampe à LED de classe A+ (France d’outre- mer)</t>
    </r>
  </si>
  <si>
    <t>BAT-TH-125</t>
  </si>
  <si>
    <t>Ventilation  mécanique  simple  flux  à  débit  d’air constant ou modulé</t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</si>
  <si>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</si>
  <si>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Éclairage   LED   pour  meubles   frigorifiques verticaux</t>
    </r>
  </si>
  <si>
    <t>BAT-TH-122</t>
  </si>
  <si>
    <t>Programmateur       d’intermittence       pour       la climatisation (France d’outre-mer)</t>
  </si>
  <si>
    <r>
      <rPr>
        <b/>
        <sz val="8"/>
        <color rgb="FFFF0000"/>
        <rFont val="Arial"/>
        <family val="2"/>
      </rPr>
      <t>BAT-EQ-111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</si>
  <si>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</si>
  <si>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t>BAT-TH-121</t>
  </si>
  <si>
    <t>Chauffe-eau solaire (France d'outre mer)</t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</si>
  <si>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</si>
  <si>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</si>
  <si>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FF0000"/>
        <rFont val="Arial"/>
        <family val="2"/>
      </rPr>
      <t>BAT-TH-119</t>
    </r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</si>
  <si>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</si>
  <si>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</si>
  <si>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</si>
  <si>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t>BAT-TH-116</t>
  </si>
  <si>
    <t>Système de gestion technique du bâtiment pour le chauffage,      l’eau      chaude       sanitaire,      le refroidissement/climatisation,   l’éclairage   et   les auxiliaires</t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</si>
  <si>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</si>
  <si>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</si>
  <si>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t>BAT-TH-115</t>
  </si>
  <si>
    <t>Climatiseur performant (France d'outre mer)</t>
  </si>
  <si>
    <t>BAT-EN-110</t>
  </si>
  <si>
    <t>Protections   des   baies   contre   le   rayonnement solaire (France d’outre-mer)</t>
  </si>
  <si>
    <t>BAT-TH-113</t>
  </si>
  <si>
    <t>Pompe à chaleur de type air/eau ou eau/eau</t>
  </si>
  <si>
    <t>BAT-EN-109</t>
  </si>
  <si>
    <t>Réduction   des   apports   solaires   par   la   toiture (France d'outre mer)</t>
  </si>
  <si>
    <t>BAT-TH-112</t>
  </si>
  <si>
    <t>Système  de  variation  électronique de  vitesse sur un moteur asynchrone</t>
  </si>
  <si>
    <t>BAT-EN-108</t>
  </si>
  <si>
    <t>Isolation des murs (France d’outre-mer)</t>
  </si>
  <si>
    <t>BAT-TH-111</t>
  </si>
  <si>
    <t>Chauffe-eau        solaire        collectif        (France métropolitaine)</t>
  </si>
  <si>
    <t>BAT-EN-107</t>
  </si>
  <si>
    <t>Isolation des toitures terrasses</t>
  </si>
  <si>
    <t>BAT-TH-110</t>
  </si>
  <si>
    <t>Récupérateur de chaleur à condensation</t>
  </si>
  <si>
    <t>BAT-EN-106</t>
  </si>
  <si>
    <t>Isolation de combles ou de toitures (France d’outre-mer)</t>
  </si>
  <si>
    <t>BAT-TH-109</t>
  </si>
  <si>
    <t>Optimiseur   de   relance   en   chauffage   collectif comprenant une fonction auto-adaptative</t>
  </si>
  <si>
    <t>BAT-EN-104</t>
  </si>
  <si>
    <t>Fenêtre  ou  porte-fenêtre  complète  avec  vitrage isolant</t>
  </si>
  <si>
    <t>BAT-TH-108</t>
  </si>
  <si>
    <t>Système    de    régulation    par    programmation d’intermittence</t>
  </si>
  <si>
    <t>BAT-EN-103</t>
  </si>
  <si>
    <t>Isolation d’un plancher</t>
  </si>
  <si>
    <r>
      <rPr>
        <b/>
        <sz val="8"/>
        <color rgb="FFFF0000"/>
        <rFont val="Arial"/>
        <family val="2"/>
      </rPr>
      <t>BAT-TH-106</t>
    </r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</si>
  <si>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</si>
  <si>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t>BAT-EN-102</t>
  </si>
  <si>
    <t>Isolation des murs</t>
  </si>
  <si>
    <t>BAT-TH-105</t>
  </si>
  <si>
    <t>Radiateur  basse  température  pour  un  chauffage central</t>
  </si>
  <si>
    <t>BAT-EN-101</t>
  </si>
  <si>
    <t>Isolation de combles ou de toitures</t>
  </si>
  <si>
    <t>N° de référence</t>
  </si>
  <si>
    <t>Intitulé de la fiche</t>
  </si>
  <si>
    <t xml:space="preserve">    Catalogue des fiches standardisées</t>
  </si>
  <si>
    <t>Catalogue des fiches standardisées</t>
  </si>
  <si>
    <t>BAR-EN-101</t>
  </si>
  <si>
    <t>BAR-EN-102</t>
  </si>
  <si>
    <t>BAR-EN-103</t>
  </si>
  <si>
    <t>BAR-EN-104</t>
  </si>
  <si>
    <t>BAR-EN-105</t>
  </si>
  <si>
    <t>Isolation de combles ou de toitures  (France d’outre-mer)</t>
  </si>
  <si>
    <t>BAR-EN-106</t>
  </si>
  <si>
    <t>BAR-EN-107</t>
  </si>
  <si>
    <t>Fermeture isolante</t>
  </si>
  <si>
    <t>BAR-EN-108</t>
  </si>
  <si>
    <t>Réduction   des   apports   solaires   par   la   toiture (France d'outre-mer)</t>
  </si>
  <si>
    <t>BAR-EN-109</t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</si>
  <si>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</si>
  <si>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</si>
  <si>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</si>
  <si>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</si>
  <si>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</si>
  <si>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</si>
  <si>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</si>
  <si>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</si>
  <si>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</si>
  <si>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</si>
  <si>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</si>
  <si>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</si>
  <si>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</si>
  <si>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</si>
  <si>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</si>
  <si>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</si>
  <si>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</si>
  <si>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</si>
  <si>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</si>
  <si>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r>
      <rPr>
        <b/>
        <sz val="8"/>
        <color rgb="FF0000FF"/>
        <rFont val="Arial"/>
        <family val="2"/>
      </rPr>
      <t>BAR-EQ-115</t>
    </r>
  </si>
  <si>
    <t>Réglage des organes d’équilibrage d’une installation de chauffage à eau chaude</t>
  </si>
  <si>
    <t>BAR-SE-104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</si>
  <si>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</si>
  <si>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r>
      <rPr>
        <b/>
        <sz val="8"/>
        <color rgb="FF0000FF"/>
        <rFont val="Arial"/>
        <family val="2"/>
      </rPr>
      <t>BAR-SE-105</t>
    </r>
  </si>
  <si>
    <r>
      <rPr>
        <b/>
        <sz val="9"/>
        <color rgb="FF0000FF"/>
        <rFont val="Arial"/>
        <family val="2"/>
      </rPr>
      <t>Service     de     suivi     des     consommations d’énergie</t>
    </r>
  </si>
  <si>
    <r>
      <rPr>
        <b/>
        <sz val="8"/>
        <color rgb="FF0000FF"/>
        <rFont val="Arial"/>
        <family val="2"/>
      </rPr>
      <t>BAR-SE-106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</si>
  <si>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</si>
  <si>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</si>
  <si>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r>
      <rPr>
        <b/>
        <sz val="8"/>
        <color rgb="FF0000FF"/>
        <rFont val="Arial"/>
        <family val="2"/>
      </rPr>
      <t>BAR-SE-108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</si>
  <si>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</si>
  <si>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r>
      <rPr>
        <b/>
        <sz val="8"/>
        <color rgb="FF0000FF"/>
        <rFont val="Arial"/>
        <family val="2"/>
      </rPr>
      <t>BAR-SE-109</t>
    </r>
  </si>
  <si>
    <t>Chauffe-eau       solaire       individuel       (France métropolitaine)</t>
  </si>
  <si>
    <t>BAR-TH-101</t>
  </si>
  <si>
    <t>BAR-TH-102</t>
  </si>
  <si>
    <r>
      <rPr>
        <sz val="9"/>
        <color rgb="FFFF0000"/>
        <rFont val="Arial"/>
        <family val="2"/>
      </rPr>
      <t>Pompe à chaleur de type air/eau ou eau/eau</t>
    </r>
  </si>
  <si>
    <r>
      <rPr>
        <b/>
        <sz val="8"/>
        <color rgb="FFFF0000"/>
        <rFont val="Arial"/>
        <family val="2"/>
      </rPr>
      <t>BAR-TH-104</t>
    </r>
  </si>
  <si>
    <r>
      <rPr>
        <sz val="9"/>
        <color rgb="FFFF0000"/>
        <rFont val="Arial"/>
        <family val="2"/>
      </rPr>
      <t>Chaudière    individuelle    à    haute    performance énergétique</t>
    </r>
  </si>
  <si>
    <r>
      <rPr>
        <b/>
        <sz val="8"/>
        <color rgb="FFFF0000"/>
        <rFont val="Arial"/>
        <family val="2"/>
      </rPr>
      <t>BAR-TH-106</t>
    </r>
  </si>
  <si>
    <t>BAR-TH-107</t>
  </si>
  <si>
    <t>Chaudière      collective      haute      performance énergétique avec contrat  assurant la  conduite de l’installation</t>
  </si>
  <si>
    <t>BAR-TH-107-SE</t>
  </si>
  <si>
    <t>BAR-TH-110</t>
  </si>
  <si>
    <t>Régulation par sonde de température extérieure</t>
  </si>
  <si>
    <t>BAR-TH-111</t>
  </si>
  <si>
    <t>Appareil indépendant de chauffage au bois</t>
  </si>
  <si>
    <t>BAR-TH-112</t>
  </si>
  <si>
    <t>Chaudière biomasse individuelle</t>
  </si>
  <si>
    <t>BAR-TH-113</t>
  </si>
  <si>
    <r>
      <rPr>
        <b/>
        <sz val="8"/>
        <color rgb="FFFF0000"/>
        <rFont val="Arial"/>
        <family val="2"/>
      </rPr>
      <t>BAR-TH-115</t>
    </r>
  </si>
  <si>
    <t>BAR-TH-116</t>
  </si>
  <si>
    <t>BAR-TH-117</t>
  </si>
  <si>
    <t>BAR-TH-118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</si>
  <si>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</si>
  <si>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r>
      <rPr>
        <b/>
        <sz val="8"/>
        <color rgb="FFFF0000"/>
        <rFont val="Arial"/>
        <family val="2"/>
      </rPr>
      <t>BAR-TH-121</t>
    </r>
  </si>
  <si>
    <t>BAR-TH-122</t>
  </si>
  <si>
    <t>Optimiseur de relance en chauffage collectif</t>
  </si>
  <si>
    <t>BAR-TH-123</t>
  </si>
  <si>
    <t>Chauffe-eau   solaire   individuel  (France   d'outre mer)</t>
  </si>
  <si>
    <t>BAR-TH-124</t>
  </si>
  <si>
    <t>Système  de  ventilation  double  flux  autoréglable ou    modulé    à    haute    performance    (France métropolitaine)</t>
  </si>
  <si>
    <t>BAR-TH-125</t>
  </si>
  <si>
    <t>Ventilation  mécanique  simple  flux  hygroréglable (France métropolitaine)</t>
  </si>
  <si>
    <t>BAR-TH-127</t>
  </si>
  <si>
    <t>Pompe à chaleur de type air/air</t>
  </si>
  <si>
    <t>BAR-TH-129</t>
  </si>
  <si>
    <t>Surperformance   énergétique   pour   un  bâtiment neuf (France métropolitaine)</t>
  </si>
  <si>
    <t>BAR-TH-130</t>
  </si>
  <si>
    <r>
      <rPr>
        <b/>
        <sz val="8"/>
        <color rgb="FFFF0000"/>
        <rFont val="Arial"/>
        <family val="2"/>
      </rPr>
      <t>BAR-TH-131</t>
    </r>
  </si>
  <si>
    <t>Chauffe-eau   solaire   collectif   (France   d'outre mer)</t>
  </si>
  <si>
    <t>BAR-TH-135</t>
  </si>
  <si>
    <t>Raccordement   d'un   bâtiment   résidentiel   à   un réseau de chaleur</t>
  </si>
  <si>
    <t>BAR-TH-137</t>
  </si>
  <si>
    <t>Système  de  variation  électronique de  vitesse sur une pompe</t>
  </si>
  <si>
    <t>BAR-TH-139</t>
  </si>
  <si>
    <t>Climatiseur performant (France d'outre-mer)</t>
  </si>
  <si>
    <t>BAR-TH-141</t>
  </si>
  <si>
    <t>Système solaire combiné (France métropolitaine)</t>
  </si>
  <si>
    <t>BAR-TH-143</t>
  </si>
  <si>
    <t>Rénovation   globale   d’un    bâtiment   résidentiel (France métropolitaine)</t>
  </si>
  <si>
    <t>BAR-TH-145</t>
  </si>
  <si>
    <t>Chauffe-eau thermodynamique à accumulation</t>
  </si>
  <si>
    <t>BAR-TH-148</t>
  </si>
  <si>
    <t>Pompe  à  chaleur collective  à absorption  de type air/eau ou eau/eau</t>
  </si>
  <si>
    <t>BAR-TH-150</t>
  </si>
  <si>
    <t>Ventilation hybride hygroréglable (France métropolitaine)</t>
  </si>
  <si>
    <t>BAR-TH-155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</si>
  <si>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</si>
  <si>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r>
      <rPr>
        <b/>
        <sz val="8"/>
        <color rgb="FF0000FF"/>
        <rFont val="Arial"/>
        <family val="2"/>
      </rPr>
      <t>BAR-TH-158</t>
    </r>
  </si>
  <si>
    <r>
      <rPr>
        <b/>
        <sz val="9"/>
        <color rgb="FF0000FF"/>
        <rFont val="Arial"/>
        <family val="2"/>
      </rPr>
      <t>Pompe à chaleur hybride individuelle</t>
    </r>
  </si>
  <si>
    <r>
      <rPr>
        <b/>
        <sz val="8"/>
        <color rgb="FF0000FF"/>
        <rFont val="Arial"/>
        <family val="2"/>
      </rPr>
      <t>BAR-TH-159</t>
    </r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</si>
  <si>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</si>
  <si>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</si>
  <si>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9"/>
        <color rgb="FF0000FF"/>
        <rFont val="Arial"/>
        <family val="2"/>
      </rPr>
      <t>Isolation de points singuliers d’un réseau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</si>
  <si>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</si>
  <si>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</si>
  <si>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r>
      <rPr>
        <b/>
        <sz val="8"/>
        <color rgb="FF0000FF"/>
        <rFont val="Arial"/>
        <family val="2"/>
      </rPr>
      <t>BAR-TH-162</t>
    </r>
  </si>
  <si>
    <r>
      <rPr>
        <b/>
        <sz val="9"/>
        <color rgb="FF0000FF"/>
        <rFont val="Arial"/>
        <family val="2"/>
      </rPr>
      <t>Conduit    d’évacuation    des     produits    de combustion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</si>
  <si>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</si>
  <si>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</si>
  <si>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r>
      <rPr>
        <b/>
        <sz val="8"/>
        <color rgb="FF0000FF"/>
        <rFont val="Arial"/>
        <family val="2"/>
      </rPr>
      <t>BAR-TH-165</t>
    </r>
  </si>
  <si>
    <r>
      <rPr>
        <b/>
        <sz val="9"/>
        <color rgb="FF0000FF"/>
        <rFont val="Arial"/>
        <family val="2"/>
      </rPr>
      <t>Pompe  à  chaleur  collective  de  type  air/eau ou eau/eau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</si>
  <si>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</si>
  <si>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</si>
  <si>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</si>
  <si>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</si>
  <si>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r>
      <rPr>
        <b/>
        <sz val="8"/>
        <color rgb="FF0000FF"/>
        <rFont val="Arial"/>
        <family val="2"/>
      </rPr>
      <t>BAR-TH-168</t>
    </r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</si>
  <si>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</si>
  <si>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r>
      <rPr>
        <b/>
        <sz val="8"/>
        <color rgb="FF0000FF"/>
        <rFont val="Arial"/>
        <family val="2"/>
      </rPr>
      <t>BAR-TH-169</t>
    </r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</si>
  <si>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</si>
  <si>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r>
      <rPr>
        <b/>
        <sz val="8"/>
        <color rgb="FF0000FF"/>
        <rFont val="Arial"/>
        <family val="2"/>
      </rPr>
      <t>BAR-TH-170</t>
    </r>
  </si>
  <si>
    <r>
      <rPr>
        <b/>
        <sz val="9"/>
        <color rgb="FF0000FF"/>
        <rFont val="Arial"/>
        <family val="2"/>
      </rPr>
      <t>Pompe à chaleur de type air/eau</t>
    </r>
  </si>
  <si>
    <r>
      <rPr>
        <b/>
        <sz val="8"/>
        <color rgb="FF0000FF"/>
        <rFont val="Arial"/>
        <family val="2"/>
      </rPr>
      <t>BAR-TH-171</t>
    </r>
  </si>
  <si>
    <r>
      <rPr>
        <b/>
        <sz val="9"/>
        <color rgb="FF0000FF"/>
        <rFont val="Arial"/>
        <family val="2"/>
      </rPr>
      <t>Pompe à chaleur de type eau/eau ou sol/eau</t>
    </r>
  </si>
  <si>
    <r>
      <rPr>
        <b/>
        <sz val="8"/>
        <color rgb="FF0000FF"/>
        <rFont val="Arial"/>
        <family val="2"/>
      </rPr>
      <t>BAR-TH-172</t>
    </r>
  </si>
  <si>
    <t>Ind1/BatA</t>
  </si>
  <si>
    <t>Ind1/BatB</t>
  </si>
  <si>
    <t>Ind2/BatA</t>
  </si>
  <si>
    <t>Indice</t>
  </si>
  <si>
    <t>Nombre</t>
  </si>
  <si>
    <t>Fiches</t>
  </si>
  <si>
    <t>Bat 1</t>
  </si>
  <si>
    <t>Ind B\Batiment A</t>
  </si>
  <si>
    <t>Ind B\Batiment X</t>
  </si>
  <si>
    <t>Ind A\Batiment B</t>
  </si>
  <si>
    <t>Ind A</t>
  </si>
  <si>
    <t>Ind A\Batiment F</t>
  </si>
  <si>
    <t>Ind B</t>
  </si>
  <si>
    <t>Ind A/faefa</t>
  </si>
  <si>
    <t>Ind C</t>
  </si>
  <si>
    <t>Ind D</t>
  </si>
  <si>
    <t>Ind D/dzeadazd</t>
  </si>
  <si>
    <t>Plage recherche</t>
  </si>
  <si>
    <t>Bat 2</t>
  </si>
  <si>
    <t>Bat 3</t>
  </si>
  <si>
    <t>Nombre d'utilisation</t>
  </si>
  <si>
    <t>BAT-EN-111</t>
  </si>
  <si>
    <t>BAT-EN-112</t>
  </si>
  <si>
    <t>BAT-EN-113</t>
  </si>
  <si>
    <t>BAT-EQ-131</t>
  </si>
  <si>
    <t>BAT-EQ-134</t>
  </si>
  <si>
    <t>BAT-SE-104</t>
  </si>
  <si>
    <t>BAT-SE-105</t>
  </si>
  <si>
    <t>BAT-TH-146</t>
  </si>
  <si>
    <t>BAT-TH-153</t>
  </si>
  <si>
    <t>BAT-TH-154</t>
  </si>
  <si>
    <t>BAT-TH-155</t>
  </si>
  <si>
    <t>BAT-TH-156</t>
  </si>
  <si>
    <t>BAT-TH-157</t>
  </si>
  <si>
    <t>BAT-TH-158</t>
  </si>
  <si>
    <t>BAT-TH-159</t>
  </si>
  <si>
    <t>BAT-TH-160</t>
  </si>
  <si>
    <t>Fiches "Enveloppe"</t>
  </si>
  <si>
    <t>Fiches "Equipement"</t>
  </si>
  <si>
    <t>Fiches "Services"</t>
  </si>
  <si>
    <t>Fiches "Thermique</t>
  </si>
  <si>
    <t>BAR-EN-110</t>
  </si>
  <si>
    <t>BAR-EQ-115</t>
  </si>
  <si>
    <t>BAR-SE-105</t>
  </si>
  <si>
    <t>BAR-SE-106</t>
  </si>
  <si>
    <t>BAR-SE-107</t>
  </si>
  <si>
    <t>BAR-SE-108</t>
  </si>
  <si>
    <t>BAR-SE-109</t>
  </si>
  <si>
    <t>Fenêtre    ou   porte-fenêtre    complète   avec vitrage pariétodynamique</t>
  </si>
  <si>
    <t>Isolation  d’un  réseau  hydraulique  de chauffage ou d’eau chaude sanitaire</t>
  </si>
  <si>
    <t>Système   de   confinement   des   allées froides  et  allées  chaudes  dans  un Data Center</t>
  </si>
  <si>
    <t>Récupération   instantanée   de   chaleur sur eaux grises</t>
  </si>
  <si>
    <t>Isolation   de   points   singuliers   d’un réseau</t>
  </si>
  <si>
    <t>Freecooling           par           eau          de refroidissement   en   substitution   d'un groupe froid pour la climatisation</t>
  </si>
  <si>
    <t>Chaudière biomasse collective</t>
  </si>
  <si>
    <t>Pompe   à  chaleur   réversible   de   type air/air</t>
  </si>
  <si>
    <t>Raccordement  d’un  bâtiment  tertiaire à un réseau de froid</t>
  </si>
  <si>
    <t>Contrat       de      performance      énergétique Services (CPE Services) Chauffage</t>
  </si>
  <si>
    <t>Abaissement  de   la  température   de   retour vers un réseau de chaleur</t>
  </si>
  <si>
    <t>Meuble   frigorifique   de   vente   performant avec groupe de production de froid intégré</t>
  </si>
  <si>
    <t>Conduits de lumière naturelle</t>
  </si>
  <si>
    <t>Fenêtre    ou   porte-fenêtre    complète   avec vitrage           pariétodynamique           (France métropolitaine)</t>
  </si>
  <si>
    <t>Revêtements réflectifs en toiture</t>
  </si>
  <si>
    <t>Façade  rideau  ou  semi-rideau  avec  vitrage isolant</t>
  </si>
  <si>
    <t>BAR-TH-104</t>
  </si>
  <si>
    <t>BAR-TH-106</t>
  </si>
  <si>
    <t>BAR-TH-158</t>
  </si>
  <si>
    <t>BAR-TH-159</t>
  </si>
  <si>
    <t>BAR-TH-160</t>
  </si>
  <si>
    <t>BAR-TH-161</t>
  </si>
  <si>
    <t>BAR-TH-162</t>
  </si>
  <si>
    <t>BAR-TH-163</t>
  </si>
  <si>
    <t>BAR-TH-165</t>
  </si>
  <si>
    <t>BAR-TH-166</t>
  </si>
  <si>
    <t>BAR-TH-167</t>
  </si>
  <si>
    <t>BAR-TH-169</t>
  </si>
  <si>
    <t>BAR-TH-170</t>
  </si>
  <si>
    <t>BAR-TH-171</t>
  </si>
  <si>
    <t>BAR-TH-172</t>
  </si>
  <si>
    <t>BAR-TH-173</t>
  </si>
  <si>
    <t>BAR-TH-174</t>
  </si>
  <si>
    <t>BAR-TH-175</t>
  </si>
  <si>
    <t>BAR-TH-176</t>
  </si>
  <si>
    <t>BAR-TH-164</t>
  </si>
  <si>
    <t>BAR-TH-168</t>
  </si>
  <si>
    <t>BAR-TH-115</t>
  </si>
  <si>
    <t>BAR-TH-121</t>
  </si>
  <si>
    <t>BAR-TH-131</t>
  </si>
  <si>
    <t>Système de régulation par programmation horaire pièce par pièce</t>
  </si>
  <si>
    <t>Rénovation d’ampleur d’une maison individuelle (France métropolitaine)</t>
  </si>
  <si>
    <t>Rénovation d’ampleur d’un appartement (France métropolitaine)</t>
  </si>
  <si>
    <t>Système de régulation de la consommation d’un chauffe-eau électrique à effet Joule</t>
  </si>
  <si>
    <t>A14-1</t>
  </si>
  <si>
    <t>Indices</t>
  </si>
  <si>
    <t>Travaux Effectués</t>
  </si>
  <si>
    <t>A27-2</t>
  </si>
  <si>
    <t>Date Application</t>
  </si>
  <si>
    <t>A33-3</t>
  </si>
  <si>
    <t>Date Arrêté</t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</si>
  <si>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</si>
  <si>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A39-4
applicable au 01/05/2022</t>
    </r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</si>
  <si>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</si>
  <si>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A39-2
applicable au 01/05/2022</t>
    </r>
  </si>
  <si>
    <t>A29-2</t>
  </si>
  <si>
    <r>
      <rPr>
        <sz val="8"/>
        <rFont val="Arial"/>
        <family val="2"/>
      </rPr>
      <t>A36-4
applicable au 12/10/2020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</si>
  <si>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</si>
  <si>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</si>
  <si>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</si>
  <si>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A39-3
applicable au 01/05/2022</t>
    </r>
  </si>
  <si>
    <t>A15-1</t>
  </si>
  <si>
    <t>A18-2</t>
  </si>
  <si>
    <t>A20-3</t>
  </si>
  <si>
    <r>
      <rPr>
        <sz val="8"/>
        <rFont val="Arial"/>
        <family val="2"/>
      </rPr>
      <t>A33-4
applicable au 01/09/2020</t>
    </r>
  </si>
  <si>
    <r>
      <rPr>
        <sz val="8"/>
        <rFont val="Arial"/>
        <family val="2"/>
      </rPr>
      <t>A54-3
applicable au 01/01/2024</t>
    </r>
  </si>
  <si>
    <t>A24-1</t>
  </si>
  <si>
    <r>
      <rPr>
        <sz val="8"/>
        <color rgb="FF0000FF"/>
        <rFont val="Arial"/>
        <family val="2"/>
      </rPr>
      <t>A35-1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</si>
  <si>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</si>
  <si>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FF0000"/>
        <rFont val="Arial"/>
        <family val="2"/>
      </rPr>
      <t>Abrogée au 01/09/2022</t>
    </r>
  </si>
  <si>
    <t>A21-2</t>
  </si>
  <si>
    <t>A26-3</t>
  </si>
  <si>
    <r>
      <rPr>
        <b/>
        <sz val="8"/>
        <color rgb="FFFF0000"/>
        <rFont val="Arial"/>
        <family val="2"/>
      </rPr>
      <t>Abrogée au 01/04/2022</t>
    </r>
  </si>
  <si>
    <t>A15-2</t>
  </si>
  <si>
    <r>
      <rPr>
        <b/>
        <sz val="8"/>
        <color rgb="FFFF0000"/>
        <rFont val="Arial"/>
        <family val="2"/>
      </rPr>
      <t>Suppressio n au 1/05/2016</t>
    </r>
  </si>
  <si>
    <r>
      <rPr>
        <sz val="8"/>
        <color rgb="FF0000FF"/>
        <rFont val="Arial"/>
        <family val="2"/>
      </rPr>
      <t>A17-1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</si>
  <si>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</si>
  <si>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A28-1 au 01/01/2019</t>
    </r>
  </si>
  <si>
    <t>A19-1</t>
  </si>
  <si>
    <r>
      <rPr>
        <sz val="8"/>
        <color rgb="FF0000FF"/>
        <rFont val="Arial"/>
        <family val="2"/>
      </rPr>
      <t>A28-1</t>
    </r>
  </si>
  <si>
    <r>
      <rPr>
        <sz val="8"/>
        <color rgb="FF0000FF"/>
        <rFont val="Arial"/>
        <family val="2"/>
      </rPr>
      <t>A32-1</t>
    </r>
  </si>
  <si>
    <r>
      <rPr>
        <sz val="8"/>
        <color rgb="FF0000FF"/>
        <rFont val="Arial"/>
        <family val="2"/>
      </rPr>
      <t>A37-1</t>
    </r>
  </si>
  <si>
    <r>
      <rPr>
        <sz val="8"/>
        <color rgb="FF0000FF"/>
        <rFont val="Arial"/>
        <family val="2"/>
      </rPr>
      <t>A48-1
applicable au 14/10/2022</t>
    </r>
  </si>
  <si>
    <r>
      <rPr>
        <sz val="8"/>
        <color rgb="FF0000FF"/>
        <rFont val="Arial"/>
        <family val="2"/>
      </rPr>
      <t>A54-1
applicable au 01/10/2023</t>
    </r>
  </si>
  <si>
    <t>A17-1</t>
  </si>
  <si>
    <t>A23-2</t>
  </si>
  <si>
    <r>
      <rPr>
        <sz val="8"/>
        <rFont val="Arial"/>
        <family val="2"/>
      </rPr>
      <t>A41-3
applicable au 01-04-2022</t>
    </r>
  </si>
  <si>
    <r>
      <rPr>
        <b/>
        <sz val="8"/>
        <color rgb="FFFF0000"/>
        <rFont val="Arial"/>
        <family val="2"/>
      </rPr>
      <t>Abrogée au 01/01/2024</t>
    </r>
  </si>
  <si>
    <t>A16-1</t>
  </si>
  <si>
    <t>A35-2</t>
  </si>
  <si>
    <r>
      <rPr>
        <sz val="8"/>
        <rFont val="Arial"/>
        <family val="2"/>
      </rPr>
      <t>A46-3
applicable au 01-10-2022</t>
    </r>
  </si>
  <si>
    <t>A20-2</t>
  </si>
  <si>
    <r>
      <rPr>
        <b/>
        <sz val="8"/>
        <color rgb="FFFF0000"/>
        <rFont val="Arial"/>
        <family val="2"/>
      </rPr>
      <t>Abrogée au 01/04/2018</t>
    </r>
  </si>
  <si>
    <t>Abrogée au 01/01/2024</t>
  </si>
  <si>
    <r>
      <rPr>
        <b/>
        <sz val="8"/>
        <color rgb="FFFF0000"/>
        <rFont val="Arial"/>
        <family val="2"/>
      </rPr>
      <t>Abrogée au 01/10/2020</t>
    </r>
  </si>
  <si>
    <r>
      <rPr>
        <sz val="8"/>
        <rFont val="Arial"/>
        <family val="2"/>
      </rPr>
      <t>A54-2
applicable au 01-01-2024</t>
    </r>
  </si>
  <si>
    <t>A35-3</t>
  </si>
  <si>
    <t>A32-2</t>
  </si>
  <si>
    <r>
      <rPr>
        <sz val="8"/>
        <rFont val="Arial"/>
        <family val="2"/>
      </rPr>
      <t>A36-3
applicable au 12/10/2020</t>
    </r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</si>
  <si>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</si>
  <si>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A54-5
applicable au 01-01-2024</t>
    </r>
  </si>
  <si>
    <t>A58-6 applicable au 01-04-2024</t>
  </si>
  <si>
    <t>A17-2</t>
  </si>
  <si>
    <t>A27-3</t>
  </si>
  <si>
    <t>A26-1</t>
  </si>
  <si>
    <t>A58-3 applicable au 01-04-2024</t>
  </si>
  <si>
    <r>
      <rPr>
        <sz val="8"/>
        <rFont val="Arial"/>
        <family val="2"/>
      </rPr>
      <t>A45-3
applicable au 01/09/2022</t>
    </r>
  </si>
  <si>
    <t>A25-1</t>
  </si>
  <si>
    <r>
      <rPr>
        <sz val="8"/>
        <rFont val="Arial"/>
        <family val="2"/>
      </rPr>
      <t>A51-5
applicable au 01/03/2023</t>
    </r>
  </si>
  <si>
    <r>
      <rPr>
        <sz val="8"/>
        <rFont val="Arial"/>
        <family val="2"/>
      </rPr>
      <t>A52-4
applicable au 01/08/2023</t>
    </r>
  </si>
  <si>
    <r>
      <rPr>
        <sz val="8"/>
        <color rgb="FF0000FF"/>
        <rFont val="Arial"/>
        <family val="2"/>
      </rPr>
      <t>A15-1</t>
    </r>
  </si>
  <si>
    <r>
      <rPr>
        <sz val="8"/>
        <color rgb="FF0000FF"/>
        <rFont val="Arial"/>
        <family val="2"/>
      </rPr>
      <t>A26-1</t>
    </r>
  </si>
  <si>
    <r>
      <rPr>
        <sz val="8"/>
        <rFont val="Arial"/>
        <family val="2"/>
      </rPr>
      <t>A41-2
applicable au 01-04-2022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</si>
  <si>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</si>
  <si>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A50-4
applicable au 01/04/2023</t>
    </r>
  </si>
  <si>
    <r>
      <rPr>
        <sz val="8"/>
        <color rgb="FF0046FF"/>
        <rFont val="Arial"/>
        <family val="2"/>
      </rPr>
      <t>A27-1 au 01/04/2018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</si>
  <si>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</si>
  <si>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</si>
  <si>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A54-2
applicable au 01-10-2023</t>
    </r>
  </si>
  <si>
    <r>
      <rPr>
        <sz val="8"/>
        <color rgb="FF0000FF"/>
        <rFont val="Arial"/>
        <family val="2"/>
      </rPr>
      <t>A30-1</t>
    </r>
  </si>
  <si>
    <r>
      <rPr>
        <sz val="8"/>
        <rFont val="Arial"/>
        <family val="2"/>
      </rPr>
      <t>A38-2
applicable au 01/11/2021</t>
    </r>
  </si>
  <si>
    <t>Rénovation        globale        d'une        maison individuelle   (France métropolitaine)</t>
  </si>
  <si>
    <r>
      <rPr>
        <sz val="8"/>
        <color rgb="FF0000FF"/>
        <rFont val="Arial"/>
        <family val="2"/>
      </rPr>
      <t>A31-1</t>
    </r>
  </si>
  <si>
    <r>
      <rPr>
        <sz val="8"/>
        <rFont val="Arial"/>
        <family val="2"/>
      </rPr>
      <t>A36-2
applicable au 12/10/2020</t>
    </r>
  </si>
  <si>
    <r>
      <rPr>
        <sz val="8"/>
        <rFont val="Arial"/>
        <family val="2"/>
      </rPr>
      <t>A52-3
applicable au 01/08/2023</t>
    </r>
  </si>
  <si>
    <r>
      <rPr>
        <sz val="8"/>
        <color rgb="FF0000FF"/>
        <rFont val="Arial"/>
        <family val="2"/>
      </rPr>
      <t>A34-1</t>
    </r>
  </si>
  <si>
    <r>
      <rPr>
        <sz val="8"/>
        <color rgb="FF0000FF"/>
        <rFont val="Arial"/>
        <family val="2"/>
      </rPr>
      <t>A38-1
applicable au 31/07/2021</t>
    </r>
  </si>
  <si>
    <r>
      <rPr>
        <sz val="8"/>
        <color rgb="FF0000FF"/>
        <rFont val="Arial"/>
        <family val="2"/>
      </rPr>
      <t>A40-1
applicable au 29/12/2021</t>
    </r>
  </si>
  <si>
    <r>
      <rPr>
        <sz val="8"/>
        <color rgb="FF0000FF"/>
        <rFont val="Arial"/>
        <family val="2"/>
      </rPr>
      <t>A46-1
applicable au 05/08/2022</t>
    </r>
  </si>
  <si>
    <r>
      <rPr>
        <sz val="8"/>
        <color rgb="FF0000FF"/>
        <rFont val="Arial"/>
        <family val="2"/>
      </rPr>
      <t>A55-1
applicable au 01/01/2024</t>
    </r>
  </si>
  <si>
    <t>A56-1
applicable au 30/11/2023</t>
  </si>
  <si>
    <t>A57-1
applicable au 01/01/2024</t>
  </si>
  <si>
    <t>A58-1
applicable au 29/12/2024</t>
  </si>
  <si>
    <r>
      <rPr>
        <sz val="8"/>
        <rFont val="Arial"/>
        <family val="2"/>
      </rPr>
      <t>A33-2
applicable au 01/09/2020</t>
    </r>
  </si>
  <si>
    <r>
      <rPr>
        <b/>
        <sz val="8"/>
        <color rgb="FFFF0000"/>
        <rFont val="Arial"/>
        <family val="2"/>
      </rPr>
      <t>Abrogée au
01/04/2019</t>
    </r>
  </si>
  <si>
    <r>
      <rPr>
        <b/>
        <sz val="8"/>
        <color rgb="FFFF0000"/>
        <rFont val="Arial"/>
        <family val="2"/>
      </rPr>
      <t>Abrogée au 01/04/2019</t>
    </r>
  </si>
  <si>
    <r>
      <rPr>
        <sz val="8"/>
        <rFont val="Arial"/>
        <family val="2"/>
      </rPr>
      <t>A40-2
applicable au</t>
    </r>
  </si>
  <si>
    <t>A22-1</t>
  </si>
  <si>
    <t>A25-2</t>
  </si>
  <si>
    <t>A28-2</t>
  </si>
  <si>
    <r>
      <rPr>
        <sz val="8"/>
        <rFont val="Arial"/>
        <family val="2"/>
      </rPr>
      <t>A40-4
applicable au</t>
    </r>
  </si>
  <si>
    <r>
      <rPr>
        <sz val="8"/>
        <color rgb="FF0000FF"/>
        <rFont val="Arial"/>
        <family val="2"/>
      </rPr>
      <t>A16-1</t>
    </r>
  </si>
  <si>
    <r>
      <rPr>
        <sz val="8"/>
        <color rgb="FF0000FF"/>
        <rFont val="Arial"/>
        <family val="2"/>
      </rPr>
      <t>A19-2</t>
    </r>
  </si>
  <si>
    <t>A58-2 applicable au 01-04-2024</t>
  </si>
  <si>
    <t>A31-2</t>
  </si>
  <si>
    <r>
      <rPr>
        <b/>
        <sz val="8"/>
        <color rgb="FFFF0000"/>
        <rFont val="Arial"/>
        <family val="2"/>
      </rPr>
      <t>Abrogée au
01/04/2018</t>
    </r>
  </si>
  <si>
    <t>A22-2</t>
  </si>
  <si>
    <t>A28-3</t>
  </si>
  <si>
    <r>
      <rPr>
        <sz val="8"/>
        <rFont val="Arial"/>
        <family val="2"/>
      </rPr>
      <t>A54-4
applicable au 01/01/2024</t>
    </r>
  </si>
  <si>
    <r>
      <rPr>
        <sz val="8"/>
        <rFont val="Arial"/>
        <family val="2"/>
      </rPr>
      <t>A38-3
applicable au 01/11/2021</t>
    </r>
  </si>
  <si>
    <r>
      <rPr>
        <sz val="8"/>
        <rFont val="Arial"/>
        <family val="2"/>
      </rPr>
      <t>A46-4
applicable au 01/10/2022</t>
    </r>
  </si>
  <si>
    <t>A59-5 applicable au 01/01/2024</t>
  </si>
  <si>
    <r>
      <rPr>
        <sz val="8"/>
        <rFont val="Arial"/>
        <family val="2"/>
      </rPr>
      <t>A45-4
applicable au</t>
    </r>
  </si>
  <si>
    <t>A23-1</t>
  </si>
  <si>
    <r>
      <rPr>
        <sz val="8"/>
        <rFont val="Arial"/>
        <family val="2"/>
      </rPr>
      <t>A54-4
applicable au 01/10/2023</t>
    </r>
  </si>
  <si>
    <r>
      <rPr>
        <sz val="8"/>
        <rFont val="Arial"/>
        <family val="2"/>
      </rPr>
      <t>A54-2
applicable au 01/10/2023</t>
    </r>
  </si>
  <si>
    <r>
      <rPr>
        <sz val="8"/>
        <rFont val="Arial"/>
        <family val="2"/>
      </rPr>
      <t>A50-2
applicable au 01/04/2023</t>
    </r>
  </si>
  <si>
    <r>
      <rPr>
        <sz val="8"/>
        <rFont val="Arial"/>
        <family val="2"/>
      </rPr>
      <t>A42-2
applicable au 31/01/2022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</si>
</sst>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28">
    <font>
      <sz val="11"/>
      <color theme="1"/>
      <name val="Calibri"/>
      <family val="2"/>
      <scheme val="minor"/>
    </font>
    <font>
      <sz val="10"/>
      <color rgb="FF000000"/>
      <name val="Times New Roman"/>
      <charset val="204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name val="Arial"/>
      <family val="2"/>
    </font>
    <font>
      <b/>
      <sz val="8"/>
      <color rgb="FF0000FF"/>
      <name val="Arial"/>
      <family val="2"/>
    </font>
    <font>
      <b/>
      <sz val="9"/>
      <color rgb="FF0000FF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Arial"/>
      <family val="2"/>
    </font>
    <font>
      <sz val="9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444746"/>
      <name val="Calibri"/>
      <family val="2"/>
      <scheme val="minor"/>
    </font>
    <font>
      <b/>
      <sz val="8"/>
      <color theme="1"/>
      <name val="Arial"/>
      <family val="2"/>
    </font>
    <font>
      <sz val="9"/>
      <color rgb="FF0000FF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8"/>
      <color rgb="FF0000FF"/>
      <name val="Arial"/>
      <family val="2"/>
    </font>
    <font>
      <sz val="10"/>
      <color rgb="FF1F1F1F"/>
      <name val="Arial Unicode MS"/>
    </font>
    <font>
      <b/>
      <sz val="20"/>
      <color rgb="FF0000FF"/>
      <name val="Arial Unicode MS"/>
    </font>
    <font>
      <b/>
      <sz val="14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theme="1"/>
      <name val="Arial"/>
      <family val="2"/>
    </font>
    <font>
      <sz val="8"/>
      <color rgb="FF0046FF"/>
      <name val="Arial"/>
      <family val="2"/>
    </font>
    <font>
      <b/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</patternFill>
    </fill>
    <fill>
      <patternFill patternType="solid">
        <fgColor rgb="FFE6E6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24" fillId="0" borderId="0"/>
  </cellStyleXfs>
  <cellXfs count="120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0" fillId="0" borderId="0" xfId="3" applyNumberFormat="1" applyFont="1"/>
    <xf numFmtId="0" fontId="0" fillId="0" borderId="0" xfId="0" applyNumberFormat="1"/>
    <xf numFmtId="0" fontId="0" fillId="0" borderId="8" xfId="0" applyBorder="1" applyAlignment="1">
      <alignment horizontal="center" vertical="center"/>
    </xf>
    <xf numFmtId="0" fontId="8" fillId="3" borderId="9" xfId="0" applyFont="1" applyFill="1" applyBorder="1" applyAlignment="1">
      <alignment horizontal="left" vertical="center" wrapText="1"/>
    </xf>
    <xf numFmtId="0" fontId="8" fillId="2" borderId="2" xfId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left" vertical="center" wrapText="1"/>
    </xf>
    <xf numFmtId="0" fontId="8" fillId="3" borderId="11" xfId="0" applyFont="1" applyFill="1" applyBorder="1" applyAlignment="1">
      <alignment horizontal="left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8" fillId="0" borderId="8" xfId="1" applyFont="1" applyFill="1" applyBorder="1" applyAlignment="1">
      <alignment horizontal="center" vertical="center" wrapText="1"/>
    </xf>
    <xf numFmtId="0" fontId="4" fillId="0" borderId="8" xfId="1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3" borderId="12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13" fillId="2" borderId="2" xfId="2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left" vertical="center" wrapText="1"/>
    </xf>
    <xf numFmtId="0" fontId="5" fillId="3" borderId="10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center" vertical="center"/>
    </xf>
    <xf numFmtId="0" fontId="17" fillId="2" borderId="1" xfId="1" applyFont="1" applyFill="1" applyBorder="1" applyAlignment="1">
      <alignment horizontal="left" vertical="center" wrapText="1"/>
    </xf>
    <xf numFmtId="0" fontId="6" fillId="2" borderId="8" xfId="1" applyFont="1" applyFill="1" applyBorder="1" applyAlignment="1">
      <alignment horizontal="left" vertical="center" wrapText="1"/>
    </xf>
    <xf numFmtId="0" fontId="5" fillId="2" borderId="8" xfId="2" applyFont="1" applyFill="1" applyBorder="1" applyAlignment="1">
      <alignment horizontal="center" vertical="center"/>
    </xf>
    <xf numFmtId="0" fontId="16" fillId="2" borderId="2" xfId="2" applyFont="1" applyFill="1" applyBorder="1" applyAlignment="1">
      <alignment horizontal="center" vertical="center"/>
    </xf>
    <xf numFmtId="0" fontId="16" fillId="2" borderId="1" xfId="2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/>
    </xf>
    <xf numFmtId="0" fontId="16" fillId="3" borderId="12" xfId="2" applyFont="1" applyFill="1" applyBorder="1" applyAlignment="1">
      <alignment horizontal="center" vertical="center"/>
    </xf>
    <xf numFmtId="0" fontId="16" fillId="3" borderId="3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9" fillId="0" borderId="0" xfId="0" applyFont="1" applyAlignment="1">
      <alignment wrapText="1"/>
    </xf>
    <xf numFmtId="0" fontId="6" fillId="3" borderId="3" xfId="0" applyFont="1" applyFill="1" applyBorder="1" applyAlignment="1">
      <alignment horizontal="left" vertical="center" wrapText="1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4" fillId="0" borderId="0" xfId="4" applyFill="1" applyBorder="1" applyAlignment="1">
      <alignment horizontal="left" vertical="top"/>
    </xf>
    <xf numFmtId="0" fontId="8" fillId="0" borderId="5" xfId="4" applyFont="1" applyFill="1" applyBorder="1" applyAlignment="1">
      <alignment horizontal="center" vertical="center" wrapText="1"/>
    </xf>
    <xf numFmtId="0" fontId="4" fillId="0" borderId="5" xfId="4" applyFont="1" applyFill="1" applyBorder="1" applyAlignment="1">
      <alignment horizontal="center" vertical="center"/>
    </xf>
    <xf numFmtId="0" fontId="7" fillId="3" borderId="5" xfId="4" applyFont="1" applyFill="1" applyBorder="1" applyAlignment="1">
      <alignment horizontal="left" vertical="center" wrapText="1"/>
    </xf>
    <xf numFmtId="0" fontId="4" fillId="3" borderId="5" xfId="4" applyFont="1" applyFill="1" applyBorder="1" applyAlignment="1">
      <alignment horizontal="center" vertical="center"/>
    </xf>
    <xf numFmtId="0" fontId="13" fillId="0" borderId="5" xfId="4" applyFont="1" applyFill="1" applyBorder="1" applyAlignment="1">
      <alignment horizontal="center" vertical="center" wrapText="1"/>
    </xf>
    <xf numFmtId="0" fontId="2" fillId="0" borderId="5" xfId="4" applyFont="1" applyFill="1" applyBorder="1" applyAlignment="1">
      <alignment horizontal="center" vertical="center" wrapText="1"/>
    </xf>
    <xf numFmtId="0" fontId="8" fillId="3" borderId="5" xfId="4" applyFont="1" applyFill="1" applyBorder="1" applyAlignment="1">
      <alignment horizontal="left" vertical="center" wrapText="1"/>
    </xf>
    <xf numFmtId="0" fontId="4" fillId="0" borderId="5" xfId="4" applyFont="1" applyFill="1" applyBorder="1" applyAlignment="1">
      <alignment horizontal="center" vertical="center" wrapText="1"/>
    </xf>
    <xf numFmtId="0" fontId="3" fillId="3" borderId="5" xfId="4" applyFont="1" applyFill="1" applyBorder="1" applyAlignment="1">
      <alignment horizontal="left" vertical="center" wrapText="1"/>
    </xf>
    <xf numFmtId="0" fontId="12" fillId="3" borderId="5" xfId="4" applyFont="1" applyFill="1" applyBorder="1" applyAlignment="1">
      <alignment horizontal="left" vertical="center" wrapText="1"/>
    </xf>
    <xf numFmtId="0" fontId="9" fillId="3" borderId="5" xfId="4" applyFont="1" applyFill="1" applyBorder="1" applyAlignment="1">
      <alignment horizontal="center" vertical="center"/>
    </xf>
    <xf numFmtId="0" fontId="24" fillId="0" borderId="1" xfId="4" applyFill="1" applyBorder="1" applyAlignment="1">
      <alignment horizontal="left" vertical="top" wrapText="1"/>
    </xf>
    <xf numFmtId="0" fontId="2" fillId="0" borderId="0" xfId="4" applyFont="1" applyFill="1" applyBorder="1" applyAlignment="1">
      <alignment horizontal="center" vertical="center" wrapText="1"/>
    </xf>
    <xf numFmtId="0" fontId="2" fillId="0" borderId="1" xfId="4" applyFont="1" applyFill="1" applyBorder="1" applyAlignment="1">
      <alignment horizontal="center" vertical="center" wrapText="1"/>
    </xf>
    <xf numFmtId="0" fontId="10" fillId="3" borderId="5" xfId="4" applyFont="1" applyFill="1" applyBorder="1" applyAlignment="1">
      <alignment horizontal="left" vertical="center" wrapText="1"/>
    </xf>
    <xf numFmtId="0" fontId="6" fillId="3" borderId="3" xfId="4" applyFont="1" applyFill="1" applyBorder="1" applyAlignment="1">
      <alignment horizontal="left" vertical="center" wrapText="1"/>
    </xf>
    <xf numFmtId="0" fontId="20" fillId="0" borderId="5" xfId="4" applyFont="1" applyFill="1" applyBorder="1" applyAlignment="1">
      <alignment horizontal="center" vertical="center" wrapText="1"/>
    </xf>
    <xf numFmtId="0" fontId="3" fillId="0" borderId="0" xfId="4" applyFont="1" applyFill="1" applyBorder="1" applyAlignment="1">
      <alignment horizontal="left" vertical="center"/>
    </xf>
    <xf numFmtId="0" fontId="2" fillId="0" borderId="0" xfId="4" applyFont="1" applyFill="1" applyBorder="1" applyAlignment="1">
      <alignment horizontal="center" vertical="center"/>
    </xf>
    <xf numFmtId="0" fontId="3" fillId="0" borderId="0" xfId="4" applyFont="1" applyFill="1" applyBorder="1" applyAlignment="1">
      <alignment horizontal="left" vertical="top"/>
    </xf>
    <xf numFmtId="0" fontId="7" fillId="2" borderId="5" xfId="4" applyFont="1" applyFill="1" applyBorder="1" applyAlignment="1">
      <alignment horizontal="left" vertical="center" wrapText="1"/>
    </xf>
    <xf numFmtId="0" fontId="4" fillId="2" borderId="5" xfId="4" applyFont="1" applyFill="1" applyBorder="1" applyAlignment="1">
      <alignment horizontal="center" vertical="center"/>
    </xf>
    <xf numFmtId="0" fontId="2" fillId="0" borderId="3" xfId="4" applyFont="1" applyFill="1" applyBorder="1" applyAlignment="1">
      <alignment horizontal="center" vertical="center" wrapText="1"/>
    </xf>
    <xf numFmtId="0" fontId="8" fillId="2" borderId="5" xfId="4" applyFont="1" applyFill="1" applyBorder="1" applyAlignment="1">
      <alignment horizontal="left" vertical="center" wrapText="1"/>
    </xf>
    <xf numFmtId="0" fontId="3" fillId="2" borderId="5" xfId="4" applyFont="1" applyFill="1" applyBorder="1" applyAlignment="1">
      <alignment horizontal="left" vertical="center" wrapText="1"/>
    </xf>
    <xf numFmtId="0" fontId="9" fillId="0" borderId="1" xfId="4" applyFont="1" applyFill="1" applyBorder="1" applyAlignment="1">
      <alignment horizontal="center" vertical="center" wrapText="1"/>
    </xf>
    <xf numFmtId="0" fontId="13" fillId="0" borderId="3" xfId="4" applyFont="1" applyFill="1" applyBorder="1" applyAlignment="1">
      <alignment horizontal="center" vertical="center" wrapText="1"/>
    </xf>
    <xf numFmtId="0" fontId="13" fillId="0" borderId="11" xfId="4" applyFont="1" applyFill="1" applyBorder="1" applyAlignment="1">
      <alignment horizontal="center" vertical="center" wrapText="1"/>
    </xf>
    <xf numFmtId="0" fontId="2" fillId="0" borderId="11" xfId="4" applyFont="1" applyFill="1" applyBorder="1" applyAlignment="1">
      <alignment horizontal="center" vertical="center" wrapText="1"/>
    </xf>
    <xf numFmtId="0" fontId="4" fillId="2" borderId="3" xfId="4" applyFont="1" applyFill="1" applyBorder="1" applyAlignment="1">
      <alignment horizontal="center" vertical="center"/>
    </xf>
    <xf numFmtId="0" fontId="13" fillId="0" borderId="4" xfId="4" applyFont="1" applyFill="1" applyBorder="1" applyAlignment="1">
      <alignment horizontal="center" vertical="center" wrapText="1"/>
    </xf>
    <xf numFmtId="0" fontId="13" fillId="0" borderId="10" xfId="4" applyFont="1" applyFill="1" applyBorder="1" applyAlignment="1">
      <alignment horizontal="center" vertical="center" wrapText="1"/>
    </xf>
    <xf numFmtId="0" fontId="4" fillId="0" borderId="1" xfId="4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0" fontId="25" fillId="0" borderId="1" xfId="4" applyFont="1" applyFill="1" applyBorder="1" applyAlignment="1">
      <alignment horizontal="center" vertical="center" wrapText="1"/>
    </xf>
    <xf numFmtId="0" fontId="13" fillId="0" borderId="16" xfId="4" applyFont="1" applyFill="1" applyBorder="1" applyAlignment="1">
      <alignment horizontal="center" vertical="center" wrapText="1"/>
    </xf>
    <xf numFmtId="0" fontId="11" fillId="0" borderId="0" xfId="4" applyFont="1" applyFill="1" applyBorder="1" applyAlignment="1">
      <alignment horizontal="left" vertical="top"/>
    </xf>
    <xf numFmtId="0" fontId="11" fillId="0" borderId="1" xfId="4" applyFont="1" applyFill="1" applyBorder="1" applyAlignment="1">
      <alignment horizontal="left" vertical="top"/>
    </xf>
    <xf numFmtId="0" fontId="4" fillId="0" borderId="3" xfId="4" applyFont="1" applyFill="1" applyBorder="1" applyAlignment="1">
      <alignment horizontal="center" vertical="center"/>
    </xf>
    <xf numFmtId="0" fontId="11" fillId="0" borderId="1" xfId="4" applyFont="1" applyFill="1" applyBorder="1" applyAlignment="1">
      <alignment horizontal="center" vertical="center"/>
    </xf>
    <xf numFmtId="0" fontId="7" fillId="2" borderId="2" xfId="2" applyFont="1" applyFill="1" applyBorder="1" applyAlignment="1">
      <alignment horizontal="left" vertical="center" wrapText="1"/>
    </xf>
    <xf numFmtId="0" fontId="27" fillId="0" borderId="1" xfId="4" applyFont="1" applyFill="1" applyBorder="1" applyAlignment="1">
      <alignment horizontal="center" vertical="top"/>
    </xf>
    <xf numFmtId="0" fontId="8" fillId="0" borderId="3" xfId="4" applyFont="1" applyFill="1" applyBorder="1" applyAlignment="1">
      <alignment horizontal="center" vertical="center" wrapText="1"/>
    </xf>
    <xf numFmtId="0" fontId="8" fillId="0" borderId="4" xfId="4" applyFont="1" applyFill="1" applyBorder="1" applyAlignment="1">
      <alignment horizontal="center" vertical="center" wrapText="1"/>
    </xf>
    <xf numFmtId="0" fontId="27" fillId="0" borderId="17" xfId="4" applyFont="1" applyFill="1" applyBorder="1" applyAlignment="1">
      <alignment horizontal="center" vertical="top"/>
    </xf>
    <xf numFmtId="0" fontId="27" fillId="0" borderId="18" xfId="4" applyFont="1" applyFill="1" applyBorder="1" applyAlignment="1">
      <alignment horizontal="center" vertical="top"/>
    </xf>
    <xf numFmtId="0" fontId="27" fillId="0" borderId="7" xfId="4" applyFont="1" applyFill="1" applyBorder="1" applyAlignment="1">
      <alignment horizontal="center" vertical="top"/>
    </xf>
    <xf numFmtId="0" fontId="8" fillId="0" borderId="6" xfId="4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8" fillId="0" borderId="13" xfId="1" applyFont="1" applyFill="1" applyBorder="1" applyAlignment="1">
      <alignment horizontal="center" vertical="center" wrapText="1"/>
    </xf>
    <xf numFmtId="0" fontId="8" fillId="0" borderId="14" xfId="1" applyFont="1" applyFill="1" applyBorder="1" applyAlignment="1">
      <alignment horizontal="center" vertical="center" wrapText="1"/>
    </xf>
    <xf numFmtId="0" fontId="8" fillId="0" borderId="15" xfId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/>
    </xf>
  </cellXfs>
  <cellStyles count="5">
    <cellStyle name="Lien hypertexte" xfId="2" builtinId="8" customBuiltin="1"/>
    <cellStyle name="Monétaire" xfId="3" builtinId="4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colors>
    <mruColors>
      <color rgb="FF0000FF"/>
      <color rgb="FFE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cologie.gouv.fr/sites/default/files/BAR-TH-173%20vA56-1%20%C3%A0%20compter%20du%2030-11-2023.pdf" TargetMode="External"/><Relationship Id="rId2" Type="http://schemas.openxmlformats.org/officeDocument/2006/relationships/hyperlink" Target="https://www.ecologie.gouv.fr/sites/default/files/BAR-TH-175%20vA57-1%20%C3%A0%20compter%20du%2001-01-2024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4" Type="http://schemas.openxmlformats.org/officeDocument/2006/relationships/hyperlink" Target="https://www.ecologie.gouv.fr/sites/default/files/BAR-TH-176%20vA58-1%20%C3%A0%20compter%20du%2029-12-2023.pdf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02%20v%20A28-2%20%C3%A0%20compter%20du%2001-01-2019.pdf" TargetMode="External"/><Relationship Id="rId117" Type="http://schemas.openxmlformats.org/officeDocument/2006/relationships/hyperlink" Target="https://www.ecologie.gouv.fr/sites/default/files/BAR-TH-171%20vA55-1%20%C3%A0%20compter%20du%2001-01-2024_0.pdf" TargetMode="External"/><Relationship Id="rId21" Type="http://schemas.openxmlformats.org/officeDocument/2006/relationships/hyperlink" Target="https://www.ecologie.gouv.fr/sites/default/files/BAT-EQ-133.pdf" TargetMode="External"/><Relationship Id="rId42" Type="http://schemas.openxmlformats.org/officeDocument/2006/relationships/hyperlink" Target="https://www.ecologie.gouv.fr/sites/default/files/BAT-TH-127%20v%20A35-3%20%C3%A0%20compter%20du%2001-10-2020.pdf" TargetMode="External"/><Relationship Id="rId47" Type="http://schemas.openxmlformats.org/officeDocument/2006/relationships/hyperlink" Target="https://www.ecologie.gouv.fr/sites/default/files/BAT-TH-141%20v%20A28-2%20%C3%A0%20compter%20du%2001-01-2019.pdf" TargetMode="External"/><Relationship Id="rId63" Type="http://schemas.openxmlformats.org/officeDocument/2006/relationships/hyperlink" Target="https://www.ecologie.gouv.fr/sites/default/files/BAR-EN-104%20vA54-2%20%C3%A0%20compter%20du%2001-01-2024.pdf" TargetMode="External"/><Relationship Id="rId68" Type="http://schemas.openxmlformats.org/officeDocument/2006/relationships/hyperlink" Target="https://www.ecologie.gouv.fr/sites/default/files/BAR-EN-109.pdf" TargetMode="External"/><Relationship Id="rId84" Type="http://schemas.openxmlformats.org/officeDocument/2006/relationships/hyperlink" Target="https://www.ecologie.gouv.fr/sites/default/files/BAR-TH-110.pdf" TargetMode="External"/><Relationship Id="rId89" Type="http://schemas.openxmlformats.org/officeDocument/2006/relationships/hyperlink" Target="https://www.ecologie.gouv.fr/sites/default/files/BAR-TH-117.pdf" TargetMode="External"/><Relationship Id="rId112" Type="http://schemas.openxmlformats.org/officeDocument/2006/relationships/hyperlink" Target="https://www.ecologie.gouv.fr/sites/default/files/BAR-TH-165.pdf" TargetMode="External"/><Relationship Id="rId16" Type="http://schemas.openxmlformats.org/officeDocument/2006/relationships/hyperlink" Target="https://www.ecologie.gouv.fr/sites/default/files/BAT-EQ-125.pdf" TargetMode="External"/><Relationship Id="rId107" Type="http://schemas.openxmlformats.org/officeDocument/2006/relationships/hyperlink" Target="https://www.ecologie.gouv.fr/sites/default/files/BAR-TH-159%20vA50-4%20%C3%A0%20compter%20du%2001-04-2023.pdf" TargetMode="External"/><Relationship Id="rId11" Type="http://schemas.openxmlformats.org/officeDocument/2006/relationships/hyperlink" Target="https://www.ecologie.gouv.fr/sites/default/files/BAT-EN-112%20v%20A38-1%20%C3%A0%20compter%20du%2031-07-2021.pdf" TargetMode="External"/><Relationship Id="rId32" Type="http://schemas.openxmlformats.org/officeDocument/2006/relationships/hyperlink" Target="https://www.ecologie.gouv.fr/sites/default/files/BAT-TH-110.pdf" TargetMode="External"/><Relationship Id="rId37" Type="http://schemas.openxmlformats.org/officeDocument/2006/relationships/hyperlink" Target="https://www.ecologie.gouv.fr/sites/default/files/BAT-TH-116%20vA59-5%20%C3%A0%20compter%20du%2001-01-2024.pdf" TargetMode="External"/><Relationship Id="rId53" Type="http://schemas.openxmlformats.org/officeDocument/2006/relationships/hyperlink" Target="https://www.ecologie.gouv.fr/sites/default/files/BAT-TH-154.pdf" TargetMode="External"/><Relationship Id="rId58" Type="http://schemas.openxmlformats.org/officeDocument/2006/relationships/hyperlink" Target="https://www.ecologie.gouv.fr/sites/default/files/BAT-TH-159%20vA40-1%20%C3%A0%20compter%20du%2029-12-2021.pdf" TargetMode="External"/><Relationship Id="rId74" Type="http://schemas.openxmlformats.org/officeDocument/2006/relationships/hyperlink" Target="https://www.ecologie.gouv.fr/sites/default/files/BAR-SE-106%20v%20A32-1.pdf" TargetMode="External"/><Relationship Id="rId79" Type="http://schemas.openxmlformats.org/officeDocument/2006/relationships/hyperlink" Target="https://www.ecologie.gouv.fr/sites/default/files/BAR-TH-102.pdf" TargetMode="External"/><Relationship Id="rId102" Type="http://schemas.openxmlformats.org/officeDocument/2006/relationships/hyperlink" Target="https://www.ecologie.gouv.fr/sites/default/files/BAR-TH-145%20vA36-3%20%C3%A0%20compter%20du%2012-10-2020.pdf" TargetMode="External"/><Relationship Id="rId123" Type="http://schemas.openxmlformats.org/officeDocument/2006/relationships/hyperlink" Target="https://www.ecologie.gouv.fr/sites/default/files/BAR-TH-118.pdf" TargetMode="External"/><Relationship Id="rId5" Type="http://schemas.openxmlformats.org/officeDocument/2006/relationships/hyperlink" Target="https://www.ecologie.gouv.fr/sites/default/files/BAT-EN-106%20v%20A33-2%20%C3%A0%20compter%20du%2001%20septembre%202020.pdf" TargetMode="External"/><Relationship Id="rId90" Type="http://schemas.openxmlformats.org/officeDocument/2006/relationships/hyperlink" Target="https://www.ecologie.gouv.fr/sites/default/files/BAR-TH-122.pdf" TargetMode="External"/><Relationship Id="rId95" Type="http://schemas.openxmlformats.org/officeDocument/2006/relationships/hyperlink" Target="https://www.ecologie.gouv.fr/sites/default/files/BAR-TH-129%20mod%20A27-3%20%C3%A0%20compter%20du%2001-04-2018.pdf" TargetMode="External"/><Relationship Id="rId22" Type="http://schemas.openxmlformats.org/officeDocument/2006/relationships/hyperlink" Target="https://www.ecologie.gouv.fr/sites/default/files/BAT-EQ-134%20vA58-2%20%C3%A0%20compter%20du%2001-04-2024.pdf" TargetMode="External"/><Relationship Id="rId27" Type="http://schemas.openxmlformats.org/officeDocument/2006/relationships/hyperlink" Target="https://www.ecologie.gouv.fr/sites/default/files/BAT-TH-103%20v%20A31-2%20%C3%A0%20compter%20du%2001-10-2019.pdf" TargetMode="External"/><Relationship Id="rId43" Type="http://schemas.openxmlformats.org/officeDocument/2006/relationships/hyperlink" Target="https://www.ecologie.gouv.fr/sites/default/files/BAT-TH-134.pdf" TargetMode="External"/><Relationship Id="rId48" Type="http://schemas.openxmlformats.org/officeDocument/2006/relationships/hyperlink" Target="https://www.ecologie.gouv.fr/sites/default/files/BAT-TH-142%20vA54-3%20%C3%A0%20compter%20du%2001-01-2024.pdf" TargetMode="External"/><Relationship Id="rId64" Type="http://schemas.openxmlformats.org/officeDocument/2006/relationships/hyperlink" Target="https://www.ecologie.gouv.fr/sites/default/files/BAR-EN-105%20vA39-3%20%C3%A0%20compter%20du%2001-05-2022.pdf" TargetMode="External"/><Relationship Id="rId69" Type="http://schemas.openxmlformats.org/officeDocument/2006/relationships/hyperlink" Target="https://www.ecologie.gouv.fr/sites/default/files/BAR-EN-110%20v%20A35-1.pdf" TargetMode="External"/><Relationship Id="rId113" Type="http://schemas.openxmlformats.org/officeDocument/2006/relationships/hyperlink" Target="https://www.ecologie.gouv.fr/sites/default/files/BAR-TH-166%20v%20A38-1%20%C3%A0%20compter%20du%2031-07-2021.pdf" TargetMode="External"/><Relationship Id="rId118" Type="http://schemas.openxmlformats.org/officeDocument/2006/relationships/hyperlink" Target="https://www.ecologie.gouv.fr/sites/default/files/BAR-TH-172%20vA55-1%20%C3%A0%20compter%20du%2001-01-2024_0.pdf" TargetMode="External"/><Relationship Id="rId80" Type="http://schemas.openxmlformats.org/officeDocument/2006/relationships/hyperlink" Target="https://www.ecologie.gouv.fr/sites/default/files/BAR-TH-104%20vA41-3%20du%2001-04-2022%20au%2031-12-2023.pdf" TargetMode="External"/><Relationship Id="rId85" Type="http://schemas.openxmlformats.org/officeDocument/2006/relationships/hyperlink" Target="https://www.ecologie.gouv.fr/sites/default/files/BAR-TH-111.pdf" TargetMode="External"/><Relationship Id="rId12" Type="http://schemas.openxmlformats.org/officeDocument/2006/relationships/hyperlink" Target="https://www.ecologie.gouv.fr/sites/default/files/BAT-EN-113%20vA54-1%20%C3%A0%20compter%20du%2001-10-2023.pdf" TargetMode="External"/><Relationship Id="rId17" Type="http://schemas.openxmlformats.org/officeDocument/2006/relationships/hyperlink" Target="https://www.ecologie.gouv.fr/sites/default/files/BAT-EQ-127%20vA40-4%20%C3%A0%20compter%20du%2001-04-2022.pdf" TargetMode="External"/><Relationship Id="rId33" Type="http://schemas.openxmlformats.org/officeDocument/2006/relationships/hyperlink" Target="https://www.ecologie.gouv.fr/sites/default/files/BAT-TH-111.pdf" TargetMode="External"/><Relationship Id="rId38" Type="http://schemas.openxmlformats.org/officeDocument/2006/relationships/hyperlink" Target="https://www.ecologie.gouv.fr/sites/default/files/BAT-TH-121%20v%20A35-3%20%C3%A0%20compter%20du%2001-10-2020.pdf" TargetMode="External"/><Relationship Id="rId59" Type="http://schemas.openxmlformats.org/officeDocument/2006/relationships/hyperlink" Target="https://www.ecologie.gouv.fr/sites/default/files/BAT-TH-160%20vA54-1%20%C3%A0%20compter%20du%2001-10-2023.pdf" TargetMode="External"/><Relationship Id="rId103" Type="http://schemas.openxmlformats.org/officeDocument/2006/relationships/hyperlink" Target="https://www.ecologie.gouv.fr/sites/default/files/BAR-TH-148%20v%20A15-2.pdf" TargetMode="External"/><Relationship Id="rId108" Type="http://schemas.openxmlformats.org/officeDocument/2006/relationships/hyperlink" Target="https://www.ecologie.gouv.fr/sites/default/files/BAR-TH-160%20vA54-4%20%C3%A0%20compter%20du%2001-10-2023.pdf" TargetMode="External"/><Relationship Id="rId124" Type="http://schemas.openxmlformats.org/officeDocument/2006/relationships/hyperlink" Target="https://www.ecologie.gouv.fr/sites/default/files/BAR-TH-164.pdf" TargetMode="External"/><Relationship Id="rId54" Type="http://schemas.openxmlformats.org/officeDocument/2006/relationships/hyperlink" Target="https://www.ecologie.gouv.fr/sites/default/files/BAT-TH-155%20vA54-2%20%C3%A0%20compter%20du%2001-10-2023.pdf" TargetMode="External"/><Relationship Id="rId70" Type="http://schemas.openxmlformats.org/officeDocument/2006/relationships/hyperlink" Target="https://www.ecologie.gouv.fr/sites/default/files/BAR-EQ-110.pdf" TargetMode="External"/><Relationship Id="rId75" Type="http://schemas.openxmlformats.org/officeDocument/2006/relationships/hyperlink" Target="https://www.ecologie.gouv.fr/sites/default/files/BAR-SE-107%20vA37-1%20%C3%A0%20compter%20du%2031-12-2020.pdf" TargetMode="External"/><Relationship Id="rId91" Type="http://schemas.openxmlformats.org/officeDocument/2006/relationships/hyperlink" Target="https://www.ecologie.gouv.fr/sites/default/files/BAR-TH-123%20vA54-2%20%C3%A0%20compter%20du%2001-01-2024.pdf" TargetMode="External"/><Relationship Id="rId96" Type="http://schemas.openxmlformats.org/officeDocument/2006/relationships/hyperlink" Target="https://www.ecologie.gouv.fr/sites/default/files/BAR-TH-130%20vA58-3%20%C3%A0%20compter%20du%2001-04-2024.pdf" TargetMode="External"/><Relationship Id="rId1" Type="http://schemas.openxmlformats.org/officeDocument/2006/relationships/hyperlink" Target="https://www.ecologie.gouv.fr/sites/default/files/BAT-EN-101%20v%20A33-3%20%C3%A0%20compter%20du%2001%20septembre%202020.pdf" TargetMode="External"/><Relationship Id="rId6" Type="http://schemas.openxmlformats.org/officeDocument/2006/relationships/hyperlink" Target="https://www.ecologie.gouv.fr/sites/default/files/BAT-EN-107%20v%20A27-2%20%C3%A0%20compter%20du%2001-04-2018.pdf" TargetMode="External"/><Relationship Id="rId23" Type="http://schemas.openxmlformats.org/officeDocument/2006/relationships/hyperlink" Target="https://www.ecologie.gouv.fr/sites/default/files/BAT-SE-103.pdf" TargetMode="External"/><Relationship Id="rId28" Type="http://schemas.openxmlformats.org/officeDocument/2006/relationships/hyperlink" Target="https://www.ecologie.gouv.fr/sites/default/files/BAT-TH-104%20v%20A32-2%20%C3%A0%20compter%20du%2001-04-2020.pdf" TargetMode="External"/><Relationship Id="rId49" Type="http://schemas.openxmlformats.org/officeDocument/2006/relationships/hyperlink" Target="https://www.ecologie.gouv.fr/sites/default/files/BAT-TH-143.pdf" TargetMode="External"/><Relationship Id="rId114" Type="http://schemas.openxmlformats.org/officeDocument/2006/relationships/hyperlink" Target="https://www.ecologie.gouv.fr/sites/default/files/BAR-TH-167%20v%20A38-1%20%C3%A0%20compter%20du%2031-07-2021.pdf" TargetMode="External"/><Relationship Id="rId119" Type="http://schemas.openxmlformats.org/officeDocument/2006/relationships/hyperlink" Target="https://www.ecologie.gouv.fr/sites/default/files/BAR-TH-174%20vA57-1%20%C3%A0%20compter%20du%2001-01-2024.pdf" TargetMode="External"/><Relationship Id="rId44" Type="http://schemas.openxmlformats.org/officeDocument/2006/relationships/hyperlink" Target="https://www.ecologie.gouv.fr/sites/default/files/BAT-TH-135.pdf" TargetMode="External"/><Relationship Id="rId60" Type="http://schemas.openxmlformats.org/officeDocument/2006/relationships/hyperlink" Target="https://www.ecologie.gouv.fr/sites/default/files/BAR-EN-101%20vA54-5%20%C3%A0%20compter%20du%2001-01-2024.pdf" TargetMode="External"/><Relationship Id="rId65" Type="http://schemas.openxmlformats.org/officeDocument/2006/relationships/hyperlink" Target="https://www.ecologie.gouv.fr/sites/default/files/BAR-EN-106%20v%20A33-4%20%C3%A0%20compter%20du%2001-09-2020.pdf" TargetMode="External"/><Relationship Id="rId81" Type="http://schemas.openxmlformats.org/officeDocument/2006/relationships/hyperlink" Target="https://www.ecologie.gouv.fr/sites/default/files/BAR-TH-106%20vA23-2%20apr%C3%A8s%2001-02-2017%20jusqu%27au%2031-12-2023.pdf" TargetMode="External"/><Relationship Id="rId86" Type="http://schemas.openxmlformats.org/officeDocument/2006/relationships/hyperlink" Target="https://www.ecologie.gouv.fr/sites/default/files/BAR-TH-112%20v%20A35-2%20%C3%A0%20compter%20du%2001-10-2020.pdf" TargetMode="External"/><Relationship Id="rId13" Type="http://schemas.openxmlformats.org/officeDocument/2006/relationships/hyperlink" Target="https://www.ecologie.gouv.fr/sites/default/files/BAT-EQ-117%20vA40-2%20%C3%A0%20compter%20du%2001-04-2022.pdf" TargetMode="External"/><Relationship Id="rId18" Type="http://schemas.openxmlformats.org/officeDocument/2006/relationships/hyperlink" Target="https://www.ecologie.gouv.fr/sites/default/files/BAT-EQ-129.pdf" TargetMode="External"/><Relationship Id="rId39" Type="http://schemas.openxmlformats.org/officeDocument/2006/relationships/hyperlink" Target="https://www.ecologie.gouv.fr/sites/default/files/BAT-TH-122.pdf" TargetMode="External"/><Relationship Id="rId109" Type="http://schemas.openxmlformats.org/officeDocument/2006/relationships/hyperlink" Target="https://www.ecologie.gouv.fr/sites/default/files/BAR-TH-161%20vA54-2%20%C3%A0%20compter%20du%2001-10-2023.pdf" TargetMode="External"/><Relationship Id="rId34" Type="http://schemas.openxmlformats.org/officeDocument/2006/relationships/hyperlink" Target="https://www.ecologie.gouv.fr/sites/default/files/BAT-TH-112%20v%20A22-2.pdf" TargetMode="External"/><Relationship Id="rId50" Type="http://schemas.openxmlformats.org/officeDocument/2006/relationships/hyperlink" Target="https://www.ecologie.gouv.fr/sites/default/files/BAT-TH-145.pdf" TargetMode="External"/><Relationship Id="rId55" Type="http://schemas.openxmlformats.org/officeDocument/2006/relationships/hyperlink" Target="https://www.ecologie.gouv.fr/sites/default/files/BAT-TH-156.pdf" TargetMode="External"/><Relationship Id="rId76" Type="http://schemas.openxmlformats.org/officeDocument/2006/relationships/hyperlink" Target="https://www.ecologie.gouv.fr/sites/default/files/BAR-SE-108.pdf" TargetMode="External"/><Relationship Id="rId97" Type="http://schemas.openxmlformats.org/officeDocument/2006/relationships/hyperlink" Target="https://www.ecologie.gouv.fr/sites/default/files/BAR-TH-135%20v%20A35-2%20%C3%A0%20compter%20du%2001-10-2020.pdf" TargetMode="External"/><Relationship Id="rId104" Type="http://schemas.openxmlformats.org/officeDocument/2006/relationships/hyperlink" Target="https://www.ecologie.gouv.fr/sites/default/files/BAR-TH-150.pdf" TargetMode="External"/><Relationship Id="rId120" Type="http://schemas.openxmlformats.org/officeDocument/2006/relationships/hyperlink" Target="https://www.ecologie.gouv.fr/sites/default/files/BAR-TH-175%20vA57-1%20%C3%A0%20compter%20du%2001-01-2024.pdf" TargetMode="External"/><Relationship Id="rId125" Type="http://schemas.openxmlformats.org/officeDocument/2006/relationships/hyperlink" Target="https://certificats-economie-energie.net/wp-content/uploads/2022/01/BAR-TH-168_dispositif_solaire_thermique.pdf" TargetMode="External"/><Relationship Id="rId7" Type="http://schemas.openxmlformats.org/officeDocument/2006/relationships/hyperlink" Target="https://www.ecologie.gouv.fr/sites/default/files/BAT-EN-108.pdf" TargetMode="External"/><Relationship Id="rId71" Type="http://schemas.openxmlformats.org/officeDocument/2006/relationships/hyperlink" Target="https://www.ecologie.gouv.fr/sites/default/files/BAR-EQ-115%20v%20A28-1%20%C3%A0%20compter%20du%2001-01-2019.pdf" TargetMode="External"/><Relationship Id="rId92" Type="http://schemas.openxmlformats.org/officeDocument/2006/relationships/hyperlink" Target="https://www.ecologie.gouv.fr/sites/default/files/BAR-TH-124%20v%20A35-3%20%C3%A0%20compter%20du%2001-10-2020.pdf" TargetMode="External"/><Relationship Id="rId2" Type="http://schemas.openxmlformats.org/officeDocument/2006/relationships/hyperlink" Target="https://www.ecologie.gouv.fr/sites/default/files/BAT-EN-102%20v%20A27-2%20%C3%A0%20compter%20du%2001-04-2018.pdf" TargetMode="External"/><Relationship Id="rId29" Type="http://schemas.openxmlformats.org/officeDocument/2006/relationships/hyperlink" Target="https://www.ecologie.gouv.fr/sites/default/files/BAT-TH-105%20v%20A32-2%20%C3%A0%20compter%20du%2001-04-2020.pdf" TargetMode="External"/><Relationship Id="rId24" Type="http://schemas.openxmlformats.org/officeDocument/2006/relationships/hyperlink" Target="https://www.ecologie.gouv.fr/sites/default/files/BAT-SE-104.pdf" TargetMode="External"/><Relationship Id="rId40" Type="http://schemas.openxmlformats.org/officeDocument/2006/relationships/hyperlink" Target="https://www.ecologie.gouv.fr/sites/default/files/BAT-TH-125%20v%20A32-2%20%C3%A0%20compter%20du%2001-04-2020.pdf" TargetMode="External"/><Relationship Id="rId45" Type="http://schemas.openxmlformats.org/officeDocument/2006/relationships/hyperlink" Target="https://www.ecologie.gouv.fr/sites/default/files/BAT-TH-139%20v%20A35-3%20%C3%A0%20compter%20du%2001-10-2020.pdf" TargetMode="External"/><Relationship Id="rId66" Type="http://schemas.openxmlformats.org/officeDocument/2006/relationships/hyperlink" Target="https://www.ecologie.gouv.fr/sites/default/files/BAR-EN-107%20v%20A20-3.pdf" TargetMode="External"/><Relationship Id="rId87" Type="http://schemas.openxmlformats.org/officeDocument/2006/relationships/hyperlink" Target="https://www.ecologie.gouv.fr/sites/default/files/BAR-TH-113%20vA41-3%20%C3%A0%20compter%20du%2001-04-2022.pdf" TargetMode="External"/><Relationship Id="rId110" Type="http://schemas.openxmlformats.org/officeDocument/2006/relationships/hyperlink" Target="https://www.ecologie.gouv.fr/sites/default/files/BAR-TH-162.pdf" TargetMode="External"/><Relationship Id="rId115" Type="http://schemas.openxmlformats.org/officeDocument/2006/relationships/hyperlink" Target="https://www.ecologie.gouv.fr/sites/default/files/BAR-TH-169%20vA46-1%20%C3%A0%20compter%20du%2005-08-2022.pdf" TargetMode="External"/><Relationship Id="rId61" Type="http://schemas.openxmlformats.org/officeDocument/2006/relationships/hyperlink" Target="https://www.ecologie.gouv.fr/sites/default/files/BAR-EN-102%20vA39-2%20%C3%A0%20compter%20du%2001-05-2022.pdf" TargetMode="External"/><Relationship Id="rId82" Type="http://schemas.openxmlformats.org/officeDocument/2006/relationships/hyperlink" Target="https://www.ecologie.gouv.fr/sites/default/files/BAR-TH-107.pdf" TargetMode="External"/><Relationship Id="rId19" Type="http://schemas.openxmlformats.org/officeDocument/2006/relationships/hyperlink" Target="https://www.ecologie.gouv.fr/sites/default/files/BAT-EQ-130.pdf" TargetMode="External"/><Relationship Id="rId14" Type="http://schemas.openxmlformats.org/officeDocument/2006/relationships/hyperlink" Target="https://www.ecologie.gouv.fr/sites/default/files/BAT-EQ-123%20v%20A25-2%20apr%C3%A8s%20le%2001-04-2017.pdf" TargetMode="External"/><Relationship Id="rId30" Type="http://schemas.openxmlformats.org/officeDocument/2006/relationships/hyperlink" Target="https://www.ecologie.gouv.fr/sites/default/files/BAT-TH-108.pdf" TargetMode="External"/><Relationship Id="rId35" Type="http://schemas.openxmlformats.org/officeDocument/2006/relationships/hyperlink" Target="https://www.ecologie.gouv.fr/sites/default/files/BAT-TH-113%20vA54-4%20%C3%A0%20compter%20du%2001-01-2024.pdf" TargetMode="External"/><Relationship Id="rId56" Type="http://schemas.openxmlformats.org/officeDocument/2006/relationships/hyperlink" Target="https://www.ecologie.gouv.fr/sites/default/files/BAT-TH-157%20vA50-2%20%C3%A0%20compter%20du%2001-04-2023.pdf" TargetMode="External"/><Relationship Id="rId77" Type="http://schemas.openxmlformats.org/officeDocument/2006/relationships/hyperlink" Target="https://www.ecologie.gouv.fr/sites/default/files/BAR-SE-109%20vA54-1%20%C3%A0%20compter%20du%2001-10-2023.pdf" TargetMode="External"/><Relationship Id="rId100" Type="http://schemas.openxmlformats.org/officeDocument/2006/relationships/hyperlink" Target="https://www.ecologie.gouv.fr/sites/default/files/BAR-TH-141.pdf" TargetMode="External"/><Relationship Id="rId105" Type="http://schemas.openxmlformats.org/officeDocument/2006/relationships/hyperlink" Target="https://www.ecologie.gouv.fr/sites/default/files/BAR-TH-155%20vA36-3%20%C3%A0%20compter%20du%2012-10-2020.pdf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s://www.ecologie.gouv.fr/sites/default/files/BAT-EN-109.pdf" TargetMode="External"/><Relationship Id="rId51" Type="http://schemas.openxmlformats.org/officeDocument/2006/relationships/hyperlink" Target="https://www.ecologie.gouv.fr/sites/default/files/BAT-TH-146%20vA54-4%20%C3%A0%20compter%20du%2001-10-2023.pdf" TargetMode="External"/><Relationship Id="rId72" Type="http://schemas.openxmlformats.org/officeDocument/2006/relationships/hyperlink" Target="https://www.ecologie.gouv.fr/sites/default/files/BAR-SE-104.pdf" TargetMode="External"/><Relationship Id="rId93" Type="http://schemas.openxmlformats.org/officeDocument/2006/relationships/hyperlink" Target="https://www.ecologie.gouv.fr/sites/default/files/BAR-TH-125%20vA54-5%20%C3%A0%20compter%20du%2001-01-2024.pdf" TargetMode="External"/><Relationship Id="rId98" Type="http://schemas.openxmlformats.org/officeDocument/2006/relationships/hyperlink" Target="https://www.ecologie.gouv.fr/sites/default/files/BAR-TH-137%20v%20A35-2%20%C3%A0%20compter%20du%2001-10-2020.pdf" TargetMode="External"/><Relationship Id="rId121" Type="http://schemas.openxmlformats.org/officeDocument/2006/relationships/hyperlink" Target="https://www.ecologie.gouv.fr/sites/default/files/BAR-TH-173%20vA56-1%20%C3%A0%20compter%20du%2030-11-2023.pdf" TargetMode="External"/><Relationship Id="rId3" Type="http://schemas.openxmlformats.org/officeDocument/2006/relationships/hyperlink" Target="https://www.ecologie.gouv.fr/sites/default/files/BAT-EN-103%20v%20A33-3%20%C3%A0%20compter%20du%2001%20septembre%202020.pdf" TargetMode="External"/><Relationship Id="rId25" Type="http://schemas.openxmlformats.org/officeDocument/2006/relationships/hyperlink" Target="https://www.ecologie.gouv.fr/sites/default/files/BAT-SE-105%20v%20A32-1.pdf" TargetMode="External"/><Relationship Id="rId46" Type="http://schemas.openxmlformats.org/officeDocument/2006/relationships/hyperlink" Target="https://www.ecologie.gouv.fr/sites/default/files/BAT-TH-140%20v%20A28-2%20%C3%A0%20compter%20du%2001-01-2019.pdf" TargetMode="External"/><Relationship Id="rId67" Type="http://schemas.openxmlformats.org/officeDocument/2006/relationships/hyperlink" Target="https://www.ecologie.gouv.fr/sites/default/files/BAR-EN-108%20vA54-3%20%C3%A0%20compter%20du%2001-01-2024.pdf" TargetMode="External"/><Relationship Id="rId116" Type="http://schemas.openxmlformats.org/officeDocument/2006/relationships/hyperlink" Target="https://www.ecologie.gouv.fr/sites/default/files/BAR-TH-170%20vA54-1%20%C3%A0%20compter%20du%2001-10-2023.pdf" TargetMode="External"/><Relationship Id="rId20" Type="http://schemas.openxmlformats.org/officeDocument/2006/relationships/hyperlink" Target="https://www.ecologie.gouv.fr/sites/default/files/BAT-EQ-131.pdf" TargetMode="External"/><Relationship Id="rId41" Type="http://schemas.openxmlformats.org/officeDocument/2006/relationships/hyperlink" Target="https://www.ecologie.gouv.fr/sites/default/files/BAT-TH-126%20v%20A32-2%20%C3%A0%20compter%20du%2001-04-2020.pdf" TargetMode="External"/><Relationship Id="rId62" Type="http://schemas.openxmlformats.org/officeDocument/2006/relationships/hyperlink" Target="https://www.ecologie.gouv.fr/sites/default/files/BAR-EN-103%20vA39-5%20%C3%A0%20compter%20du%2001-05-2022.pdf" TargetMode="External"/><Relationship Id="rId83" Type="http://schemas.openxmlformats.org/officeDocument/2006/relationships/hyperlink" Target="https://www.ecologie.gouv.fr/sites/default/files/BAR-TH-107-SE.pdf" TargetMode="External"/><Relationship Id="rId88" Type="http://schemas.openxmlformats.org/officeDocument/2006/relationships/hyperlink" Target="https://www.ecologie.gouv.fr/sites/default/files/BAR-TH-116.pdf" TargetMode="External"/><Relationship Id="rId111" Type="http://schemas.openxmlformats.org/officeDocument/2006/relationships/hyperlink" Target="https://www.ecologie.gouv.fr/sites/default/files/BAR-TH-163%20v%20A38-2%20%C3%A0%20compter%20du%2001-11-2021.pdf" TargetMode="External"/><Relationship Id="rId15" Type="http://schemas.openxmlformats.org/officeDocument/2006/relationships/hyperlink" Target="https://www.ecologie.gouv.fr/sites/default/files/BAT-EQ-124.pdf" TargetMode="External"/><Relationship Id="rId36" Type="http://schemas.openxmlformats.org/officeDocument/2006/relationships/hyperlink" Target="https://www.ecologie.gouv.fr/sites/default/files/BAT-TH-115%20v%20A15-2.pdf" TargetMode="External"/><Relationship Id="rId57" Type="http://schemas.openxmlformats.org/officeDocument/2006/relationships/hyperlink" Target="https://www.ecologie.gouv.fr/sites/default/files/BAT-TH-158%20vA42-2%20%C3%A0%20compter%20du%2031-01-2022.pdf" TargetMode="External"/><Relationship Id="rId106" Type="http://schemas.openxmlformats.org/officeDocument/2006/relationships/hyperlink" Target="https://www.ecologie.gouv.fr/sites/default/files/BAR-TH-158%20v%20A35-2%20%C3%A0%20compter%20du%2001-10-2020.pdf" TargetMode="External"/><Relationship Id="rId10" Type="http://schemas.openxmlformats.org/officeDocument/2006/relationships/hyperlink" Target="https://www.ecologie.gouv.fr/sites/default/files/BAT-EN-111%20v%20A38-1%20%C3%A0%20compter%20du%2031-07-2021.pdf" TargetMode="External"/><Relationship Id="rId31" Type="http://schemas.openxmlformats.org/officeDocument/2006/relationships/hyperlink" Target="https://www.ecologie.gouv.fr/sites/default/files/BAT-TH-109%20vA54-3%20%C3%A0%20compter%20du%2001-01-2024.pdf" TargetMode="External"/><Relationship Id="rId52" Type="http://schemas.openxmlformats.org/officeDocument/2006/relationships/hyperlink" Target="https://www.ecologie.gouv.fr/sites/default/files/BAT-TH-153.pdf" TargetMode="External"/><Relationship Id="rId73" Type="http://schemas.openxmlformats.org/officeDocument/2006/relationships/hyperlink" Target="https://www.ecologie.gouv.fr/sites/default/files/BAR-SE-105.pdf" TargetMode="External"/><Relationship Id="rId78" Type="http://schemas.openxmlformats.org/officeDocument/2006/relationships/hyperlink" Target="https://www.ecologie.gouv.fr/sites/default/files/BAR-TH-101.pdf" TargetMode="External"/><Relationship Id="rId94" Type="http://schemas.openxmlformats.org/officeDocument/2006/relationships/hyperlink" Target="https://www.ecologie.gouv.fr/sites/default/files/BAR-TH-127%20vA58-6%20%C3%A0%20compter%20du%2001-04-2024.pdf" TargetMode="External"/><Relationship Id="rId99" Type="http://schemas.openxmlformats.org/officeDocument/2006/relationships/hyperlink" Target="https://www.ecologie.gouv.fr/sites/default/files/BAR-TH-139%20v%20A23-2%20apr%C3%A8s%2001-02-2017.pdf" TargetMode="External"/><Relationship Id="rId101" Type="http://schemas.openxmlformats.org/officeDocument/2006/relationships/hyperlink" Target="https://www.ecologie.gouv.fr/sites/default/files/BAR-TH-143%20vA51-5%20%C3%A0%20compter%20du%2001-03-2023.pdf" TargetMode="External"/><Relationship Id="rId122" Type="http://schemas.openxmlformats.org/officeDocument/2006/relationships/hyperlink" Target="https://www.ecologie.gouv.fr/sites/default/files/BAR-TH-176%20vA58-1%20%C3%A0%20compter%20du%2029-12-2023.pdf" TargetMode="External"/><Relationship Id="rId4" Type="http://schemas.openxmlformats.org/officeDocument/2006/relationships/hyperlink" Target="https://www.ecologie.gouv.fr/sites/default/files/BAT-EN-104%20vA54-3%20%C3%A0%20compter%20du%2001-01-2024.pdf" TargetMode="External"/><Relationship Id="rId9" Type="http://schemas.openxmlformats.org/officeDocument/2006/relationships/hyperlink" Target="https://www.ecologie.gouv.fr/sites/default/files/BAT-EN-11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78"/>
  <sheetViews>
    <sheetView zoomScale="85" zoomScaleNormal="85" workbookViewId="0">
      <selection activeCell="H21" sqref="H21"/>
    </sheetView>
  </sheetViews>
  <sheetFormatPr baseColWidth="10" defaultRowHeight="12.75"/>
  <cols>
    <col min="1" max="1" width="41.140625" style="79" customWidth="1"/>
    <col min="2" max="2" width="13.28515625" style="80" bestFit="1" customWidth="1"/>
    <col min="3" max="9" width="13.5703125" style="81" customWidth="1"/>
    <col min="10" max="10" width="42.42578125" style="79" customWidth="1"/>
    <col min="11" max="11" width="13.28515625" style="80" bestFit="1" customWidth="1"/>
    <col min="12" max="44" width="13.5703125" style="81" customWidth="1"/>
    <col min="45" max="16384" width="11.42578125" style="61"/>
  </cols>
  <sheetData>
    <row r="1" spans="1:44" ht="12.75" customHeight="1">
      <c r="A1" s="104" t="s">
        <v>135</v>
      </c>
      <c r="B1" s="109"/>
      <c r="C1" s="103" t="s">
        <v>355</v>
      </c>
      <c r="D1" s="103"/>
      <c r="E1" s="103"/>
      <c r="F1" s="103"/>
      <c r="G1" s="103"/>
      <c r="H1" s="103"/>
      <c r="I1" s="61"/>
      <c r="J1" s="104" t="s">
        <v>135</v>
      </c>
      <c r="K1" s="105"/>
      <c r="L1" s="106" t="s">
        <v>355</v>
      </c>
      <c r="M1" s="107"/>
      <c r="N1" s="107"/>
      <c r="O1" s="107"/>
      <c r="P1" s="108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</row>
    <row r="2" spans="1:44">
      <c r="A2" s="62" t="s">
        <v>133</v>
      </c>
      <c r="B2" s="100" t="s">
        <v>132</v>
      </c>
      <c r="C2" s="101">
        <v>1</v>
      </c>
      <c r="D2" s="101">
        <v>2</v>
      </c>
      <c r="E2" s="101">
        <v>3</v>
      </c>
      <c r="F2" s="101">
        <v>4</v>
      </c>
      <c r="G2" s="101">
        <v>5</v>
      </c>
      <c r="H2" s="101">
        <v>6</v>
      </c>
      <c r="I2" s="61"/>
      <c r="J2" s="62" t="s">
        <v>133</v>
      </c>
      <c r="K2" s="63" t="s">
        <v>132</v>
      </c>
      <c r="L2" s="101">
        <v>1</v>
      </c>
      <c r="M2" s="101">
        <v>2</v>
      </c>
      <c r="N2" s="101">
        <v>3</v>
      </c>
      <c r="O2" s="101">
        <v>4</v>
      </c>
      <c r="P2" s="101">
        <v>5</v>
      </c>
      <c r="Q2" s="61"/>
      <c r="R2" s="61"/>
      <c r="S2" s="61"/>
      <c r="T2" s="61"/>
      <c r="U2" s="61"/>
      <c r="V2" s="61"/>
      <c r="W2" s="61"/>
      <c r="X2" s="61"/>
      <c r="Y2" s="61"/>
      <c r="Z2" s="61"/>
      <c r="AA2" s="61"/>
      <c r="AB2" s="61"/>
      <c r="AC2" s="61"/>
      <c r="AD2" s="61"/>
      <c r="AE2" s="61"/>
      <c r="AF2" s="61"/>
      <c r="AG2" s="61"/>
      <c r="AH2" s="61"/>
      <c r="AI2" s="61"/>
      <c r="AJ2" s="61"/>
      <c r="AK2" s="61"/>
      <c r="AL2" s="61"/>
      <c r="AM2" s="61"/>
      <c r="AN2" s="61"/>
      <c r="AO2" s="61"/>
      <c r="AP2" s="61"/>
      <c r="AQ2" s="61"/>
      <c r="AR2" s="61"/>
    </row>
    <row r="3" spans="1:44" ht="33.75">
      <c r="A3" s="64" t="s">
        <v>131</v>
      </c>
      <c r="B3" s="65" t="s">
        <v>136</v>
      </c>
      <c r="C3" s="89" t="s">
        <v>354</v>
      </c>
      <c r="D3" s="89" t="s">
        <v>357</v>
      </c>
      <c r="E3" s="90" t="s">
        <v>361</v>
      </c>
      <c r="F3" s="90" t="s">
        <v>361</v>
      </c>
      <c r="G3" s="90" t="s">
        <v>362</v>
      </c>
      <c r="H3" s="90" t="s">
        <v>363</v>
      </c>
      <c r="I3" s="61"/>
      <c r="J3" s="82" t="s">
        <v>131</v>
      </c>
      <c r="K3" s="83" t="s">
        <v>130</v>
      </c>
      <c r="L3" s="66" t="s">
        <v>354</v>
      </c>
      <c r="M3" s="66" t="s">
        <v>357</v>
      </c>
      <c r="N3" s="67" t="s">
        <v>361</v>
      </c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</row>
    <row r="4" spans="1:44" ht="33.75">
      <c r="A4" s="64" t="s">
        <v>127</v>
      </c>
      <c r="B4" s="65" t="s">
        <v>137</v>
      </c>
      <c r="C4" s="66" t="s">
        <v>354</v>
      </c>
      <c r="D4" s="67" t="s">
        <v>364</v>
      </c>
      <c r="E4" s="99"/>
      <c r="F4" s="98"/>
      <c r="G4" s="98"/>
      <c r="H4" s="98"/>
      <c r="I4" s="61"/>
      <c r="J4" s="82" t="s">
        <v>127</v>
      </c>
      <c r="K4" s="83" t="s">
        <v>126</v>
      </c>
      <c r="L4" s="66" t="s">
        <v>354</v>
      </c>
      <c r="M4" s="66" t="s">
        <v>357</v>
      </c>
      <c r="N4" s="67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</row>
    <row r="5" spans="1:44" ht="33.75">
      <c r="A5" s="64" t="s">
        <v>123</v>
      </c>
      <c r="B5" s="65" t="s">
        <v>138</v>
      </c>
      <c r="C5" s="66" t="s">
        <v>354</v>
      </c>
      <c r="D5" s="66" t="s">
        <v>365</v>
      </c>
      <c r="E5" s="67" t="s">
        <v>361</v>
      </c>
      <c r="F5" s="67" t="s">
        <v>361</v>
      </c>
      <c r="G5" s="67" t="s">
        <v>366</v>
      </c>
      <c r="H5" s="67" t="s">
        <v>367</v>
      </c>
      <c r="I5" s="61"/>
      <c r="J5" s="82" t="s">
        <v>123</v>
      </c>
      <c r="K5" s="83" t="s">
        <v>122</v>
      </c>
      <c r="L5" s="66" t="s">
        <v>354</v>
      </c>
      <c r="M5" s="66" t="s">
        <v>357</v>
      </c>
      <c r="N5" s="67" t="s">
        <v>361</v>
      </c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</row>
    <row r="6" spans="1:44" ht="33.75">
      <c r="A6" s="64" t="s">
        <v>119</v>
      </c>
      <c r="B6" s="65" t="s">
        <v>139</v>
      </c>
      <c r="C6" s="66" t="s">
        <v>354</v>
      </c>
      <c r="D6" s="67" t="s">
        <v>368</v>
      </c>
      <c r="E6" s="98"/>
      <c r="F6" s="98"/>
      <c r="G6" s="98"/>
      <c r="H6" s="98"/>
      <c r="I6" s="61"/>
      <c r="J6" s="82" t="s">
        <v>119</v>
      </c>
      <c r="K6" s="83" t="s">
        <v>118</v>
      </c>
      <c r="L6" s="66" t="s">
        <v>354</v>
      </c>
      <c r="M6" s="66" t="s">
        <v>357</v>
      </c>
      <c r="N6" s="67" t="s">
        <v>375</v>
      </c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</row>
    <row r="7" spans="1:44" ht="33.75">
      <c r="A7" s="64" t="s">
        <v>111</v>
      </c>
      <c r="B7" s="65" t="s">
        <v>140</v>
      </c>
      <c r="C7" s="66" t="s">
        <v>354</v>
      </c>
      <c r="D7" s="67" t="s">
        <v>369</v>
      </c>
      <c r="E7" s="67" t="s">
        <v>370</v>
      </c>
      <c r="F7" s="98"/>
      <c r="G7" s="98"/>
      <c r="H7" s="98"/>
      <c r="I7" s="61"/>
      <c r="J7" s="82" t="s">
        <v>115</v>
      </c>
      <c r="K7" s="83" t="s">
        <v>114</v>
      </c>
      <c r="L7" s="66" t="s">
        <v>388</v>
      </c>
      <c r="M7" s="67" t="s">
        <v>443</v>
      </c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</row>
    <row r="8" spans="1:44" ht="33.75">
      <c r="A8" s="64" t="s">
        <v>141</v>
      </c>
      <c r="B8" s="65" t="s">
        <v>142</v>
      </c>
      <c r="C8" s="66" t="s">
        <v>371</v>
      </c>
      <c r="D8" s="66" t="s">
        <v>372</v>
      </c>
      <c r="E8" s="66" t="s">
        <v>373</v>
      </c>
      <c r="F8" s="67" t="s">
        <v>374</v>
      </c>
      <c r="G8" s="67" t="s">
        <v>374</v>
      </c>
      <c r="H8" s="98"/>
      <c r="I8" s="61"/>
      <c r="J8" s="82" t="s">
        <v>111</v>
      </c>
      <c r="K8" s="83" t="s">
        <v>110</v>
      </c>
      <c r="L8" s="66" t="s">
        <v>354</v>
      </c>
      <c r="M8" s="66" t="s">
        <v>357</v>
      </c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</row>
    <row r="9" spans="1:44">
      <c r="A9" s="64" t="s">
        <v>107</v>
      </c>
      <c r="B9" s="65" t="s">
        <v>143</v>
      </c>
      <c r="C9" s="66" t="s">
        <v>371</v>
      </c>
      <c r="D9" s="66" t="s">
        <v>372</v>
      </c>
      <c r="E9" s="66" t="s">
        <v>373</v>
      </c>
      <c r="F9" s="98"/>
      <c r="G9" s="98"/>
      <c r="H9" s="98"/>
      <c r="I9" s="61"/>
      <c r="J9" s="82" t="s">
        <v>107</v>
      </c>
      <c r="K9" s="83" t="s">
        <v>106</v>
      </c>
      <c r="L9" s="66" t="s">
        <v>388</v>
      </c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</row>
    <row r="10" spans="1:44" ht="33.75">
      <c r="A10" s="64" t="s">
        <v>144</v>
      </c>
      <c r="B10" s="65" t="s">
        <v>145</v>
      </c>
      <c r="C10" s="66" t="s">
        <v>354</v>
      </c>
      <c r="D10" s="67" t="s">
        <v>369</v>
      </c>
      <c r="E10" s="67" t="s">
        <v>375</v>
      </c>
      <c r="F10" s="98"/>
      <c r="G10" s="98"/>
      <c r="H10" s="98"/>
      <c r="I10" s="61"/>
      <c r="J10" s="82" t="s">
        <v>103</v>
      </c>
      <c r="K10" s="83" t="s">
        <v>102</v>
      </c>
      <c r="L10" s="66" t="s">
        <v>376</v>
      </c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</row>
    <row r="11" spans="1:44" ht="24">
      <c r="A11" s="64" t="s">
        <v>146</v>
      </c>
      <c r="B11" s="65" t="s">
        <v>147</v>
      </c>
      <c r="C11" s="66" t="s">
        <v>376</v>
      </c>
      <c r="D11" s="98"/>
      <c r="E11" s="98"/>
      <c r="F11" s="98"/>
      <c r="G11" s="98"/>
      <c r="H11" s="98"/>
      <c r="I11" s="61"/>
      <c r="J11" s="82" t="s">
        <v>99</v>
      </c>
      <c r="K11" s="83" t="s">
        <v>98</v>
      </c>
      <c r="L11" s="66" t="s">
        <v>417</v>
      </c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  <c r="AL11" s="61"/>
      <c r="AM11" s="61"/>
      <c r="AN11" s="61"/>
      <c r="AO11" s="61"/>
      <c r="AP11" s="61"/>
      <c r="AQ11" s="61"/>
      <c r="AR11" s="61"/>
    </row>
    <row r="12" spans="1:44" ht="36">
      <c r="A12" s="68" t="s">
        <v>148</v>
      </c>
      <c r="B12" s="65" t="s">
        <v>149</v>
      </c>
      <c r="C12" s="66" t="s">
        <v>377</v>
      </c>
      <c r="D12" s="98"/>
      <c r="E12" s="98"/>
      <c r="F12" s="98"/>
      <c r="G12" s="98"/>
      <c r="H12" s="98"/>
      <c r="I12" s="61"/>
      <c r="J12" s="85" t="s">
        <v>95</v>
      </c>
      <c r="K12" s="83" t="s">
        <v>94</v>
      </c>
      <c r="L12" s="67" t="s">
        <v>436</v>
      </c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</row>
    <row r="13" spans="1:44" ht="33.75">
      <c r="A13" s="68" t="s">
        <v>150</v>
      </c>
      <c r="B13" s="65" t="s">
        <v>151</v>
      </c>
      <c r="C13" s="66" t="s">
        <v>354</v>
      </c>
      <c r="D13" s="67" t="s">
        <v>378</v>
      </c>
      <c r="E13" s="98"/>
      <c r="F13" s="98"/>
      <c r="G13" s="98"/>
      <c r="H13" s="98"/>
      <c r="I13" s="61"/>
      <c r="J13" s="85" t="s">
        <v>91</v>
      </c>
      <c r="K13" s="83" t="s">
        <v>90</v>
      </c>
      <c r="L13" s="67" t="s">
        <v>436</v>
      </c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</row>
    <row r="14" spans="1:44" ht="33.75">
      <c r="A14" s="68" t="s">
        <v>152</v>
      </c>
      <c r="B14" s="65" t="s">
        <v>153</v>
      </c>
      <c r="C14" s="66" t="s">
        <v>371</v>
      </c>
      <c r="D14" s="69" t="s">
        <v>379</v>
      </c>
      <c r="E14" s="98"/>
      <c r="F14" s="98"/>
      <c r="G14" s="98"/>
      <c r="H14" s="98"/>
      <c r="I14" s="61"/>
      <c r="J14" s="85" t="s">
        <v>87</v>
      </c>
      <c r="K14" s="83" t="s">
        <v>86</v>
      </c>
      <c r="L14" s="67" t="s">
        <v>393</v>
      </c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  <c r="AJ14" s="61"/>
      <c r="AK14" s="61"/>
      <c r="AL14" s="61"/>
      <c r="AM14" s="61"/>
      <c r="AN14" s="61"/>
      <c r="AO14" s="61"/>
      <c r="AP14" s="61"/>
      <c r="AQ14" s="61"/>
      <c r="AR14" s="61"/>
    </row>
    <row r="15" spans="1:44" ht="24">
      <c r="A15" s="68" t="s">
        <v>154</v>
      </c>
      <c r="B15" s="65" t="s">
        <v>155</v>
      </c>
      <c r="C15" s="66" t="s">
        <v>371</v>
      </c>
      <c r="D15" s="69" t="s">
        <v>379</v>
      </c>
      <c r="E15" s="98"/>
      <c r="F15" s="98"/>
      <c r="G15" s="98"/>
      <c r="H15" s="98"/>
      <c r="I15" s="61"/>
      <c r="J15" s="85" t="s">
        <v>83</v>
      </c>
      <c r="K15" s="83" t="s">
        <v>82</v>
      </c>
      <c r="L15" s="88" t="s">
        <v>398</v>
      </c>
      <c r="M15" s="75" t="s">
        <v>444</v>
      </c>
      <c r="N15" s="74"/>
      <c r="O15" s="74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  <c r="AL15" s="61"/>
      <c r="AM15" s="61"/>
      <c r="AN15" s="61"/>
      <c r="AO15" s="61"/>
      <c r="AP15" s="61"/>
      <c r="AQ15" s="61"/>
      <c r="AR15" s="61"/>
    </row>
    <row r="16" spans="1:44" ht="24">
      <c r="A16" s="64" t="s">
        <v>156</v>
      </c>
      <c r="B16" s="65" t="s">
        <v>157</v>
      </c>
      <c r="C16" s="66" t="s">
        <v>371</v>
      </c>
      <c r="D16" s="98"/>
      <c r="E16" s="98"/>
      <c r="F16" s="98"/>
      <c r="G16" s="98"/>
      <c r="H16" s="98"/>
      <c r="I16" s="61"/>
      <c r="J16" s="85" t="s">
        <v>79</v>
      </c>
      <c r="K16" s="83" t="s">
        <v>78</v>
      </c>
      <c r="L16" s="88" t="s">
        <v>376</v>
      </c>
      <c r="M16" s="94" t="s">
        <v>445</v>
      </c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</row>
    <row r="17" spans="1:44" ht="36">
      <c r="A17" s="70" t="s">
        <v>158</v>
      </c>
      <c r="B17" s="65" t="s">
        <v>159</v>
      </c>
      <c r="C17" s="66" t="s">
        <v>354</v>
      </c>
      <c r="D17" s="66" t="s">
        <v>380</v>
      </c>
      <c r="E17" s="66" t="s">
        <v>381</v>
      </c>
      <c r="F17" s="69" t="s">
        <v>382</v>
      </c>
      <c r="G17" s="98"/>
      <c r="H17" s="98"/>
      <c r="I17" s="61"/>
      <c r="J17" s="85" t="s">
        <v>75</v>
      </c>
      <c r="K17" s="83" t="s">
        <v>74</v>
      </c>
      <c r="L17" s="88" t="s">
        <v>354</v>
      </c>
      <c r="M17" s="94" t="s">
        <v>445</v>
      </c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</row>
    <row r="18" spans="1:44" ht="24">
      <c r="A18" s="68" t="s">
        <v>160</v>
      </c>
      <c r="B18" s="65" t="s">
        <v>161</v>
      </c>
      <c r="C18" s="66" t="s">
        <v>354</v>
      </c>
      <c r="D18" s="66" t="s">
        <v>383</v>
      </c>
      <c r="E18" s="69" t="s">
        <v>384</v>
      </c>
      <c r="F18" s="98"/>
      <c r="G18" s="98"/>
      <c r="H18" s="98"/>
      <c r="I18" s="61"/>
      <c r="J18" s="82" t="s">
        <v>71</v>
      </c>
      <c r="K18" s="83" t="s">
        <v>70</v>
      </c>
      <c r="L18" s="88" t="s">
        <v>376</v>
      </c>
      <c r="M18" s="75" t="s">
        <v>446</v>
      </c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H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</row>
    <row r="19" spans="1:44" ht="36">
      <c r="A19" s="68" t="s">
        <v>162</v>
      </c>
      <c r="B19" s="65" t="s">
        <v>163</v>
      </c>
      <c r="C19" s="66" t="s">
        <v>385</v>
      </c>
      <c r="D19" s="69" t="s">
        <v>386</v>
      </c>
      <c r="E19" s="98"/>
      <c r="F19" s="98"/>
      <c r="G19" s="98"/>
      <c r="H19" s="98"/>
      <c r="I19" s="61"/>
      <c r="J19" s="82" t="s">
        <v>67</v>
      </c>
      <c r="K19" s="83" t="s">
        <v>66</v>
      </c>
      <c r="L19" s="93" t="s">
        <v>447</v>
      </c>
      <c r="M19" s="95" t="s">
        <v>448</v>
      </c>
      <c r="N19" s="74"/>
      <c r="O19" s="74"/>
      <c r="P19" s="74"/>
      <c r="Q19" s="61"/>
      <c r="R19" s="61"/>
      <c r="S19" s="61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1"/>
      <c r="AE19" s="61"/>
      <c r="AF19" s="61"/>
      <c r="AG19" s="61"/>
      <c r="AH19" s="61"/>
      <c r="AI19" s="61"/>
      <c r="AJ19" s="61"/>
      <c r="AK19" s="61"/>
      <c r="AL19" s="61"/>
      <c r="AM19" s="61"/>
      <c r="AN19" s="61"/>
      <c r="AO19" s="61"/>
      <c r="AP19" s="61"/>
      <c r="AQ19" s="61"/>
      <c r="AR19" s="61"/>
    </row>
    <row r="20" spans="1:44" ht="36">
      <c r="A20" s="68" t="s">
        <v>164</v>
      </c>
      <c r="B20" s="65" t="s">
        <v>165</v>
      </c>
      <c r="C20" s="66" t="s">
        <v>385</v>
      </c>
      <c r="D20" s="69" t="s">
        <v>386</v>
      </c>
      <c r="E20" s="98"/>
      <c r="F20" s="98"/>
      <c r="G20" s="98"/>
      <c r="H20" s="98"/>
      <c r="I20" s="61"/>
      <c r="J20" s="82" t="s">
        <v>63</v>
      </c>
      <c r="K20" s="91" t="s">
        <v>62</v>
      </c>
      <c r="L20" s="95" t="s">
        <v>371</v>
      </c>
      <c r="M20" s="74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</row>
    <row r="21" spans="1:44" ht="24">
      <c r="A21" s="68" t="s">
        <v>166</v>
      </c>
      <c r="B21" s="65" t="s">
        <v>167</v>
      </c>
      <c r="C21" s="66" t="s">
        <v>387</v>
      </c>
      <c r="D21" s="98"/>
      <c r="E21" s="98"/>
      <c r="F21" s="98"/>
      <c r="G21" s="98"/>
      <c r="H21" s="98"/>
      <c r="I21" s="61"/>
      <c r="J21" s="82" t="s">
        <v>59</v>
      </c>
      <c r="K21" s="91" t="s">
        <v>58</v>
      </c>
      <c r="L21" s="95" t="s">
        <v>447</v>
      </c>
      <c r="M21" s="74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  <c r="AA21" s="61"/>
      <c r="AB21" s="61"/>
      <c r="AC21" s="61"/>
      <c r="AD21" s="61"/>
      <c r="AE21" s="61"/>
      <c r="AF21" s="61"/>
      <c r="AG21" s="61"/>
      <c r="AH21" s="61"/>
      <c r="AI21" s="61"/>
      <c r="AJ21" s="61"/>
      <c r="AK21" s="61"/>
      <c r="AL21" s="61"/>
      <c r="AM21" s="61"/>
      <c r="AN21" s="61"/>
      <c r="AO21" s="61"/>
      <c r="AP21" s="61"/>
      <c r="AQ21" s="61"/>
      <c r="AR21" s="61"/>
    </row>
    <row r="22" spans="1:44" ht="24">
      <c r="A22" s="64" t="s">
        <v>168</v>
      </c>
      <c r="B22" s="65" t="s">
        <v>169</v>
      </c>
      <c r="C22" s="66" t="s">
        <v>388</v>
      </c>
      <c r="D22" s="98"/>
      <c r="E22" s="98"/>
      <c r="F22" s="98"/>
      <c r="G22" s="98"/>
      <c r="H22" s="98"/>
      <c r="I22" s="61"/>
      <c r="J22" s="85" t="s">
        <v>55</v>
      </c>
      <c r="K22" s="91" t="s">
        <v>54</v>
      </c>
      <c r="L22" s="95" t="s">
        <v>398</v>
      </c>
      <c r="M22" s="94" t="s">
        <v>402</v>
      </c>
      <c r="N22" s="74"/>
      <c r="O22" s="74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  <c r="AA22" s="61"/>
      <c r="AB22" s="61"/>
      <c r="AC22" s="61"/>
      <c r="AD22" s="61"/>
      <c r="AE22" s="61"/>
      <c r="AF22" s="61"/>
      <c r="AG22" s="61"/>
      <c r="AH22" s="61"/>
      <c r="AI22" s="61"/>
      <c r="AJ22" s="61"/>
      <c r="AK22" s="61"/>
      <c r="AL22" s="61"/>
      <c r="AM22" s="61"/>
      <c r="AN22" s="61"/>
      <c r="AO22" s="61"/>
      <c r="AP22" s="61"/>
      <c r="AQ22" s="61"/>
      <c r="AR22" s="61"/>
    </row>
    <row r="23" spans="1:44" ht="24">
      <c r="A23" s="68" t="s">
        <v>170</v>
      </c>
      <c r="B23" s="65" t="s">
        <v>171</v>
      </c>
      <c r="C23" s="66" t="s">
        <v>389</v>
      </c>
      <c r="D23" s="98"/>
      <c r="E23" s="98"/>
      <c r="F23" s="98"/>
      <c r="G23" s="98"/>
      <c r="H23" s="98"/>
      <c r="I23" s="61"/>
      <c r="J23" s="82" t="s">
        <v>51</v>
      </c>
      <c r="K23" s="91" t="s">
        <v>50</v>
      </c>
      <c r="L23" s="95" t="s">
        <v>354</v>
      </c>
      <c r="M23" s="95" t="s">
        <v>449</v>
      </c>
      <c r="N23" s="95" t="s">
        <v>406</v>
      </c>
      <c r="O23" s="75" t="s">
        <v>450</v>
      </c>
      <c r="P23" s="74"/>
      <c r="Q23" s="61"/>
      <c r="R23" s="61"/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1"/>
      <c r="AJ23" s="61"/>
      <c r="AK23" s="61"/>
      <c r="AL23" s="61"/>
      <c r="AM23" s="61"/>
      <c r="AN23" s="61"/>
      <c r="AO23" s="61"/>
      <c r="AP23" s="61"/>
      <c r="AQ23" s="61"/>
      <c r="AR23" s="61"/>
    </row>
    <row r="24" spans="1:44" ht="24">
      <c r="A24" s="68" t="s">
        <v>172</v>
      </c>
      <c r="B24" s="65" t="s">
        <v>173</v>
      </c>
      <c r="C24" s="66" t="s">
        <v>390</v>
      </c>
      <c r="D24" s="98"/>
      <c r="E24" s="98"/>
      <c r="F24" s="98"/>
      <c r="G24" s="98"/>
      <c r="H24" s="98"/>
      <c r="I24" s="61"/>
      <c r="J24" s="82" t="s">
        <v>47</v>
      </c>
      <c r="K24" s="91" t="s">
        <v>46</v>
      </c>
      <c r="L24" s="95" t="s">
        <v>414</v>
      </c>
      <c r="M24" s="74"/>
      <c r="N24" s="74"/>
      <c r="O24" s="74"/>
      <c r="P24" s="74"/>
      <c r="Q24" s="61"/>
      <c r="R24" s="61"/>
      <c r="S24" s="61"/>
      <c r="T24" s="61"/>
      <c r="U24" s="61"/>
      <c r="V24" s="61"/>
      <c r="W24" s="61"/>
      <c r="X24" s="61"/>
      <c r="Y24" s="61"/>
      <c r="Z24" s="61"/>
      <c r="AA24" s="61"/>
      <c r="AB24" s="61"/>
      <c r="AC24" s="61"/>
      <c r="AD24" s="61"/>
      <c r="AE24" s="61"/>
      <c r="AF24" s="61"/>
      <c r="AG24" s="61"/>
      <c r="AH24" s="61"/>
      <c r="AI24" s="61"/>
      <c r="AJ24" s="61"/>
      <c r="AK24" s="61"/>
      <c r="AL24" s="61"/>
      <c r="AM24" s="61"/>
      <c r="AN24" s="61"/>
      <c r="AO24" s="61"/>
      <c r="AP24" s="61"/>
      <c r="AQ24" s="61"/>
      <c r="AR24" s="61"/>
    </row>
    <row r="25" spans="1:44" ht="24">
      <c r="A25" s="68" t="s">
        <v>15</v>
      </c>
      <c r="B25" s="65" t="s">
        <v>174</v>
      </c>
      <c r="C25" s="66" t="s">
        <v>391</v>
      </c>
      <c r="D25" s="98"/>
      <c r="E25" s="98"/>
      <c r="F25" s="98"/>
      <c r="G25" s="98"/>
      <c r="H25" s="98"/>
      <c r="I25" s="61"/>
      <c r="J25" s="82" t="s">
        <v>43</v>
      </c>
      <c r="K25" s="91" t="s">
        <v>42</v>
      </c>
      <c r="L25" s="95" t="s">
        <v>447</v>
      </c>
      <c r="M25" s="74"/>
      <c r="N25" s="74"/>
      <c r="O25" s="74"/>
      <c r="P25" s="74"/>
      <c r="Q25" s="61"/>
      <c r="R25" s="61"/>
      <c r="S25" s="61"/>
      <c r="T25" s="61"/>
      <c r="U25" s="61"/>
      <c r="V25" s="61"/>
      <c r="W25" s="61"/>
      <c r="X25" s="61"/>
      <c r="Y25" s="61"/>
      <c r="Z25" s="61"/>
      <c r="AA25" s="61"/>
      <c r="AB25" s="61"/>
      <c r="AC25" s="61"/>
      <c r="AD25" s="61"/>
      <c r="AE25" s="61"/>
      <c r="AF25" s="61"/>
      <c r="AG25" s="61"/>
      <c r="AH25" s="61"/>
      <c r="AI25" s="61"/>
      <c r="AJ25" s="61"/>
      <c r="AK25" s="61"/>
      <c r="AL25" s="61"/>
      <c r="AM25" s="61"/>
      <c r="AN25" s="61"/>
      <c r="AO25" s="61"/>
      <c r="AP25" s="61"/>
      <c r="AQ25" s="61"/>
      <c r="AR25" s="61"/>
    </row>
    <row r="26" spans="1:44" ht="36">
      <c r="A26" s="68" t="s">
        <v>175</v>
      </c>
      <c r="B26" s="65" t="s">
        <v>176</v>
      </c>
      <c r="C26" s="67" t="s">
        <v>392</v>
      </c>
      <c r="D26" s="98"/>
      <c r="E26" s="98"/>
      <c r="F26" s="98"/>
      <c r="G26" s="98"/>
      <c r="H26" s="98"/>
      <c r="I26" s="61"/>
      <c r="J26" s="85" t="s">
        <v>39</v>
      </c>
      <c r="K26" s="91" t="s">
        <v>38</v>
      </c>
      <c r="L26" s="95" t="s">
        <v>420</v>
      </c>
      <c r="M26" s="74"/>
      <c r="N26" s="74"/>
      <c r="O26" s="74"/>
      <c r="P26" s="74"/>
      <c r="Q26" s="61"/>
      <c r="R26" s="61"/>
      <c r="S26" s="61"/>
      <c r="T26" s="61"/>
      <c r="U26" s="61"/>
      <c r="V26" s="61"/>
      <c r="W26" s="61"/>
      <c r="X26" s="61"/>
      <c r="Y26" s="61"/>
      <c r="Z26" s="61"/>
      <c r="AA26" s="61"/>
      <c r="AB26" s="61"/>
      <c r="AC26" s="61"/>
      <c r="AD26" s="61"/>
      <c r="AE26" s="61"/>
      <c r="AF26" s="61"/>
      <c r="AG26" s="61"/>
      <c r="AH26" s="61"/>
      <c r="AI26" s="61"/>
      <c r="AJ26" s="61"/>
      <c r="AK26" s="61"/>
      <c r="AL26" s="61"/>
      <c r="AM26" s="61"/>
      <c r="AN26" s="61"/>
      <c r="AO26" s="61"/>
      <c r="AP26" s="61"/>
      <c r="AQ26" s="61"/>
      <c r="AR26" s="61"/>
    </row>
    <row r="27" spans="1:44" ht="33.75">
      <c r="A27" s="68" t="s">
        <v>177</v>
      </c>
      <c r="B27" s="65" t="s">
        <v>178</v>
      </c>
      <c r="C27" s="67" t="s">
        <v>393</v>
      </c>
      <c r="D27" s="98"/>
      <c r="E27" s="98"/>
      <c r="F27" s="98"/>
      <c r="G27" s="98"/>
      <c r="H27" s="98"/>
      <c r="I27" s="61"/>
      <c r="J27" s="85" t="s">
        <v>35</v>
      </c>
      <c r="K27" s="91" t="s">
        <v>34</v>
      </c>
      <c r="L27" s="95" t="s">
        <v>451</v>
      </c>
      <c r="M27" s="95" t="s">
        <v>452</v>
      </c>
      <c r="N27" s="75" t="s">
        <v>444</v>
      </c>
      <c r="O27" s="74"/>
      <c r="P27" s="74"/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</row>
    <row r="28" spans="1:44" ht="24">
      <c r="A28" s="64" t="s">
        <v>179</v>
      </c>
      <c r="B28" s="65" t="s">
        <v>180</v>
      </c>
      <c r="C28" s="66" t="s">
        <v>394</v>
      </c>
      <c r="D28" s="98"/>
      <c r="E28" s="98"/>
      <c r="F28" s="98"/>
      <c r="G28" s="98"/>
      <c r="H28" s="98"/>
      <c r="I28" s="61"/>
      <c r="J28" s="82" t="s">
        <v>31</v>
      </c>
      <c r="K28" s="91" t="s">
        <v>30</v>
      </c>
      <c r="L28" s="95" t="s">
        <v>394</v>
      </c>
      <c r="M28" s="74"/>
      <c r="N28" s="74"/>
      <c r="O28" s="74"/>
      <c r="P28" s="74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</row>
    <row r="29" spans="1:44" ht="33.75">
      <c r="A29" s="64" t="s">
        <v>109</v>
      </c>
      <c r="B29" s="65" t="s">
        <v>181</v>
      </c>
      <c r="C29" s="66" t="s">
        <v>394</v>
      </c>
      <c r="D29" s="98"/>
      <c r="E29" s="98"/>
      <c r="F29" s="98"/>
      <c r="G29" s="98"/>
      <c r="H29" s="98"/>
      <c r="I29" s="61"/>
      <c r="J29" s="85" t="s">
        <v>27</v>
      </c>
      <c r="K29" s="91" t="s">
        <v>26</v>
      </c>
      <c r="L29" s="75" t="s">
        <v>437</v>
      </c>
      <c r="M29" s="96" t="s">
        <v>453</v>
      </c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</row>
    <row r="30" spans="1:44" ht="33.75">
      <c r="A30" s="64" t="s">
        <v>182</v>
      </c>
      <c r="B30" s="65" t="s">
        <v>183</v>
      </c>
      <c r="C30" s="66" t="s">
        <v>354</v>
      </c>
      <c r="D30" s="66" t="s">
        <v>395</v>
      </c>
      <c r="E30" s="67" t="s">
        <v>396</v>
      </c>
      <c r="F30" s="69" t="s">
        <v>397</v>
      </c>
      <c r="G30" s="98"/>
      <c r="H30" s="98"/>
      <c r="I30" s="61"/>
      <c r="J30" s="82" t="s">
        <v>23</v>
      </c>
      <c r="K30" s="91" t="s">
        <v>22</v>
      </c>
      <c r="L30" s="95" t="s">
        <v>388</v>
      </c>
      <c r="M30" s="74"/>
      <c r="N30" s="74"/>
      <c r="O30" s="74"/>
      <c r="P30" s="74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</row>
    <row r="31" spans="1:44" ht="24">
      <c r="A31" s="64" t="s">
        <v>184</v>
      </c>
      <c r="B31" s="65" t="s">
        <v>185</v>
      </c>
      <c r="C31" s="66" t="s">
        <v>354</v>
      </c>
      <c r="D31" s="66" t="s">
        <v>395</v>
      </c>
      <c r="E31" s="69" t="s">
        <v>397</v>
      </c>
      <c r="F31" s="98"/>
      <c r="G31" s="98"/>
      <c r="H31" s="98"/>
      <c r="I31" s="61"/>
      <c r="J31" s="85" t="s">
        <v>19</v>
      </c>
      <c r="K31" s="91" t="s">
        <v>18</v>
      </c>
      <c r="L31" s="95" t="s">
        <v>432</v>
      </c>
      <c r="M31" s="74"/>
      <c r="N31" s="74"/>
      <c r="O31" s="74"/>
      <c r="P31" s="74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</row>
    <row r="32" spans="1:44" ht="24">
      <c r="A32" s="64" t="s">
        <v>11</v>
      </c>
      <c r="B32" s="65" t="s">
        <v>186</v>
      </c>
      <c r="C32" s="66" t="s">
        <v>354</v>
      </c>
      <c r="D32" s="98"/>
      <c r="E32" s="98"/>
      <c r="F32" s="98"/>
      <c r="G32" s="98"/>
      <c r="H32" s="98"/>
      <c r="I32" s="61"/>
      <c r="J32" s="85" t="s">
        <v>15</v>
      </c>
      <c r="K32" s="91" t="s">
        <v>14</v>
      </c>
      <c r="L32" s="95" t="s">
        <v>390</v>
      </c>
      <c r="M32" s="74"/>
      <c r="N32" s="74"/>
      <c r="O32" s="74"/>
      <c r="P32" s="74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</row>
    <row r="33" spans="1:44" ht="36">
      <c r="A33" s="64" t="s">
        <v>187</v>
      </c>
      <c r="B33" s="65" t="s">
        <v>188</v>
      </c>
      <c r="C33" s="66" t="s">
        <v>354</v>
      </c>
      <c r="D33" s="98"/>
      <c r="E33" s="98"/>
      <c r="F33" s="98"/>
      <c r="G33" s="98"/>
      <c r="H33" s="98"/>
      <c r="I33" s="61"/>
      <c r="J33" s="82" t="s">
        <v>11</v>
      </c>
      <c r="K33" s="91" t="s">
        <v>10</v>
      </c>
      <c r="L33" s="95" t="s">
        <v>354</v>
      </c>
      <c r="M33" s="95" t="s">
        <v>449</v>
      </c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</row>
    <row r="34" spans="1:44" ht="24">
      <c r="A34" s="64" t="s">
        <v>129</v>
      </c>
      <c r="B34" s="65" t="s">
        <v>189</v>
      </c>
      <c r="C34" s="66" t="s">
        <v>398</v>
      </c>
      <c r="D34" s="98"/>
      <c r="E34" s="98"/>
      <c r="F34" s="98"/>
      <c r="G34" s="98"/>
      <c r="H34" s="98"/>
      <c r="I34" s="61"/>
      <c r="J34" s="82" t="s">
        <v>7</v>
      </c>
      <c r="K34" s="83" t="s">
        <v>6</v>
      </c>
      <c r="L34" s="95" t="s">
        <v>394</v>
      </c>
      <c r="M34" s="89" t="s">
        <v>454</v>
      </c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</row>
    <row r="35" spans="1:44">
      <c r="A35" s="64" t="s">
        <v>190</v>
      </c>
      <c r="B35" s="65" t="s">
        <v>191</v>
      </c>
      <c r="C35" s="66" t="s">
        <v>394</v>
      </c>
      <c r="D35" s="98"/>
      <c r="E35" s="98"/>
      <c r="F35" s="98"/>
      <c r="G35" s="98"/>
      <c r="H35" s="98"/>
      <c r="I35" s="61"/>
      <c r="J35" s="82" t="s">
        <v>3</v>
      </c>
      <c r="K35" s="83" t="s">
        <v>2</v>
      </c>
      <c r="L35" s="66" t="s">
        <v>354</v>
      </c>
      <c r="M35" s="90"/>
      <c r="N35" s="66" t="s">
        <v>407</v>
      </c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</row>
    <row r="36" spans="1:44" ht="33.75">
      <c r="A36" s="64" t="s">
        <v>192</v>
      </c>
      <c r="B36" s="65" t="s">
        <v>193</v>
      </c>
      <c r="C36" s="66" t="s">
        <v>354</v>
      </c>
      <c r="D36" s="66" t="s">
        <v>399</v>
      </c>
      <c r="E36" s="67" t="s">
        <v>400</v>
      </c>
      <c r="F36" s="98"/>
      <c r="G36" s="98"/>
      <c r="H36" s="98"/>
      <c r="I36" s="61"/>
      <c r="J36" s="82" t="s">
        <v>129</v>
      </c>
      <c r="K36" s="83" t="s">
        <v>128</v>
      </c>
      <c r="L36" s="66" t="s">
        <v>398</v>
      </c>
      <c r="M36" s="66" t="s">
        <v>407</v>
      </c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</row>
    <row r="37" spans="1:44" ht="33.75">
      <c r="A37" s="64" t="s">
        <v>194</v>
      </c>
      <c r="B37" s="65" t="s">
        <v>195</v>
      </c>
      <c r="C37" s="66" t="s">
        <v>354</v>
      </c>
      <c r="D37" s="67" t="s">
        <v>369</v>
      </c>
      <c r="E37" s="67" t="s">
        <v>396</v>
      </c>
      <c r="F37" s="98"/>
      <c r="G37" s="98"/>
      <c r="H37" s="98"/>
      <c r="I37" s="61"/>
      <c r="J37" s="85" t="s">
        <v>125</v>
      </c>
      <c r="K37" s="83" t="s">
        <v>124</v>
      </c>
      <c r="L37" s="66" t="s">
        <v>398</v>
      </c>
      <c r="M37" s="66" t="s">
        <v>401</v>
      </c>
      <c r="N37" s="67" t="s">
        <v>455</v>
      </c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</row>
    <row r="38" spans="1:44" ht="24">
      <c r="A38" s="68" t="s">
        <v>125</v>
      </c>
      <c r="B38" s="65" t="s">
        <v>196</v>
      </c>
      <c r="C38" s="66" t="s">
        <v>398</v>
      </c>
      <c r="D38" s="66" t="s">
        <v>401</v>
      </c>
      <c r="E38" s="69" t="s">
        <v>402</v>
      </c>
      <c r="F38" s="98"/>
      <c r="G38" s="98"/>
      <c r="H38" s="98"/>
      <c r="I38" s="61"/>
      <c r="J38" s="82" t="s">
        <v>121</v>
      </c>
      <c r="K38" s="83" t="s">
        <v>120</v>
      </c>
      <c r="L38" s="66" t="s">
        <v>447</v>
      </c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</row>
    <row r="39" spans="1:44" ht="33.75">
      <c r="A39" s="64" t="s">
        <v>7</v>
      </c>
      <c r="B39" s="65" t="s">
        <v>197</v>
      </c>
      <c r="C39" s="66" t="s">
        <v>394</v>
      </c>
      <c r="D39" s="98"/>
      <c r="E39" s="98"/>
      <c r="F39" s="98"/>
      <c r="G39" s="98"/>
      <c r="H39" s="98"/>
      <c r="I39" s="61"/>
      <c r="J39" s="82" t="s">
        <v>117</v>
      </c>
      <c r="K39" s="83" t="s">
        <v>116</v>
      </c>
      <c r="L39" s="66" t="s">
        <v>447</v>
      </c>
      <c r="M39" s="66" t="s">
        <v>454</v>
      </c>
      <c r="N39" s="67" t="s">
        <v>375</v>
      </c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</row>
    <row r="40" spans="1:44">
      <c r="A40" s="64" t="s">
        <v>3</v>
      </c>
      <c r="B40" s="65" t="s">
        <v>198</v>
      </c>
      <c r="C40" s="66" t="s">
        <v>354</v>
      </c>
      <c r="D40" s="98"/>
      <c r="E40" s="98"/>
      <c r="F40" s="98"/>
      <c r="G40" s="98"/>
      <c r="H40" s="98"/>
      <c r="I40" s="61"/>
      <c r="J40" s="82" t="s">
        <v>113</v>
      </c>
      <c r="K40" s="83" t="s">
        <v>112</v>
      </c>
      <c r="L40" s="66" t="s">
        <v>371</v>
      </c>
      <c r="M40" s="67"/>
      <c r="N40" s="67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</row>
    <row r="41" spans="1:44" ht="24">
      <c r="A41" s="71" t="s">
        <v>121</v>
      </c>
      <c r="B41" s="72" t="s">
        <v>199</v>
      </c>
      <c r="C41" s="88" t="s">
        <v>354</v>
      </c>
      <c r="D41" s="87" t="s">
        <v>403</v>
      </c>
      <c r="E41" s="98"/>
      <c r="F41" s="98"/>
      <c r="G41" s="98"/>
      <c r="H41" s="98"/>
      <c r="I41" s="61"/>
      <c r="J41" s="82" t="s">
        <v>109</v>
      </c>
      <c r="K41" s="83" t="s">
        <v>108</v>
      </c>
      <c r="L41" s="66" t="s">
        <v>394</v>
      </c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</row>
    <row r="42" spans="1:44" ht="24">
      <c r="A42" s="68" t="s">
        <v>200</v>
      </c>
      <c r="B42" s="65" t="s">
        <v>201</v>
      </c>
      <c r="C42" s="66" t="s">
        <v>398</v>
      </c>
      <c r="D42" s="89" t="s">
        <v>357</v>
      </c>
      <c r="E42" s="69" t="s">
        <v>404</v>
      </c>
      <c r="F42" s="98"/>
      <c r="G42" s="98"/>
      <c r="H42" s="98"/>
      <c r="I42" s="61"/>
      <c r="J42" s="82" t="s">
        <v>105</v>
      </c>
      <c r="K42" s="83" t="s">
        <v>104</v>
      </c>
      <c r="L42" s="66" t="s">
        <v>354</v>
      </c>
      <c r="M42" s="66" t="s">
        <v>456</v>
      </c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</row>
    <row r="43" spans="1:44" ht="33.75">
      <c r="A43" s="64" t="s">
        <v>113</v>
      </c>
      <c r="B43" s="65" t="s">
        <v>202</v>
      </c>
      <c r="C43" s="66" t="s">
        <v>371</v>
      </c>
      <c r="D43" s="98"/>
      <c r="E43" s="98"/>
      <c r="F43" s="98"/>
      <c r="G43" s="98"/>
      <c r="H43" s="98"/>
      <c r="I43" s="61"/>
      <c r="J43" s="82" t="s">
        <v>101</v>
      </c>
      <c r="K43" s="83" t="s">
        <v>100</v>
      </c>
      <c r="L43" s="66" t="s">
        <v>354</v>
      </c>
      <c r="M43" s="66" t="s">
        <v>383</v>
      </c>
      <c r="N43" s="66" t="s">
        <v>457</v>
      </c>
      <c r="O43" s="67" t="s">
        <v>458</v>
      </c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</row>
    <row r="44" spans="1:44" ht="33.75">
      <c r="A44" s="64" t="s">
        <v>203</v>
      </c>
      <c r="B44" s="65" t="s">
        <v>204</v>
      </c>
      <c r="C44" s="66" t="s">
        <v>394</v>
      </c>
      <c r="D44" s="67" t="s">
        <v>405</v>
      </c>
      <c r="E44" s="98"/>
      <c r="F44" s="98"/>
      <c r="G44" s="98"/>
      <c r="H44" s="98"/>
      <c r="I44" s="61"/>
      <c r="J44" s="82" t="s">
        <v>97</v>
      </c>
      <c r="K44" s="83" t="s">
        <v>96</v>
      </c>
      <c r="L44" s="66" t="s">
        <v>354</v>
      </c>
      <c r="M44" s="66" t="s">
        <v>383</v>
      </c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</row>
    <row r="45" spans="1:44" ht="48">
      <c r="A45" s="64" t="s">
        <v>205</v>
      </c>
      <c r="B45" s="65" t="s">
        <v>206</v>
      </c>
      <c r="C45" s="66" t="s">
        <v>354</v>
      </c>
      <c r="D45" s="66" t="s">
        <v>372</v>
      </c>
      <c r="E45" s="66" t="s">
        <v>406</v>
      </c>
      <c r="F45" s="98"/>
      <c r="G45" s="98"/>
      <c r="H45" s="98"/>
      <c r="I45" s="61"/>
      <c r="J45" s="82" t="s">
        <v>93</v>
      </c>
      <c r="K45" s="83" t="s">
        <v>92</v>
      </c>
      <c r="L45" s="66" t="s">
        <v>371</v>
      </c>
      <c r="M45" s="66" t="s">
        <v>449</v>
      </c>
      <c r="N45" s="67" t="s">
        <v>459</v>
      </c>
      <c r="O45" s="67" t="s">
        <v>460</v>
      </c>
      <c r="P45" s="73" t="s">
        <v>461</v>
      </c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</row>
    <row r="46" spans="1:44" ht="36">
      <c r="A46" s="64" t="s">
        <v>207</v>
      </c>
      <c r="B46" s="65" t="s">
        <v>208</v>
      </c>
      <c r="C46" s="66" t="s">
        <v>398</v>
      </c>
      <c r="D46" s="66" t="s">
        <v>407</v>
      </c>
      <c r="E46" s="67" t="s">
        <v>408</v>
      </c>
      <c r="F46" s="67" t="s">
        <v>409</v>
      </c>
      <c r="G46" s="67" t="s">
        <v>410</v>
      </c>
      <c r="H46" s="98"/>
      <c r="I46" s="61"/>
      <c r="J46" s="85" t="s">
        <v>89</v>
      </c>
      <c r="K46" s="83" t="s">
        <v>88</v>
      </c>
      <c r="L46" s="66" t="s">
        <v>398</v>
      </c>
      <c r="M46" s="66" t="s">
        <v>401</v>
      </c>
      <c r="N46" s="67" t="s">
        <v>455</v>
      </c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</row>
    <row r="47" spans="1:44" ht="33.75">
      <c r="A47" s="64" t="s">
        <v>209</v>
      </c>
      <c r="B47" s="65" t="s">
        <v>210</v>
      </c>
      <c r="C47" s="66" t="s">
        <v>398</v>
      </c>
      <c r="D47" s="66" t="s">
        <v>407</v>
      </c>
      <c r="E47" s="67" t="s">
        <v>408</v>
      </c>
      <c r="F47" s="67" t="s">
        <v>409</v>
      </c>
      <c r="G47" s="84" t="s">
        <v>410</v>
      </c>
      <c r="H47" s="75" t="s">
        <v>411</v>
      </c>
      <c r="I47" s="61"/>
      <c r="J47" s="82" t="s">
        <v>85</v>
      </c>
      <c r="K47" s="83" t="s">
        <v>84</v>
      </c>
      <c r="L47" s="66" t="s">
        <v>354</v>
      </c>
      <c r="M47" s="66" t="s">
        <v>383</v>
      </c>
      <c r="N47" s="66" t="s">
        <v>406</v>
      </c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</row>
    <row r="48" spans="1:44" ht="24">
      <c r="A48" s="64" t="s">
        <v>211</v>
      </c>
      <c r="B48" s="65" t="s">
        <v>212</v>
      </c>
      <c r="C48" s="66" t="s">
        <v>354</v>
      </c>
      <c r="D48" s="66" t="s">
        <v>412</v>
      </c>
      <c r="E48" s="66" t="s">
        <v>413</v>
      </c>
      <c r="F48" s="98"/>
      <c r="G48" s="98"/>
      <c r="H48" s="98"/>
      <c r="I48" s="61"/>
      <c r="J48" s="82" t="s">
        <v>81</v>
      </c>
      <c r="K48" s="83" t="s">
        <v>80</v>
      </c>
      <c r="L48" s="66" t="s">
        <v>447</v>
      </c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</row>
    <row r="49" spans="1:44" ht="33.75">
      <c r="A49" s="64" t="s">
        <v>213</v>
      </c>
      <c r="B49" s="65" t="s">
        <v>214</v>
      </c>
      <c r="C49" s="66" t="s">
        <v>414</v>
      </c>
      <c r="D49" s="67" t="s">
        <v>405</v>
      </c>
      <c r="E49" s="74" t="s">
        <v>415</v>
      </c>
      <c r="F49" s="98"/>
      <c r="G49" s="98"/>
      <c r="H49" s="98"/>
      <c r="I49" s="61"/>
      <c r="J49" s="82" t="s">
        <v>77</v>
      </c>
      <c r="K49" s="83" t="s">
        <v>76</v>
      </c>
      <c r="L49" s="66" t="s">
        <v>394</v>
      </c>
      <c r="M49" s="66" t="s">
        <v>407</v>
      </c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</row>
    <row r="50" spans="1:44" ht="24">
      <c r="A50" s="68" t="s">
        <v>89</v>
      </c>
      <c r="B50" s="65" t="s">
        <v>215</v>
      </c>
      <c r="C50" s="66" t="s">
        <v>398</v>
      </c>
      <c r="D50" s="66" t="s">
        <v>401</v>
      </c>
      <c r="E50" s="69" t="s">
        <v>402</v>
      </c>
      <c r="F50" s="98"/>
      <c r="G50" s="98"/>
      <c r="H50" s="98"/>
      <c r="I50" s="61"/>
      <c r="J50" s="82" t="s">
        <v>73</v>
      </c>
      <c r="K50" s="83" t="s">
        <v>72</v>
      </c>
      <c r="L50" s="66" t="s">
        <v>394</v>
      </c>
      <c r="M50" s="66" t="s">
        <v>407</v>
      </c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</row>
    <row r="51" spans="1:44" ht="24">
      <c r="A51" s="64" t="s">
        <v>216</v>
      </c>
      <c r="B51" s="65" t="s">
        <v>217</v>
      </c>
      <c r="C51" s="66" t="s">
        <v>354</v>
      </c>
      <c r="D51" s="66" t="s">
        <v>399</v>
      </c>
      <c r="E51" s="67"/>
      <c r="F51" s="98"/>
      <c r="G51" s="98"/>
      <c r="H51" s="98"/>
      <c r="I51" s="61"/>
      <c r="J51" s="82" t="s">
        <v>69</v>
      </c>
      <c r="K51" s="83" t="s">
        <v>68</v>
      </c>
      <c r="L51" s="66" t="s">
        <v>394</v>
      </c>
      <c r="M51" s="66" t="s">
        <v>449</v>
      </c>
      <c r="N51" s="61"/>
      <c r="O51" s="66" t="s">
        <v>406</v>
      </c>
      <c r="P51" s="67" t="s">
        <v>462</v>
      </c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</row>
    <row r="52" spans="1:44" ht="36">
      <c r="A52" s="64" t="s">
        <v>218</v>
      </c>
      <c r="B52" s="65" t="s">
        <v>219</v>
      </c>
      <c r="C52" s="66" t="s">
        <v>394</v>
      </c>
      <c r="D52" s="66" t="s">
        <v>399</v>
      </c>
      <c r="E52" s="67" t="s">
        <v>416</v>
      </c>
      <c r="F52" s="98"/>
      <c r="G52" s="98"/>
      <c r="H52" s="98"/>
      <c r="I52" s="61"/>
      <c r="J52" s="82" t="s">
        <v>65</v>
      </c>
      <c r="K52" s="83" t="s">
        <v>64</v>
      </c>
      <c r="L52" s="66" t="s">
        <v>447</v>
      </c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</row>
    <row r="53" spans="1:44" ht="36">
      <c r="A53" s="64" t="s">
        <v>220</v>
      </c>
      <c r="B53" s="65" t="s">
        <v>221</v>
      </c>
      <c r="C53" s="66" t="s">
        <v>354</v>
      </c>
      <c r="D53" s="66" t="s">
        <v>395</v>
      </c>
      <c r="E53" s="98"/>
      <c r="F53" s="98"/>
      <c r="G53" s="98"/>
      <c r="H53" s="98"/>
      <c r="I53" s="61"/>
      <c r="J53" s="82" t="s">
        <v>61</v>
      </c>
      <c r="K53" s="83" t="s">
        <v>60</v>
      </c>
      <c r="L53" s="66" t="s">
        <v>414</v>
      </c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</row>
    <row r="54" spans="1:44" ht="24">
      <c r="A54" s="64" t="s">
        <v>222</v>
      </c>
      <c r="B54" s="65" t="s">
        <v>223</v>
      </c>
      <c r="C54" s="66" t="s">
        <v>371</v>
      </c>
      <c r="D54" s="98"/>
      <c r="E54" s="98"/>
      <c r="F54" s="98"/>
      <c r="G54" s="98"/>
      <c r="H54" s="98"/>
      <c r="I54" s="61"/>
      <c r="J54" s="82" t="s">
        <v>57</v>
      </c>
      <c r="K54" s="83" t="s">
        <v>56</v>
      </c>
      <c r="L54" s="66" t="s">
        <v>398</v>
      </c>
      <c r="M54" s="66" t="s">
        <v>449</v>
      </c>
      <c r="N54" s="66" t="s">
        <v>406</v>
      </c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</row>
    <row r="55" spans="1:44" ht="33.75">
      <c r="A55" s="64" t="s">
        <v>224</v>
      </c>
      <c r="B55" s="65" t="s">
        <v>225</v>
      </c>
      <c r="C55" s="66" t="s">
        <v>417</v>
      </c>
      <c r="D55" s="67" t="s">
        <v>418</v>
      </c>
      <c r="E55" s="98"/>
      <c r="F55" s="98"/>
      <c r="G55" s="98"/>
      <c r="H55" s="98"/>
      <c r="I55" s="61"/>
      <c r="J55" s="82" t="s">
        <v>53</v>
      </c>
      <c r="K55" s="91" t="s">
        <v>52</v>
      </c>
      <c r="L55" s="95" t="s">
        <v>354</v>
      </c>
      <c r="M55" s="92" t="s">
        <v>449</v>
      </c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</row>
    <row r="56" spans="1:44" ht="33.75">
      <c r="A56" s="64" t="s">
        <v>226</v>
      </c>
      <c r="B56" s="65" t="s">
        <v>227</v>
      </c>
      <c r="C56" s="66" t="s">
        <v>388</v>
      </c>
      <c r="D56" s="66" t="s">
        <v>407</v>
      </c>
      <c r="E56" s="67" t="s">
        <v>408</v>
      </c>
      <c r="F56" s="67" t="s">
        <v>419</v>
      </c>
      <c r="G56" s="98"/>
      <c r="H56" s="98"/>
      <c r="I56" s="61"/>
      <c r="J56" s="82" t="s">
        <v>49</v>
      </c>
      <c r="K56" s="91" t="s">
        <v>48</v>
      </c>
      <c r="L56" s="95" t="s">
        <v>371</v>
      </c>
      <c r="M56" s="97" t="s">
        <v>449</v>
      </c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</row>
    <row r="57" spans="1:44" ht="33.75">
      <c r="A57" s="64" t="s">
        <v>228</v>
      </c>
      <c r="B57" s="65" t="s">
        <v>229</v>
      </c>
      <c r="C57" s="66" t="s">
        <v>354</v>
      </c>
      <c r="D57" s="66" t="s">
        <v>383</v>
      </c>
      <c r="E57" s="98"/>
      <c r="F57" s="98"/>
      <c r="G57" s="98"/>
      <c r="H57" s="98"/>
      <c r="I57" s="61"/>
      <c r="J57" s="82" t="s">
        <v>45</v>
      </c>
      <c r="K57" s="91" t="s">
        <v>44</v>
      </c>
      <c r="L57" s="95" t="s">
        <v>388</v>
      </c>
      <c r="M57" s="75" t="s">
        <v>430</v>
      </c>
      <c r="N57" s="75" t="s">
        <v>375</v>
      </c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</row>
    <row r="58" spans="1:44" ht="24">
      <c r="A58" s="64" t="s">
        <v>230</v>
      </c>
      <c r="B58" s="65" t="s">
        <v>231</v>
      </c>
      <c r="C58" s="66" t="s">
        <v>354</v>
      </c>
      <c r="D58" s="98"/>
      <c r="E58" s="98"/>
      <c r="F58" s="98"/>
      <c r="G58" s="98"/>
      <c r="H58" s="98"/>
      <c r="I58" s="61"/>
      <c r="J58" s="82" t="s">
        <v>41</v>
      </c>
      <c r="K58" s="91" t="s">
        <v>40</v>
      </c>
      <c r="L58" s="95" t="s">
        <v>398</v>
      </c>
      <c r="M58" s="74"/>
      <c r="N58" s="74"/>
      <c r="O58" s="74"/>
      <c r="P58" s="74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</row>
    <row r="59" spans="1:44" ht="36">
      <c r="A59" s="64" t="s">
        <v>232</v>
      </c>
      <c r="B59" s="65" t="s">
        <v>233</v>
      </c>
      <c r="C59" s="66" t="s">
        <v>398</v>
      </c>
      <c r="D59" s="66" t="s">
        <v>407</v>
      </c>
      <c r="E59" s="67" t="s">
        <v>408</v>
      </c>
      <c r="F59" s="67" t="s">
        <v>409</v>
      </c>
      <c r="G59" s="98"/>
      <c r="H59" s="98"/>
      <c r="I59" s="61"/>
      <c r="J59" s="82" t="s">
        <v>37</v>
      </c>
      <c r="K59" s="91" t="s">
        <v>36</v>
      </c>
      <c r="L59" s="95" t="s">
        <v>463</v>
      </c>
      <c r="M59" s="74"/>
      <c r="N59" s="74"/>
      <c r="O59" s="74"/>
      <c r="P59" s="74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</row>
    <row r="60" spans="1:44" ht="33.75">
      <c r="A60" s="68" t="s">
        <v>234</v>
      </c>
      <c r="B60" s="65" t="s">
        <v>235</v>
      </c>
      <c r="C60" s="66" t="s">
        <v>420</v>
      </c>
      <c r="D60" s="66" t="s">
        <v>399</v>
      </c>
      <c r="E60" s="67"/>
      <c r="F60" s="67"/>
      <c r="G60" s="98"/>
      <c r="H60" s="98"/>
      <c r="I60" s="61"/>
      <c r="J60" s="85" t="s">
        <v>33</v>
      </c>
      <c r="K60" s="91" t="s">
        <v>32</v>
      </c>
      <c r="L60" s="95" t="s">
        <v>425</v>
      </c>
      <c r="M60" s="95" t="s">
        <v>454</v>
      </c>
      <c r="N60" s="75" t="s">
        <v>426</v>
      </c>
      <c r="O60" s="75" t="s">
        <v>464</v>
      </c>
      <c r="P60" s="74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</row>
    <row r="61" spans="1:44" ht="33.75">
      <c r="A61" s="68" t="s">
        <v>236</v>
      </c>
      <c r="B61" s="65" t="s">
        <v>237</v>
      </c>
      <c r="C61" s="66" t="s">
        <v>421</v>
      </c>
      <c r="D61" s="67" t="s">
        <v>422</v>
      </c>
      <c r="E61" s="67" t="s">
        <v>423</v>
      </c>
      <c r="F61" s="67" t="s">
        <v>424</v>
      </c>
      <c r="G61" s="98"/>
      <c r="H61" s="98"/>
      <c r="I61" s="61"/>
      <c r="J61" s="85" t="s">
        <v>29</v>
      </c>
      <c r="K61" s="83" t="s">
        <v>28</v>
      </c>
      <c r="L61" s="88" t="s">
        <v>389</v>
      </c>
      <c r="M61" s="75"/>
      <c r="N61" s="74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</row>
    <row r="62" spans="1:44" ht="33.75">
      <c r="A62" s="68" t="s">
        <v>238</v>
      </c>
      <c r="B62" s="65" t="s">
        <v>239</v>
      </c>
      <c r="C62" s="66" t="s">
        <v>425</v>
      </c>
      <c r="D62" s="67" t="s">
        <v>364</v>
      </c>
      <c r="E62" s="67" t="s">
        <v>426</v>
      </c>
      <c r="F62" s="67" t="s">
        <v>427</v>
      </c>
      <c r="G62" s="98"/>
      <c r="H62" s="98"/>
      <c r="I62" s="61"/>
      <c r="J62" s="85" t="s">
        <v>25</v>
      </c>
      <c r="K62" s="83" t="s">
        <v>24</v>
      </c>
      <c r="L62" s="88" t="s">
        <v>389</v>
      </c>
      <c r="M62" s="75"/>
      <c r="N62" s="74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</row>
    <row r="63" spans="1:44" ht="33.75">
      <c r="A63" s="68" t="s">
        <v>240</v>
      </c>
      <c r="B63" s="65" t="s">
        <v>241</v>
      </c>
      <c r="C63" s="66" t="s">
        <v>389</v>
      </c>
      <c r="D63" s="67" t="s">
        <v>428</v>
      </c>
      <c r="E63" s="98"/>
      <c r="F63" s="98"/>
      <c r="G63" s="98"/>
      <c r="H63" s="98"/>
      <c r="I63" s="61"/>
      <c r="J63" s="85" t="s">
        <v>21</v>
      </c>
      <c r="K63" s="83" t="s">
        <v>20</v>
      </c>
      <c r="L63" s="88" t="s">
        <v>389</v>
      </c>
      <c r="M63" s="75" t="s">
        <v>465</v>
      </c>
      <c r="N63" s="74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</row>
    <row r="64" spans="1:44" ht="48">
      <c r="A64" s="68" t="s">
        <v>242</v>
      </c>
      <c r="B64" s="65" t="s">
        <v>243</v>
      </c>
      <c r="C64" s="66" t="s">
        <v>389</v>
      </c>
      <c r="D64" s="98"/>
      <c r="E64" s="98"/>
      <c r="F64" s="98"/>
      <c r="G64" s="98"/>
      <c r="H64" s="98"/>
      <c r="I64" s="61"/>
      <c r="J64" s="85" t="s">
        <v>17</v>
      </c>
      <c r="K64" s="83" t="s">
        <v>16</v>
      </c>
      <c r="L64" s="88" t="s">
        <v>432</v>
      </c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</row>
    <row r="65" spans="1:44" ht="33.75">
      <c r="A65" s="68" t="s">
        <v>244</v>
      </c>
      <c r="B65" s="65" t="s">
        <v>245</v>
      </c>
      <c r="C65" s="66" t="s">
        <v>429</v>
      </c>
      <c r="D65" s="67" t="s">
        <v>430</v>
      </c>
      <c r="E65" s="98"/>
      <c r="F65" s="98"/>
      <c r="G65" s="98"/>
      <c r="H65" s="98"/>
      <c r="I65" s="61"/>
      <c r="J65" s="85" t="s">
        <v>13</v>
      </c>
      <c r="K65" s="83" t="s">
        <v>12</v>
      </c>
      <c r="L65" s="88" t="s">
        <v>435</v>
      </c>
      <c r="M65" s="75" t="s">
        <v>466</v>
      </c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</row>
    <row r="66" spans="1:44" ht="33.75">
      <c r="A66" s="76" t="s">
        <v>431</v>
      </c>
      <c r="B66" s="72" t="s">
        <v>345</v>
      </c>
      <c r="C66" s="66" t="s">
        <v>432</v>
      </c>
      <c r="D66" s="67" t="s">
        <v>433</v>
      </c>
      <c r="E66" s="84" t="s">
        <v>434</v>
      </c>
      <c r="F66" s="87" t="s">
        <v>403</v>
      </c>
      <c r="G66" s="98"/>
      <c r="H66" s="98"/>
      <c r="I66" s="61"/>
      <c r="J66" s="85" t="s">
        <v>9</v>
      </c>
      <c r="K66" s="83" t="s">
        <v>8</v>
      </c>
      <c r="L66" s="84" t="s">
        <v>437</v>
      </c>
      <c r="M66" s="75" t="s">
        <v>467</v>
      </c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</row>
    <row r="67" spans="1:44" ht="33.75">
      <c r="A67" s="68" t="s">
        <v>13</v>
      </c>
      <c r="B67" s="65" t="s">
        <v>247</v>
      </c>
      <c r="C67" s="66" t="s">
        <v>435</v>
      </c>
      <c r="D67" s="98"/>
      <c r="E67" s="98"/>
      <c r="F67" s="98"/>
      <c r="G67" s="98"/>
      <c r="H67" s="98"/>
      <c r="I67" s="61"/>
      <c r="J67" s="85" t="s">
        <v>5</v>
      </c>
      <c r="K67" s="83" t="s">
        <v>4</v>
      </c>
      <c r="L67" s="67" t="s">
        <v>437</v>
      </c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</row>
    <row r="68" spans="1:44" ht="36">
      <c r="A68" s="68" t="s">
        <v>248</v>
      </c>
      <c r="B68" s="65" t="s">
        <v>249</v>
      </c>
      <c r="C68" s="67" t="s">
        <v>436</v>
      </c>
      <c r="D68" s="98"/>
      <c r="E68" s="98"/>
      <c r="F68" s="98"/>
      <c r="G68" s="98"/>
      <c r="H68" s="98"/>
      <c r="I68" s="61"/>
      <c r="J68" s="86" t="s">
        <v>1</v>
      </c>
      <c r="K68" s="83" t="s">
        <v>0</v>
      </c>
      <c r="L68" s="67" t="s">
        <v>393</v>
      </c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</row>
    <row r="69" spans="1:44" ht="36">
      <c r="A69" s="70" t="s">
        <v>250</v>
      </c>
      <c r="B69" s="65" t="s">
        <v>251</v>
      </c>
      <c r="C69" s="67" t="s">
        <v>436</v>
      </c>
      <c r="D69" s="98"/>
      <c r="E69" s="98"/>
      <c r="F69" s="98"/>
      <c r="G69" s="98"/>
      <c r="H69" s="98"/>
      <c r="I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</row>
    <row r="70" spans="1:44" ht="33.75">
      <c r="A70" s="68" t="s">
        <v>252</v>
      </c>
      <c r="B70" s="65" t="s">
        <v>253</v>
      </c>
      <c r="C70" s="67" t="s">
        <v>437</v>
      </c>
      <c r="D70" s="98"/>
      <c r="E70" s="98"/>
      <c r="F70" s="98"/>
      <c r="G70" s="98"/>
      <c r="H70" s="98"/>
      <c r="I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</row>
    <row r="71" spans="1:44" ht="33.75">
      <c r="A71" s="68" t="s">
        <v>254</v>
      </c>
      <c r="B71" s="65" t="s">
        <v>255</v>
      </c>
      <c r="C71" s="67" t="s">
        <v>438</v>
      </c>
      <c r="D71" s="98"/>
      <c r="E71" s="98"/>
      <c r="F71" s="98"/>
      <c r="G71" s="98"/>
      <c r="H71" s="98"/>
      <c r="I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</row>
    <row r="72" spans="1:44" ht="36">
      <c r="A72" s="70" t="s">
        <v>256</v>
      </c>
      <c r="B72" s="65" t="s">
        <v>257</v>
      </c>
      <c r="C72" s="67" t="s">
        <v>393</v>
      </c>
      <c r="D72" s="98"/>
      <c r="E72" s="98"/>
      <c r="F72" s="98"/>
      <c r="G72" s="98"/>
      <c r="H72" s="98"/>
      <c r="I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</row>
    <row r="73" spans="1:44" ht="33.75">
      <c r="A73" s="68" t="s">
        <v>258</v>
      </c>
      <c r="B73" s="65" t="s">
        <v>259</v>
      </c>
      <c r="C73" s="67" t="s">
        <v>439</v>
      </c>
      <c r="D73" s="98"/>
      <c r="E73" s="98"/>
      <c r="F73" s="98"/>
      <c r="G73" s="98"/>
      <c r="H73" s="98"/>
      <c r="I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</row>
    <row r="74" spans="1:44" ht="33.75">
      <c r="A74" s="68" t="s">
        <v>260</v>
      </c>
      <c r="B74" s="65" t="s">
        <v>261</v>
      </c>
      <c r="C74" s="67" t="s">
        <v>439</v>
      </c>
      <c r="D74" s="98"/>
      <c r="E74" s="98"/>
      <c r="F74" s="98"/>
      <c r="G74" s="98"/>
      <c r="H74" s="98"/>
      <c r="I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</row>
    <row r="75" spans="1:44" ht="33.75">
      <c r="A75" s="77" t="s">
        <v>350</v>
      </c>
      <c r="B75" s="48" t="s">
        <v>341</v>
      </c>
      <c r="C75" s="78" t="s">
        <v>440</v>
      </c>
      <c r="D75" s="98"/>
      <c r="E75" s="98"/>
      <c r="F75" s="98"/>
      <c r="G75" s="98"/>
      <c r="H75" s="98"/>
      <c r="I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</row>
    <row r="76" spans="1:44" ht="33.75">
      <c r="A76" s="77" t="s">
        <v>351</v>
      </c>
      <c r="B76" s="48" t="s">
        <v>342</v>
      </c>
      <c r="C76" s="78" t="s">
        <v>441</v>
      </c>
      <c r="D76" s="98"/>
      <c r="E76" s="98"/>
      <c r="F76" s="98"/>
      <c r="G76" s="98"/>
      <c r="H76" s="98"/>
      <c r="I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</row>
    <row r="77" spans="1:44" ht="33.75">
      <c r="A77" s="77" t="s">
        <v>352</v>
      </c>
      <c r="B77" s="48" t="s">
        <v>343</v>
      </c>
      <c r="C77" s="78" t="s">
        <v>441</v>
      </c>
      <c r="D77" s="98"/>
      <c r="E77" s="98"/>
      <c r="F77" s="98"/>
      <c r="G77" s="98"/>
      <c r="H77" s="98"/>
      <c r="I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</row>
    <row r="78" spans="1:44" ht="33.75">
      <c r="A78" s="77" t="s">
        <v>353</v>
      </c>
      <c r="B78" s="48" t="s">
        <v>344</v>
      </c>
      <c r="C78" s="78" t="s">
        <v>442</v>
      </c>
      <c r="D78" s="98"/>
      <c r="E78" s="98"/>
      <c r="F78" s="98"/>
      <c r="G78" s="98"/>
      <c r="H78" s="98"/>
      <c r="I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</row>
  </sheetData>
  <mergeCells count="4">
    <mergeCell ref="C1:H1"/>
    <mergeCell ref="J1:K1"/>
    <mergeCell ref="L1:P1"/>
    <mergeCell ref="A1:B1"/>
  </mergeCells>
  <hyperlinks>
    <hyperlink ref="B76" r:id="rId1"/>
    <hyperlink ref="B77" r:id="rId2"/>
    <hyperlink ref="B75" r:id="rId3"/>
    <hyperlink ref="B7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T83"/>
  <sheetViews>
    <sheetView tabSelected="1" zoomScale="85" zoomScaleNormal="85" workbookViewId="0">
      <selection activeCell="H11" activeCellId="2" sqref="G1:G1048576 B1:B1048576 H11"/>
    </sheetView>
  </sheetViews>
  <sheetFormatPr baseColWidth="10" defaultRowHeight="15"/>
  <cols>
    <col min="2" max="2" width="0" style="13" hidden="1" customWidth="1"/>
    <col min="3" max="3" width="41.140625" style="9" customWidth="1"/>
    <col min="4" max="4" width="13.28515625" style="10" bestFit="1" customWidth="1"/>
    <col min="5" max="5" width="19.42578125" style="13" bestFit="1" customWidth="1"/>
    <col min="7" max="7" width="0" style="13" hidden="1" customWidth="1"/>
    <col min="8" max="8" width="47.85546875" style="2" customWidth="1"/>
    <col min="9" max="9" width="13.5703125" style="1" customWidth="1"/>
    <col min="10" max="10" width="19.42578125" style="13" bestFit="1" customWidth="1"/>
    <col min="13" max="13" width="16.28515625" bestFit="1" customWidth="1"/>
    <col min="15" max="15" width="16.140625" bestFit="1" customWidth="1"/>
    <col min="16" max="16" width="15.140625" bestFit="1" customWidth="1"/>
  </cols>
  <sheetData>
    <row r="1" spans="2:20" ht="15" customHeight="1">
      <c r="C1" s="110" t="s">
        <v>135</v>
      </c>
      <c r="D1" s="111"/>
      <c r="H1" s="112" t="s">
        <v>134</v>
      </c>
      <c r="I1" s="112"/>
    </row>
    <row r="2" spans="2:20" ht="15" customHeight="1" thickBot="1">
      <c r="C2" s="28" t="s">
        <v>133</v>
      </c>
      <c r="D2" s="29" t="s">
        <v>132</v>
      </c>
      <c r="E2" s="30" t="s">
        <v>282</v>
      </c>
      <c r="H2" s="31" t="s">
        <v>133</v>
      </c>
      <c r="I2" s="32" t="s">
        <v>132</v>
      </c>
      <c r="J2" s="30" t="s">
        <v>282</v>
      </c>
    </row>
    <row r="3" spans="2:20" ht="24" customHeight="1" thickBot="1">
      <c r="C3" s="113" t="s">
        <v>299</v>
      </c>
      <c r="D3" s="114"/>
      <c r="E3" s="115"/>
      <c r="H3" s="116" t="s">
        <v>299</v>
      </c>
      <c r="I3" s="117"/>
      <c r="J3" s="118"/>
    </row>
    <row r="4" spans="2:20">
      <c r="B4" s="13" t="str">
        <f>D4</f>
        <v>BAR-EN-101</v>
      </c>
      <c r="C4" s="24" t="s">
        <v>131</v>
      </c>
      <c r="D4" s="34" t="s">
        <v>136</v>
      </c>
      <c r="E4" s="23">
        <v>5</v>
      </c>
      <c r="G4" s="13" t="str">
        <f>I4</f>
        <v>BAT-EN-101</v>
      </c>
      <c r="H4" s="102" t="s">
        <v>131</v>
      </c>
      <c r="I4" s="45" t="s">
        <v>130</v>
      </c>
      <c r="J4" s="23">
        <v>5</v>
      </c>
      <c r="M4" t="s">
        <v>262</v>
      </c>
      <c r="N4" t="s">
        <v>263</v>
      </c>
      <c r="O4" t="s">
        <v>264</v>
      </c>
    </row>
    <row r="5" spans="2:20">
      <c r="B5" s="13" t="str">
        <f t="shared" ref="B5:B68" si="0">D5</f>
        <v>BAR-EN-102</v>
      </c>
      <c r="C5" s="6" t="s">
        <v>127</v>
      </c>
      <c r="D5" s="35" t="s">
        <v>137</v>
      </c>
      <c r="E5" s="15">
        <v>4</v>
      </c>
      <c r="G5" s="13" t="str">
        <f t="shared" ref="G5:G68" si="1">I5</f>
        <v>BAT-EN-102</v>
      </c>
      <c r="H5" s="4" t="s">
        <v>127</v>
      </c>
      <c r="I5" s="46" t="s">
        <v>126</v>
      </c>
      <c r="J5" s="15">
        <v>4</v>
      </c>
    </row>
    <row r="6" spans="2:20">
      <c r="B6" s="13" t="str">
        <f t="shared" si="0"/>
        <v>BAR-EN-103</v>
      </c>
      <c r="C6" s="6" t="s">
        <v>123</v>
      </c>
      <c r="D6" s="35" t="s">
        <v>138</v>
      </c>
      <c r="E6" s="15"/>
      <c r="G6" s="13" t="str">
        <f t="shared" si="1"/>
        <v>BAT-EN-103</v>
      </c>
      <c r="H6" s="4" t="s">
        <v>123</v>
      </c>
      <c r="I6" s="46" t="s">
        <v>122</v>
      </c>
      <c r="J6" s="15"/>
    </row>
    <row r="7" spans="2:20" ht="24">
      <c r="B7" s="13" t="str">
        <f t="shared" si="0"/>
        <v>BAR-EN-104</v>
      </c>
      <c r="C7" s="6" t="s">
        <v>119</v>
      </c>
      <c r="D7" s="35" t="s">
        <v>139</v>
      </c>
      <c r="E7" s="15"/>
      <c r="G7" s="13" t="str">
        <f t="shared" si="1"/>
        <v>BAT-EN-104</v>
      </c>
      <c r="H7" s="4" t="s">
        <v>119</v>
      </c>
      <c r="I7" s="46" t="s">
        <v>118</v>
      </c>
      <c r="J7" s="15"/>
    </row>
    <row r="8" spans="2:20">
      <c r="B8" s="13" t="str">
        <f t="shared" si="0"/>
        <v>BAR-EN-105</v>
      </c>
      <c r="C8" s="6" t="s">
        <v>111</v>
      </c>
      <c r="D8" s="35" t="s">
        <v>140</v>
      </c>
      <c r="E8" s="15"/>
      <c r="G8" s="13" t="str">
        <f t="shared" si="1"/>
        <v>BAT-EN-106</v>
      </c>
      <c r="H8" s="4" t="s">
        <v>115</v>
      </c>
      <c r="I8" s="46" t="s">
        <v>114</v>
      </c>
      <c r="J8" s="15"/>
    </row>
    <row r="9" spans="2:20" ht="24">
      <c r="B9" s="13" t="str">
        <f t="shared" si="0"/>
        <v>BAR-EN-106</v>
      </c>
      <c r="C9" s="6" t="s">
        <v>141</v>
      </c>
      <c r="D9" s="35" t="s">
        <v>142</v>
      </c>
      <c r="E9" s="15"/>
      <c r="G9" s="13" t="str">
        <f t="shared" si="1"/>
        <v>BAT-EN-107</v>
      </c>
      <c r="H9" s="4" t="s">
        <v>111</v>
      </c>
      <c r="I9" s="46" t="s">
        <v>110</v>
      </c>
      <c r="J9" s="15"/>
      <c r="P9" t="s">
        <v>279</v>
      </c>
    </row>
    <row r="10" spans="2:20">
      <c r="B10" s="13" t="str">
        <f t="shared" si="0"/>
        <v>BAR-EN-107</v>
      </c>
      <c r="C10" s="6" t="s">
        <v>107</v>
      </c>
      <c r="D10" s="35" t="s">
        <v>143</v>
      </c>
      <c r="E10" s="15"/>
      <c r="G10" s="13" t="str">
        <f t="shared" si="1"/>
        <v>BAT-EN-108</v>
      </c>
      <c r="H10" s="4" t="s">
        <v>107</v>
      </c>
      <c r="I10" s="46" t="s">
        <v>106</v>
      </c>
      <c r="J10" s="15"/>
      <c r="P10" t="s">
        <v>265</v>
      </c>
      <c r="Q10" s="12" t="s">
        <v>272</v>
      </c>
      <c r="R10" t="s">
        <v>274</v>
      </c>
      <c r="S10" t="s">
        <v>276</v>
      </c>
      <c r="T10" t="s">
        <v>277</v>
      </c>
    </row>
    <row r="11" spans="2:20" ht="24">
      <c r="B11" s="13" t="str">
        <f t="shared" si="0"/>
        <v>BAR-EN-108</v>
      </c>
      <c r="C11" s="6" t="s">
        <v>144</v>
      </c>
      <c r="D11" s="35" t="s">
        <v>145</v>
      </c>
      <c r="E11" s="15"/>
      <c r="F11" s="15"/>
      <c r="G11" s="13" t="str">
        <f t="shared" si="1"/>
        <v>BAT-EN-109</v>
      </c>
      <c r="H11" s="4" t="s">
        <v>103</v>
      </c>
      <c r="I11" s="46" t="s">
        <v>102</v>
      </c>
      <c r="J11" s="15"/>
      <c r="P11" t="s">
        <v>266</v>
      </c>
      <c r="Q11" s="14">
        <f>COUNTIF($M$17:$Q$21,"*"&amp;Q10&amp;"*")</f>
        <v>6</v>
      </c>
      <c r="R11" s="14">
        <f t="shared" ref="R11:S11" si="2">COUNTIF($M$17:$Q$21,"*"&amp;R10&amp;"*")</f>
        <v>2</v>
      </c>
      <c r="S11" s="14">
        <f t="shared" si="2"/>
        <v>0</v>
      </c>
      <c r="T11" s="14">
        <f>COUNTIF($M$17:$Q$21,"*"&amp;T10&amp;"*")</f>
        <v>1</v>
      </c>
    </row>
    <row r="12" spans="2:20" ht="24">
      <c r="B12" s="13" t="str">
        <f t="shared" si="0"/>
        <v>BAR-EN-109</v>
      </c>
      <c r="C12" s="6" t="s">
        <v>146</v>
      </c>
      <c r="D12" s="35" t="s">
        <v>147</v>
      </c>
      <c r="E12" s="15"/>
      <c r="G12" s="13" t="str">
        <f t="shared" si="1"/>
        <v>BAT-EN-110</v>
      </c>
      <c r="H12" s="4" t="s">
        <v>99</v>
      </c>
      <c r="I12" s="46" t="s">
        <v>98</v>
      </c>
      <c r="J12" s="15"/>
    </row>
    <row r="13" spans="2:20" ht="24.75" thickBot="1">
      <c r="B13" s="13" t="str">
        <f t="shared" si="0"/>
        <v>BAR-EN-110</v>
      </c>
      <c r="C13" s="37" t="s">
        <v>310</v>
      </c>
      <c r="D13" s="38" t="s">
        <v>303</v>
      </c>
      <c r="E13" s="19"/>
      <c r="G13" s="13" t="str">
        <f t="shared" si="1"/>
        <v>BAT-EN-111</v>
      </c>
      <c r="H13" s="40" t="s">
        <v>323</v>
      </c>
      <c r="I13" s="41" t="s">
        <v>283</v>
      </c>
      <c r="J13" s="15"/>
    </row>
    <row r="14" spans="2:20" ht="24" customHeight="1" thickBot="1">
      <c r="C14" s="116" t="s">
        <v>300</v>
      </c>
      <c r="D14" s="117"/>
      <c r="E14" s="118"/>
      <c r="G14" s="13" t="str">
        <f t="shared" si="1"/>
        <v>BAT-EN-112</v>
      </c>
      <c r="H14" s="40" t="s">
        <v>324</v>
      </c>
      <c r="I14" s="41" t="s">
        <v>284</v>
      </c>
      <c r="J14" s="15"/>
    </row>
    <row r="15" spans="2:20" ht="15.75" thickBot="1">
      <c r="B15" s="13" t="str">
        <f t="shared" si="0"/>
        <v>BAR-EQ-101</v>
      </c>
      <c r="C15" s="27" t="s">
        <v>150</v>
      </c>
      <c r="D15" s="25" t="s">
        <v>151</v>
      </c>
      <c r="E15" s="23"/>
      <c r="G15" s="13" t="str">
        <f t="shared" si="1"/>
        <v>BAT-EN-113</v>
      </c>
      <c r="H15" s="43" t="s">
        <v>325</v>
      </c>
      <c r="I15" s="44" t="s">
        <v>285</v>
      </c>
      <c r="J15" s="19"/>
    </row>
    <row r="16" spans="2:20" ht="24" customHeight="1" thickBot="1">
      <c r="B16" s="13" t="str">
        <f t="shared" si="0"/>
        <v>BAR-EQ-102</v>
      </c>
      <c r="C16" s="7" t="s">
        <v>152</v>
      </c>
      <c r="D16" s="11" t="s">
        <v>153</v>
      </c>
      <c r="E16" s="15"/>
      <c r="H16" s="116" t="s">
        <v>300</v>
      </c>
      <c r="I16" s="117"/>
      <c r="J16" s="118"/>
      <c r="L16" t="s">
        <v>267</v>
      </c>
    </row>
    <row r="17" spans="2:17" ht="24">
      <c r="B17" s="13" t="str">
        <f t="shared" si="0"/>
        <v>BAR-EQ-103</v>
      </c>
      <c r="C17" s="7" t="s">
        <v>154</v>
      </c>
      <c r="D17" s="11" t="s">
        <v>155</v>
      </c>
      <c r="E17" s="15"/>
      <c r="G17" s="13" t="str">
        <f t="shared" si="1"/>
        <v>BAT-EQ-111</v>
      </c>
      <c r="H17" s="21" t="s">
        <v>83</v>
      </c>
      <c r="I17" s="22" t="s">
        <v>82</v>
      </c>
      <c r="J17" s="23"/>
      <c r="L17" t="s">
        <v>268</v>
      </c>
      <c r="M17" t="s">
        <v>271</v>
      </c>
      <c r="N17" t="s">
        <v>272</v>
      </c>
      <c r="O17" t="s">
        <v>273</v>
      </c>
    </row>
    <row r="18" spans="2:17" ht="24">
      <c r="B18" s="13" t="str">
        <f t="shared" si="0"/>
        <v>BAR-EQ-110</v>
      </c>
      <c r="C18" s="6" t="s">
        <v>156</v>
      </c>
      <c r="D18" s="35" t="s">
        <v>157</v>
      </c>
      <c r="E18" s="15"/>
      <c r="G18" s="13" t="str">
        <f t="shared" si="1"/>
        <v>BAT-EQ-114</v>
      </c>
      <c r="H18" s="5" t="s">
        <v>79</v>
      </c>
      <c r="I18" s="3" t="s">
        <v>78</v>
      </c>
      <c r="J18" s="15"/>
      <c r="L18" t="s">
        <v>280</v>
      </c>
      <c r="M18" t="s">
        <v>271</v>
      </c>
      <c r="Q18" t="s">
        <v>278</v>
      </c>
    </row>
    <row r="19" spans="2:17" ht="36">
      <c r="B19" s="13" t="str">
        <f t="shared" si="0"/>
        <v>BAR-EQ-111</v>
      </c>
      <c r="C19" s="8" t="s">
        <v>158</v>
      </c>
      <c r="D19" s="11" t="s">
        <v>159</v>
      </c>
      <c r="E19" s="15"/>
      <c r="G19" s="13" t="str">
        <f t="shared" si="1"/>
        <v>BAT-EQ-116</v>
      </c>
      <c r="H19" s="5" t="s">
        <v>75</v>
      </c>
      <c r="I19" s="3" t="s">
        <v>74</v>
      </c>
      <c r="J19" s="15"/>
      <c r="L19" t="s">
        <v>281</v>
      </c>
      <c r="M19" t="s">
        <v>269</v>
      </c>
      <c r="O19" t="s">
        <v>272</v>
      </c>
    </row>
    <row r="20" spans="2:17" ht="24">
      <c r="B20" s="13" t="str">
        <f t="shared" si="0"/>
        <v>BAR-EQ-112</v>
      </c>
      <c r="C20" s="7" t="s">
        <v>160</v>
      </c>
      <c r="D20" s="11" t="s">
        <v>161</v>
      </c>
      <c r="E20" s="15"/>
      <c r="G20" s="13" t="str">
        <f t="shared" si="1"/>
        <v>BAT-EQ-117</v>
      </c>
      <c r="H20" s="4" t="s">
        <v>71</v>
      </c>
      <c r="I20" s="16" t="s">
        <v>70</v>
      </c>
      <c r="J20" s="15"/>
      <c r="M20" t="s">
        <v>270</v>
      </c>
      <c r="O20" t="s">
        <v>275</v>
      </c>
    </row>
    <row r="21" spans="2:17" ht="36">
      <c r="B21" s="13" t="str">
        <f t="shared" si="0"/>
        <v>BAR-EQ-113</v>
      </c>
      <c r="C21" s="7" t="s">
        <v>162</v>
      </c>
      <c r="D21" s="11" t="s">
        <v>163</v>
      </c>
      <c r="E21" s="15"/>
      <c r="G21" s="13" t="str">
        <f t="shared" si="1"/>
        <v>BAT-EQ-123</v>
      </c>
      <c r="H21" s="4" t="s">
        <v>67</v>
      </c>
      <c r="I21" s="16" t="s">
        <v>66</v>
      </c>
      <c r="J21" s="15"/>
    </row>
    <row r="22" spans="2:17" ht="36">
      <c r="B22" s="13" t="str">
        <f t="shared" si="0"/>
        <v>BAR-EQ-114</v>
      </c>
      <c r="C22" s="7" t="s">
        <v>164</v>
      </c>
      <c r="D22" s="11" t="s">
        <v>165</v>
      </c>
      <c r="E22" s="15"/>
      <c r="G22" s="13" t="str">
        <f t="shared" si="1"/>
        <v>BAT-EQ-124</v>
      </c>
      <c r="H22" s="4" t="s">
        <v>63</v>
      </c>
      <c r="I22" s="16" t="s">
        <v>62</v>
      </c>
      <c r="J22" s="15"/>
    </row>
    <row r="23" spans="2:17" ht="24.75" thickBot="1">
      <c r="B23" s="13" t="str">
        <f t="shared" si="0"/>
        <v>BAR-EQ-115</v>
      </c>
      <c r="C23" s="20" t="s">
        <v>166</v>
      </c>
      <c r="D23" s="38" t="s">
        <v>304</v>
      </c>
      <c r="E23" s="19"/>
      <c r="G23" s="13" t="str">
        <f t="shared" si="1"/>
        <v>BAT-EQ-125</v>
      </c>
      <c r="H23" s="4" t="s">
        <v>59</v>
      </c>
      <c r="I23" s="16" t="s">
        <v>58</v>
      </c>
      <c r="J23" s="15"/>
    </row>
    <row r="24" spans="2:17" ht="24.75" thickBot="1">
      <c r="C24" s="116" t="s">
        <v>301</v>
      </c>
      <c r="D24" s="117"/>
      <c r="E24" s="118"/>
      <c r="G24" s="13" t="str">
        <f t="shared" si="1"/>
        <v>BAT-EQ-126</v>
      </c>
      <c r="H24" s="5" t="s">
        <v>55</v>
      </c>
      <c r="I24" s="3" t="s">
        <v>54</v>
      </c>
      <c r="J24" s="15"/>
    </row>
    <row r="25" spans="2:17" ht="24">
      <c r="B25" s="13" t="str">
        <f t="shared" si="0"/>
        <v>BAR-SE-104</v>
      </c>
      <c r="C25" s="24" t="s">
        <v>168</v>
      </c>
      <c r="D25" s="34" t="s">
        <v>169</v>
      </c>
      <c r="E25" s="23"/>
      <c r="G25" s="13" t="str">
        <f t="shared" si="1"/>
        <v>BAT-EQ-127</v>
      </c>
      <c r="H25" s="4" t="s">
        <v>51</v>
      </c>
      <c r="I25" s="16" t="s">
        <v>50</v>
      </c>
      <c r="J25" s="15"/>
    </row>
    <row r="26" spans="2:17" ht="24" customHeight="1">
      <c r="B26" s="13" t="str">
        <f t="shared" si="0"/>
        <v>BAR-SE-105</v>
      </c>
      <c r="C26" s="7" t="s">
        <v>170</v>
      </c>
      <c r="D26" s="39" t="s">
        <v>305</v>
      </c>
      <c r="E26" s="15"/>
      <c r="G26" s="13" t="str">
        <f t="shared" si="1"/>
        <v>BAT-EQ-129</v>
      </c>
      <c r="H26" s="4" t="s">
        <v>47</v>
      </c>
      <c r="I26" s="16" t="s">
        <v>46</v>
      </c>
      <c r="J26" s="15"/>
    </row>
    <row r="27" spans="2:17" ht="24">
      <c r="B27" s="13" t="str">
        <f t="shared" si="0"/>
        <v>BAR-SE-106</v>
      </c>
      <c r="C27" s="7" t="s">
        <v>172</v>
      </c>
      <c r="D27" s="39" t="s">
        <v>306</v>
      </c>
      <c r="E27" s="15"/>
      <c r="G27" s="13" t="str">
        <f t="shared" si="1"/>
        <v>BAT-EQ-130</v>
      </c>
      <c r="H27" s="4" t="s">
        <v>43</v>
      </c>
      <c r="I27" s="16" t="s">
        <v>42</v>
      </c>
      <c r="J27" s="15"/>
    </row>
    <row r="28" spans="2:17" ht="24">
      <c r="B28" s="13" t="str">
        <f t="shared" si="0"/>
        <v>BAR-SE-107</v>
      </c>
      <c r="C28" s="7" t="s">
        <v>15</v>
      </c>
      <c r="D28" s="39" t="s">
        <v>307</v>
      </c>
      <c r="E28" s="15"/>
      <c r="G28" s="13" t="str">
        <f t="shared" si="1"/>
        <v>BAT-EQ-131</v>
      </c>
      <c r="H28" s="40" t="s">
        <v>322</v>
      </c>
      <c r="I28" s="41" t="s">
        <v>286</v>
      </c>
      <c r="J28" s="15"/>
    </row>
    <row r="29" spans="2:17" ht="36">
      <c r="B29" s="13" t="str">
        <f t="shared" si="0"/>
        <v>BAR-SE-108</v>
      </c>
      <c r="C29" s="7" t="s">
        <v>175</v>
      </c>
      <c r="D29" s="39" t="s">
        <v>308</v>
      </c>
      <c r="E29" s="15"/>
      <c r="G29" s="13" t="str">
        <f t="shared" si="1"/>
        <v>BAT-EQ-132</v>
      </c>
      <c r="H29" s="5" t="s">
        <v>35</v>
      </c>
      <c r="I29" s="3" t="s">
        <v>34</v>
      </c>
      <c r="J29" s="15"/>
      <c r="L29" s="17"/>
    </row>
    <row r="30" spans="2:17" ht="24.75" thickBot="1">
      <c r="B30" s="13" t="str">
        <f t="shared" si="0"/>
        <v>BAR-SE-109</v>
      </c>
      <c r="C30" s="20" t="s">
        <v>177</v>
      </c>
      <c r="D30" s="38" t="s">
        <v>309</v>
      </c>
      <c r="E30" s="19"/>
      <c r="G30" s="13" t="str">
        <f t="shared" si="1"/>
        <v>BAT-EQ-133</v>
      </c>
      <c r="H30" s="4" t="s">
        <v>31</v>
      </c>
      <c r="I30" s="16" t="s">
        <v>30</v>
      </c>
      <c r="J30" s="15"/>
      <c r="L30" s="17"/>
    </row>
    <row r="31" spans="2:17" ht="24.75" thickBot="1">
      <c r="C31" s="116" t="s">
        <v>302</v>
      </c>
      <c r="D31" s="117"/>
      <c r="E31" s="118"/>
      <c r="G31" s="13" t="str">
        <f t="shared" si="1"/>
        <v>BAT-EQ-134</v>
      </c>
      <c r="H31" s="43" t="s">
        <v>321</v>
      </c>
      <c r="I31" s="44" t="s">
        <v>287</v>
      </c>
      <c r="J31" s="19"/>
      <c r="L31" s="17"/>
    </row>
    <row r="32" spans="2:17" ht="24.75" thickBot="1">
      <c r="B32" s="13" t="str">
        <f t="shared" si="0"/>
        <v>BAR-TH-101</v>
      </c>
      <c r="C32" s="24" t="s">
        <v>179</v>
      </c>
      <c r="D32" s="49" t="s">
        <v>180</v>
      </c>
      <c r="E32" s="23"/>
      <c r="H32" s="116" t="s">
        <v>301</v>
      </c>
      <c r="I32" s="117"/>
      <c r="J32" s="118"/>
      <c r="L32" s="17"/>
    </row>
    <row r="33" spans="2:12" ht="24" customHeight="1">
      <c r="B33" s="13" t="str">
        <f t="shared" si="0"/>
        <v>BAR-TH-102</v>
      </c>
      <c r="C33" s="6" t="s">
        <v>109</v>
      </c>
      <c r="D33" s="50" t="s">
        <v>181</v>
      </c>
      <c r="E33" s="15"/>
      <c r="G33" s="13" t="str">
        <f t="shared" si="1"/>
        <v>BAT-SE-103</v>
      </c>
      <c r="H33" s="26" t="s">
        <v>23</v>
      </c>
      <c r="I33" s="36" t="s">
        <v>22</v>
      </c>
      <c r="J33" s="23"/>
      <c r="L33" s="17"/>
    </row>
    <row r="34" spans="2:12" ht="24">
      <c r="B34" s="13" t="str">
        <f t="shared" si="0"/>
        <v>BAR-TH-104</v>
      </c>
      <c r="C34" s="6" t="s">
        <v>182</v>
      </c>
      <c r="D34" s="51" t="s">
        <v>326</v>
      </c>
      <c r="E34" s="15"/>
      <c r="G34" s="13" t="str">
        <f t="shared" si="1"/>
        <v>BAT-SE-104</v>
      </c>
      <c r="H34" s="40" t="s">
        <v>319</v>
      </c>
      <c r="I34" s="41" t="s">
        <v>288</v>
      </c>
      <c r="J34" s="15"/>
      <c r="L34" s="18"/>
    </row>
    <row r="35" spans="2:12" ht="24.75" thickBot="1">
      <c r="B35" s="13" t="str">
        <f t="shared" si="0"/>
        <v>BAR-TH-106</v>
      </c>
      <c r="C35" s="6" t="s">
        <v>184</v>
      </c>
      <c r="D35" s="51" t="s">
        <v>327</v>
      </c>
      <c r="E35" s="15"/>
      <c r="G35" s="13" t="str">
        <f t="shared" si="1"/>
        <v>BAT-SE-105</v>
      </c>
      <c r="H35" s="43" t="s">
        <v>320</v>
      </c>
      <c r="I35" s="44" t="s">
        <v>289</v>
      </c>
      <c r="J35" s="19"/>
      <c r="L35" s="18"/>
    </row>
    <row r="36" spans="2:12" ht="24" customHeight="1" thickBot="1">
      <c r="B36" s="13" t="str">
        <f t="shared" si="0"/>
        <v>BAR-TH-107</v>
      </c>
      <c r="C36" s="6" t="s">
        <v>11</v>
      </c>
      <c r="D36" s="50" t="s">
        <v>186</v>
      </c>
      <c r="E36" s="15"/>
      <c r="H36" s="116" t="s">
        <v>302</v>
      </c>
      <c r="I36" s="117"/>
      <c r="J36" s="118"/>
      <c r="L36" s="18"/>
    </row>
    <row r="37" spans="2:12" ht="36">
      <c r="B37" s="13" t="str">
        <f t="shared" si="0"/>
        <v>BAR-TH-107-SE</v>
      </c>
      <c r="C37" s="6" t="s">
        <v>187</v>
      </c>
      <c r="D37" s="50" t="s">
        <v>188</v>
      </c>
      <c r="E37" s="15"/>
      <c r="G37" s="13" t="str">
        <f t="shared" si="1"/>
        <v>BAT-TH-102</v>
      </c>
      <c r="H37" s="26" t="s">
        <v>11</v>
      </c>
      <c r="I37" s="33" t="s">
        <v>10</v>
      </c>
      <c r="J37" s="23"/>
    </row>
    <row r="38" spans="2:12" ht="24">
      <c r="B38" s="13" t="str">
        <f t="shared" si="0"/>
        <v>BAR-TH-110</v>
      </c>
      <c r="C38" s="6" t="s">
        <v>129</v>
      </c>
      <c r="D38" s="50" t="s">
        <v>189</v>
      </c>
      <c r="E38" s="15"/>
      <c r="G38" s="13" t="str">
        <f t="shared" si="1"/>
        <v>BAT-TH-103</v>
      </c>
      <c r="H38" s="4" t="s">
        <v>7</v>
      </c>
      <c r="I38" s="16" t="s">
        <v>6</v>
      </c>
      <c r="J38" s="15"/>
    </row>
    <row r="39" spans="2:12">
      <c r="B39" s="13" t="str">
        <f t="shared" si="0"/>
        <v>BAR-TH-111</v>
      </c>
      <c r="C39" s="6" t="s">
        <v>190</v>
      </c>
      <c r="D39" s="50" t="s">
        <v>191</v>
      </c>
      <c r="E39" s="15"/>
      <c r="G39" s="13" t="str">
        <f t="shared" si="1"/>
        <v>BAT-TH-104</v>
      </c>
      <c r="H39" s="4" t="s">
        <v>3</v>
      </c>
      <c r="I39" s="16" t="s">
        <v>2</v>
      </c>
      <c r="J39" s="15"/>
    </row>
    <row r="40" spans="2:12">
      <c r="B40" s="13" t="str">
        <f t="shared" si="0"/>
        <v>BAR-TH-112</v>
      </c>
      <c r="C40" s="6" t="s">
        <v>192</v>
      </c>
      <c r="D40" s="50" t="s">
        <v>193</v>
      </c>
      <c r="E40" s="15"/>
      <c r="G40" s="13" t="str">
        <f t="shared" si="1"/>
        <v>BAT-TH-105</v>
      </c>
      <c r="H40" s="4" t="s">
        <v>129</v>
      </c>
      <c r="I40" s="16" t="s">
        <v>128</v>
      </c>
      <c r="J40" s="15"/>
    </row>
    <row r="41" spans="2:12">
      <c r="B41" s="13" t="str">
        <f t="shared" si="0"/>
        <v>BAR-TH-113</v>
      </c>
      <c r="C41" s="6" t="s">
        <v>194</v>
      </c>
      <c r="D41" s="50" t="s">
        <v>195</v>
      </c>
      <c r="E41" s="15"/>
      <c r="G41" s="13" t="str">
        <f t="shared" si="1"/>
        <v>BAT-TH-106</v>
      </c>
      <c r="H41" s="5" t="s">
        <v>125</v>
      </c>
      <c r="I41" s="3" t="s">
        <v>124</v>
      </c>
      <c r="J41" s="15"/>
    </row>
    <row r="42" spans="2:12" ht="24">
      <c r="B42" s="13" t="str">
        <f t="shared" si="0"/>
        <v>BAR-TH-115</v>
      </c>
      <c r="C42" s="7" t="s">
        <v>125</v>
      </c>
      <c r="D42" s="52" t="s">
        <v>347</v>
      </c>
      <c r="E42" s="15"/>
      <c r="G42" s="13" t="str">
        <f t="shared" si="1"/>
        <v>BAT-TH-108</v>
      </c>
      <c r="H42" s="4" t="s">
        <v>121</v>
      </c>
      <c r="I42" s="16" t="s">
        <v>120</v>
      </c>
      <c r="J42" s="15"/>
    </row>
    <row r="43" spans="2:12" ht="24">
      <c r="B43" s="13" t="str">
        <f t="shared" si="0"/>
        <v>BAR-TH-116</v>
      </c>
      <c r="C43" s="6" t="s">
        <v>7</v>
      </c>
      <c r="D43" s="50" t="s">
        <v>197</v>
      </c>
      <c r="E43" s="15"/>
      <c r="G43" s="13" t="str">
        <f t="shared" si="1"/>
        <v>BAT-TH-109</v>
      </c>
      <c r="H43" s="4" t="s">
        <v>117</v>
      </c>
      <c r="I43" s="16" t="s">
        <v>116</v>
      </c>
      <c r="J43" s="15"/>
    </row>
    <row r="44" spans="2:12">
      <c r="B44" s="13" t="str">
        <f t="shared" si="0"/>
        <v>BAR-TH-117</v>
      </c>
      <c r="C44" s="6" t="s">
        <v>3</v>
      </c>
      <c r="D44" s="50" t="s">
        <v>198</v>
      </c>
      <c r="E44" s="15"/>
      <c r="G44" s="13" t="str">
        <f t="shared" si="1"/>
        <v>BAT-TH-110</v>
      </c>
      <c r="H44" s="4" t="s">
        <v>113</v>
      </c>
      <c r="I44" s="16" t="s">
        <v>112</v>
      </c>
      <c r="J44" s="15"/>
    </row>
    <row r="45" spans="2:12" ht="24">
      <c r="B45" s="13" t="str">
        <f t="shared" si="0"/>
        <v>BAR-TH-118</v>
      </c>
      <c r="C45" s="6" t="s">
        <v>121</v>
      </c>
      <c r="D45" s="50" t="s">
        <v>199</v>
      </c>
      <c r="E45" s="15"/>
      <c r="G45" s="13" t="str">
        <f t="shared" si="1"/>
        <v>BAT-TH-111</v>
      </c>
      <c r="H45" s="4" t="s">
        <v>109</v>
      </c>
      <c r="I45" s="16" t="s">
        <v>108</v>
      </c>
      <c r="J45" s="15"/>
    </row>
    <row r="46" spans="2:12" ht="24">
      <c r="B46" s="13" t="str">
        <f t="shared" si="0"/>
        <v>BAR-TH-121</v>
      </c>
      <c r="C46" s="7" t="s">
        <v>200</v>
      </c>
      <c r="D46" s="52" t="s">
        <v>348</v>
      </c>
      <c r="E46" s="15"/>
      <c r="G46" s="13" t="str">
        <f t="shared" si="1"/>
        <v>BAT-TH-112</v>
      </c>
      <c r="H46" s="4" t="s">
        <v>105</v>
      </c>
      <c r="I46" s="16" t="s">
        <v>104</v>
      </c>
      <c r="J46" s="15"/>
    </row>
    <row r="47" spans="2:12">
      <c r="B47" s="13" t="str">
        <f t="shared" si="0"/>
        <v>BAR-TH-122</v>
      </c>
      <c r="C47" s="6" t="s">
        <v>113</v>
      </c>
      <c r="D47" s="50" t="s">
        <v>202</v>
      </c>
      <c r="E47" s="15"/>
      <c r="G47" s="13" t="str">
        <f t="shared" si="1"/>
        <v>BAT-TH-113</v>
      </c>
      <c r="H47" s="4" t="s">
        <v>101</v>
      </c>
      <c r="I47" s="16" t="s">
        <v>100</v>
      </c>
      <c r="J47" s="15"/>
    </row>
    <row r="48" spans="2:12">
      <c r="B48" s="13" t="str">
        <f t="shared" si="0"/>
        <v>BAR-TH-123</v>
      </c>
      <c r="C48" s="6" t="s">
        <v>203</v>
      </c>
      <c r="D48" s="50" t="s">
        <v>204</v>
      </c>
      <c r="E48" s="15"/>
      <c r="G48" s="13" t="str">
        <f t="shared" si="1"/>
        <v>BAT-TH-115</v>
      </c>
      <c r="H48" s="4" t="s">
        <v>97</v>
      </c>
      <c r="I48" s="16" t="s">
        <v>96</v>
      </c>
      <c r="J48" s="15"/>
    </row>
    <row r="49" spans="2:10" ht="48">
      <c r="B49" s="13" t="str">
        <f t="shared" si="0"/>
        <v>BAR-TH-124</v>
      </c>
      <c r="C49" s="6" t="s">
        <v>205</v>
      </c>
      <c r="D49" s="50" t="s">
        <v>206</v>
      </c>
      <c r="E49" s="15"/>
      <c r="G49" s="13" t="str">
        <f t="shared" si="1"/>
        <v>BAT-TH-116</v>
      </c>
      <c r="H49" s="4" t="s">
        <v>93</v>
      </c>
      <c r="I49" s="16" t="s">
        <v>92</v>
      </c>
      <c r="J49" s="15"/>
    </row>
    <row r="50" spans="2:10" ht="36">
      <c r="B50" s="13" t="str">
        <f t="shared" si="0"/>
        <v>BAR-TH-125</v>
      </c>
      <c r="C50" s="6" t="s">
        <v>207</v>
      </c>
      <c r="D50" s="50" t="s">
        <v>208</v>
      </c>
      <c r="E50" s="15"/>
      <c r="G50" s="13" t="str">
        <f t="shared" si="1"/>
        <v>BAT-TH-119</v>
      </c>
      <c r="H50" s="5" t="s">
        <v>89</v>
      </c>
      <c r="I50" s="3" t="s">
        <v>88</v>
      </c>
      <c r="J50" s="15"/>
    </row>
    <row r="51" spans="2:10" ht="24">
      <c r="B51" s="13" t="str">
        <f t="shared" si="0"/>
        <v>BAR-TH-127</v>
      </c>
      <c r="C51" s="6" t="s">
        <v>209</v>
      </c>
      <c r="D51" s="50" t="s">
        <v>210</v>
      </c>
      <c r="E51" s="15"/>
      <c r="G51" s="13" t="str">
        <f t="shared" si="1"/>
        <v>BAT-TH-121</v>
      </c>
      <c r="H51" s="4" t="s">
        <v>85</v>
      </c>
      <c r="I51" s="16" t="s">
        <v>84</v>
      </c>
      <c r="J51" s="15"/>
    </row>
    <row r="52" spans="2:10" ht="24">
      <c r="B52" s="13" t="str">
        <f t="shared" si="0"/>
        <v>BAR-TH-129</v>
      </c>
      <c r="C52" s="6" t="s">
        <v>211</v>
      </c>
      <c r="D52" s="50" t="s">
        <v>212</v>
      </c>
      <c r="E52" s="15"/>
      <c r="G52" s="13" t="str">
        <f t="shared" si="1"/>
        <v>BAT-TH-122</v>
      </c>
      <c r="H52" s="4" t="s">
        <v>81</v>
      </c>
      <c r="I52" s="16" t="s">
        <v>80</v>
      </c>
      <c r="J52" s="15"/>
    </row>
    <row r="53" spans="2:10" ht="24">
      <c r="B53" s="13" t="str">
        <f t="shared" si="0"/>
        <v>BAR-TH-130</v>
      </c>
      <c r="C53" s="6" t="s">
        <v>213</v>
      </c>
      <c r="D53" s="50" t="s">
        <v>214</v>
      </c>
      <c r="E53" s="15"/>
      <c r="G53" s="13" t="str">
        <f t="shared" si="1"/>
        <v>BAT-TH-125</v>
      </c>
      <c r="H53" s="4" t="s">
        <v>77</v>
      </c>
      <c r="I53" s="16" t="s">
        <v>76</v>
      </c>
      <c r="J53" s="15"/>
    </row>
    <row r="54" spans="2:10" ht="24">
      <c r="B54" s="13" t="str">
        <f t="shared" si="0"/>
        <v>BAR-TH-131</v>
      </c>
      <c r="C54" s="7" t="s">
        <v>89</v>
      </c>
      <c r="D54" s="52" t="s">
        <v>349</v>
      </c>
      <c r="E54" s="15"/>
      <c r="G54" s="13" t="str">
        <f t="shared" si="1"/>
        <v>BAT-TH-126</v>
      </c>
      <c r="H54" s="4" t="s">
        <v>73</v>
      </c>
      <c r="I54" s="16" t="s">
        <v>72</v>
      </c>
      <c r="J54" s="15"/>
    </row>
    <row r="55" spans="2:10" ht="24">
      <c r="B55" s="13" t="str">
        <f t="shared" si="0"/>
        <v>BAR-TH-135</v>
      </c>
      <c r="C55" s="6" t="s">
        <v>216</v>
      </c>
      <c r="D55" s="50" t="s">
        <v>217</v>
      </c>
      <c r="E55" s="15"/>
      <c r="G55" s="13" t="str">
        <f t="shared" si="1"/>
        <v>BAT-TH-127</v>
      </c>
      <c r="H55" s="4" t="s">
        <v>69</v>
      </c>
      <c r="I55" s="16" t="s">
        <v>68</v>
      </c>
      <c r="J55" s="15"/>
    </row>
    <row r="56" spans="2:10" ht="36">
      <c r="B56" s="13" t="str">
        <f t="shared" si="0"/>
        <v>BAR-TH-137</v>
      </c>
      <c r="C56" s="6" t="s">
        <v>218</v>
      </c>
      <c r="D56" s="50" t="s">
        <v>219</v>
      </c>
      <c r="E56" s="15"/>
      <c r="G56" s="13" t="str">
        <f t="shared" si="1"/>
        <v>BAT-TH-134</v>
      </c>
      <c r="H56" s="4" t="s">
        <v>65</v>
      </c>
      <c r="I56" s="16" t="s">
        <v>64</v>
      </c>
      <c r="J56" s="15"/>
    </row>
    <row r="57" spans="2:10" ht="36">
      <c r="B57" s="13" t="str">
        <f t="shared" si="0"/>
        <v>BAR-TH-139</v>
      </c>
      <c r="C57" s="6" t="s">
        <v>220</v>
      </c>
      <c r="D57" s="50" t="s">
        <v>221</v>
      </c>
      <c r="E57" s="15"/>
      <c r="G57" s="13" t="str">
        <f t="shared" si="1"/>
        <v>BAT-TH-135</v>
      </c>
      <c r="H57" s="4" t="s">
        <v>61</v>
      </c>
      <c r="I57" s="16" t="s">
        <v>60</v>
      </c>
      <c r="J57" s="15"/>
    </row>
    <row r="58" spans="2:10" ht="24">
      <c r="B58" s="13" t="str">
        <f t="shared" si="0"/>
        <v>BAR-TH-141</v>
      </c>
      <c r="C58" s="6" t="s">
        <v>222</v>
      </c>
      <c r="D58" s="50" t="s">
        <v>223</v>
      </c>
      <c r="E58" s="15"/>
      <c r="G58" s="13" t="str">
        <f t="shared" si="1"/>
        <v>BAT-TH-139</v>
      </c>
      <c r="H58" s="4" t="s">
        <v>57</v>
      </c>
      <c r="I58" s="16" t="s">
        <v>56</v>
      </c>
      <c r="J58" s="15"/>
    </row>
    <row r="59" spans="2:10">
      <c r="B59" s="13" t="str">
        <f t="shared" si="0"/>
        <v>BAR-TH-143</v>
      </c>
      <c r="C59" s="6" t="s">
        <v>224</v>
      </c>
      <c r="D59" s="50" t="s">
        <v>225</v>
      </c>
      <c r="E59" s="15"/>
      <c r="G59" s="13" t="str">
        <f t="shared" si="1"/>
        <v>BAT-TH-140</v>
      </c>
      <c r="H59" s="4" t="s">
        <v>53</v>
      </c>
      <c r="I59" s="16" t="s">
        <v>52</v>
      </c>
      <c r="J59" s="15"/>
    </row>
    <row r="60" spans="2:10" ht="24">
      <c r="B60" s="13" t="str">
        <f t="shared" si="0"/>
        <v>BAR-TH-145</v>
      </c>
      <c r="C60" s="6" t="s">
        <v>226</v>
      </c>
      <c r="D60" s="50" t="s">
        <v>227</v>
      </c>
      <c r="E60" s="15"/>
      <c r="G60" s="13" t="str">
        <f t="shared" si="1"/>
        <v>BAT-TH-141</v>
      </c>
      <c r="H60" s="4" t="s">
        <v>49</v>
      </c>
      <c r="I60" s="16" t="s">
        <v>48</v>
      </c>
      <c r="J60" s="15"/>
    </row>
    <row r="61" spans="2:10">
      <c r="B61" s="13" t="str">
        <f t="shared" si="0"/>
        <v>BAR-TH-148</v>
      </c>
      <c r="C61" s="6" t="s">
        <v>228</v>
      </c>
      <c r="D61" s="50" t="s">
        <v>229</v>
      </c>
      <c r="E61" s="15"/>
      <c r="G61" s="13" t="str">
        <f t="shared" si="1"/>
        <v>BAT-TH-142</v>
      </c>
      <c r="H61" s="4" t="s">
        <v>45</v>
      </c>
      <c r="I61" s="16" t="s">
        <v>44</v>
      </c>
      <c r="J61" s="15"/>
    </row>
    <row r="62" spans="2:10" ht="24">
      <c r="B62" s="13" t="str">
        <f t="shared" si="0"/>
        <v>BAR-TH-150</v>
      </c>
      <c r="C62" s="6" t="s">
        <v>230</v>
      </c>
      <c r="D62" s="50" t="s">
        <v>231</v>
      </c>
      <c r="E62" s="15"/>
      <c r="G62" s="13" t="str">
        <f t="shared" si="1"/>
        <v>BAT-TH-143</v>
      </c>
      <c r="H62" s="4" t="s">
        <v>41</v>
      </c>
      <c r="I62" s="16" t="s">
        <v>40</v>
      </c>
      <c r="J62" s="15"/>
    </row>
    <row r="63" spans="2:10" ht="36">
      <c r="B63" s="13" t="str">
        <f t="shared" si="0"/>
        <v>BAR-TH-155</v>
      </c>
      <c r="C63" s="6" t="s">
        <v>232</v>
      </c>
      <c r="D63" s="50" t="s">
        <v>233</v>
      </c>
      <c r="E63" s="15"/>
      <c r="G63" s="13" t="str">
        <f t="shared" si="1"/>
        <v>BAT-TH-145</v>
      </c>
      <c r="H63" s="4" t="s">
        <v>37</v>
      </c>
      <c r="I63" s="16" t="s">
        <v>36</v>
      </c>
      <c r="J63" s="15"/>
    </row>
    <row r="64" spans="2:10" ht="24">
      <c r="B64" s="13" t="str">
        <f t="shared" si="0"/>
        <v>BAR-TH-158</v>
      </c>
      <c r="C64" s="7" t="s">
        <v>234</v>
      </c>
      <c r="D64" s="39" t="s">
        <v>328</v>
      </c>
      <c r="E64" s="15"/>
      <c r="G64" s="13" t="str">
        <f t="shared" si="1"/>
        <v>BAT-TH-146</v>
      </c>
      <c r="H64" s="40" t="s">
        <v>311</v>
      </c>
      <c r="I64" s="41" t="s">
        <v>290</v>
      </c>
      <c r="J64" s="15"/>
    </row>
    <row r="65" spans="2:11" ht="24">
      <c r="B65" s="13" t="str">
        <f t="shared" si="0"/>
        <v>BAR-TH-159</v>
      </c>
      <c r="C65" s="7" t="s">
        <v>236</v>
      </c>
      <c r="D65" s="39" t="s">
        <v>329</v>
      </c>
      <c r="E65" s="15"/>
      <c r="G65" s="13" t="str">
        <f t="shared" si="1"/>
        <v>BAT-TH-153</v>
      </c>
      <c r="H65" s="40" t="s">
        <v>312</v>
      </c>
      <c r="I65" s="41" t="s">
        <v>291</v>
      </c>
      <c r="J65" s="15"/>
    </row>
    <row r="66" spans="2:11" ht="24">
      <c r="B66" s="13" t="str">
        <f t="shared" si="0"/>
        <v>BAR-TH-160</v>
      </c>
      <c r="C66" s="7" t="s">
        <v>238</v>
      </c>
      <c r="D66" s="39" t="s">
        <v>330</v>
      </c>
      <c r="E66" s="15"/>
      <c r="G66" s="13" t="str">
        <f t="shared" si="1"/>
        <v>BAT-TH-154</v>
      </c>
      <c r="H66" s="40" t="s">
        <v>313</v>
      </c>
      <c r="I66" s="41" t="s">
        <v>292</v>
      </c>
      <c r="J66" s="15"/>
    </row>
    <row r="67" spans="2:11">
      <c r="B67" s="13" t="str">
        <f t="shared" si="0"/>
        <v>BAR-TH-161</v>
      </c>
      <c r="C67" s="7" t="s">
        <v>240</v>
      </c>
      <c r="D67" s="39" t="s">
        <v>331</v>
      </c>
      <c r="E67" s="15"/>
      <c r="G67" s="13" t="str">
        <f t="shared" si="1"/>
        <v>BAT-TH-155</v>
      </c>
      <c r="H67" s="40" t="s">
        <v>314</v>
      </c>
      <c r="I67" s="41" t="s">
        <v>293</v>
      </c>
      <c r="J67" s="15"/>
    </row>
    <row r="68" spans="2:11" ht="48">
      <c r="B68" s="13" t="str">
        <f t="shared" si="0"/>
        <v>BAR-TH-162</v>
      </c>
      <c r="C68" s="7" t="s">
        <v>242</v>
      </c>
      <c r="D68" s="39" t="s">
        <v>332</v>
      </c>
      <c r="E68" s="15"/>
      <c r="G68" s="13" t="str">
        <f t="shared" si="1"/>
        <v>BAT-TH-156</v>
      </c>
      <c r="H68" s="40" t="s">
        <v>315</v>
      </c>
      <c r="I68" s="41" t="s">
        <v>294</v>
      </c>
      <c r="J68" s="15"/>
    </row>
    <row r="69" spans="2:11" ht="24">
      <c r="B69" s="13" t="str">
        <f t="shared" ref="B69:B82" si="3">D69</f>
        <v>BAR-TH-163</v>
      </c>
      <c r="C69" s="7" t="s">
        <v>244</v>
      </c>
      <c r="D69" s="39" t="s">
        <v>333</v>
      </c>
      <c r="E69" s="15"/>
      <c r="G69" s="13" t="str">
        <f t="shared" ref="G69:G72" si="4">I69</f>
        <v>BAT-TH-157</v>
      </c>
      <c r="H69" s="40" t="s">
        <v>316</v>
      </c>
      <c r="I69" s="41" t="s">
        <v>295</v>
      </c>
      <c r="J69" s="15"/>
    </row>
    <row r="70" spans="2:11" ht="24">
      <c r="B70" s="13" t="str">
        <f t="shared" si="3"/>
        <v>BAR-TH-164</v>
      </c>
      <c r="C70" s="7" t="s">
        <v>246</v>
      </c>
      <c r="D70" s="39" t="s">
        <v>345</v>
      </c>
      <c r="E70" s="15"/>
      <c r="G70" s="13" t="str">
        <f t="shared" si="4"/>
        <v>BAT-TH-158</v>
      </c>
      <c r="H70" s="40" t="s">
        <v>317</v>
      </c>
      <c r="I70" s="41" t="s">
        <v>296</v>
      </c>
      <c r="J70" s="15"/>
    </row>
    <row r="71" spans="2:11" ht="24">
      <c r="B71" s="13" t="str">
        <f t="shared" si="3"/>
        <v>BAR-TH-165</v>
      </c>
      <c r="C71" s="7" t="s">
        <v>13</v>
      </c>
      <c r="D71" s="39" t="s">
        <v>334</v>
      </c>
      <c r="E71" s="15"/>
      <c r="G71" s="13" t="str">
        <f t="shared" si="4"/>
        <v>BAT-TH-159</v>
      </c>
      <c r="H71" s="40" t="s">
        <v>318</v>
      </c>
      <c r="I71" s="41" t="s">
        <v>297</v>
      </c>
      <c r="J71" s="15"/>
    </row>
    <row r="72" spans="2:11" ht="36">
      <c r="B72" s="13" t="str">
        <f t="shared" si="3"/>
        <v>BAR-TH-166</v>
      </c>
      <c r="C72" s="7" t="s">
        <v>248</v>
      </c>
      <c r="D72" s="39" t="s">
        <v>335</v>
      </c>
      <c r="E72" s="15"/>
      <c r="G72" s="13" t="str">
        <f t="shared" si="4"/>
        <v>BAT-TH-160</v>
      </c>
      <c r="H72" s="42" t="s">
        <v>1</v>
      </c>
      <c r="I72" s="41" t="s">
        <v>298</v>
      </c>
      <c r="J72" s="15"/>
    </row>
    <row r="73" spans="2:11" ht="36">
      <c r="B73" s="13" t="str">
        <f t="shared" si="3"/>
        <v>BAR-TH-167</v>
      </c>
      <c r="C73" s="8" t="s">
        <v>250</v>
      </c>
      <c r="D73" s="39" t="s">
        <v>336</v>
      </c>
      <c r="E73" s="15"/>
      <c r="J73" s="1"/>
      <c r="K73" s="1"/>
    </row>
    <row r="74" spans="2:11" ht="24">
      <c r="B74" s="13" t="str">
        <f t="shared" si="3"/>
        <v>BAR-TH-168</v>
      </c>
      <c r="C74" s="7" t="s">
        <v>252</v>
      </c>
      <c r="D74" s="39" t="s">
        <v>346</v>
      </c>
      <c r="E74" s="15"/>
      <c r="J74" s="1"/>
      <c r="K74" s="1"/>
    </row>
    <row r="75" spans="2:11" ht="24">
      <c r="B75" s="13" t="str">
        <f t="shared" si="3"/>
        <v>BAR-TH-169</v>
      </c>
      <c r="C75" s="7" t="s">
        <v>254</v>
      </c>
      <c r="D75" s="39" t="s">
        <v>337</v>
      </c>
      <c r="E75" s="15"/>
      <c r="J75" s="1"/>
      <c r="K75" s="1"/>
    </row>
    <row r="76" spans="2:11" ht="36">
      <c r="B76" s="13" t="str">
        <f t="shared" si="3"/>
        <v>BAR-TH-170</v>
      </c>
      <c r="C76" s="8" t="s">
        <v>256</v>
      </c>
      <c r="D76" s="39" t="s">
        <v>338</v>
      </c>
      <c r="E76" s="15"/>
      <c r="J76" s="1"/>
      <c r="K76" s="1"/>
    </row>
    <row r="77" spans="2:11">
      <c r="B77" s="13" t="str">
        <f t="shared" si="3"/>
        <v>BAR-TH-171</v>
      </c>
      <c r="C77" s="7" t="s">
        <v>258</v>
      </c>
      <c r="D77" s="38" t="s">
        <v>339</v>
      </c>
      <c r="E77" s="15"/>
      <c r="J77" s="1"/>
      <c r="K77" s="1"/>
    </row>
    <row r="78" spans="2:11">
      <c r="B78" s="13" t="str">
        <f t="shared" si="3"/>
        <v>BAR-TH-172</v>
      </c>
      <c r="C78" s="47" t="s">
        <v>260</v>
      </c>
      <c r="D78" s="48" t="s">
        <v>340</v>
      </c>
      <c r="E78" s="15"/>
      <c r="J78" s="1"/>
      <c r="K78" s="1"/>
    </row>
    <row r="79" spans="2:11" ht="24">
      <c r="B79" s="13" t="str">
        <f t="shared" si="3"/>
        <v>BAR-TH-173</v>
      </c>
      <c r="C79" s="54" t="s">
        <v>350</v>
      </c>
      <c r="D79" s="48" t="s">
        <v>341</v>
      </c>
      <c r="E79" s="15"/>
    </row>
    <row r="80" spans="2:11" ht="24">
      <c r="B80" s="13" t="str">
        <f t="shared" si="3"/>
        <v>BAR-TH-174</v>
      </c>
      <c r="C80" s="54" t="s">
        <v>351</v>
      </c>
      <c r="D80" s="48" t="s">
        <v>342</v>
      </c>
      <c r="E80" s="15"/>
      <c r="H80" s="53"/>
    </row>
    <row r="81" spans="2:8" ht="24">
      <c r="B81" s="13" t="str">
        <f t="shared" si="3"/>
        <v>BAR-TH-175</v>
      </c>
      <c r="C81" s="54" t="s">
        <v>352</v>
      </c>
      <c r="D81" s="48" t="s">
        <v>343</v>
      </c>
      <c r="E81" s="15"/>
      <c r="H81" s="53"/>
    </row>
    <row r="82" spans="2:8" ht="24">
      <c r="B82" s="13" t="str">
        <f t="shared" si="3"/>
        <v>BAR-TH-176</v>
      </c>
      <c r="C82" s="54" t="s">
        <v>353</v>
      </c>
      <c r="D82" s="48" t="s">
        <v>344</v>
      </c>
      <c r="E82" s="15"/>
      <c r="H82" s="53"/>
    </row>
    <row r="83" spans="2:8">
      <c r="H83" s="53"/>
    </row>
  </sheetData>
  <mergeCells count="10">
    <mergeCell ref="H36:J36"/>
    <mergeCell ref="H32:J32"/>
    <mergeCell ref="C31:E31"/>
    <mergeCell ref="C24:E24"/>
    <mergeCell ref="H16:J16"/>
    <mergeCell ref="C1:D1"/>
    <mergeCell ref="H1:I1"/>
    <mergeCell ref="C3:E3"/>
    <mergeCell ref="H3:J3"/>
    <mergeCell ref="C14:E14"/>
  </mergeCells>
  <hyperlinks>
    <hyperlink ref="I4" r:id="rId1"/>
    <hyperlink ref="I5" r:id="rId2"/>
    <hyperlink ref="I6" r:id="rId3"/>
    <hyperlink ref="I7" r:id="rId4"/>
    <hyperlink ref="I8" r:id="rId5"/>
    <hyperlink ref="I9" r:id="rId6"/>
    <hyperlink ref="I10" r:id="rId7"/>
    <hyperlink ref="I11" r:id="rId8"/>
    <hyperlink ref="I12" r:id="rId9"/>
    <hyperlink ref="I13" r:id="rId10"/>
    <hyperlink ref="I14" r:id="rId11"/>
    <hyperlink ref="I15" r:id="rId12"/>
    <hyperlink ref="I20" r:id="rId13"/>
    <hyperlink ref="I21" r:id="rId14"/>
    <hyperlink ref="I22" r:id="rId15"/>
    <hyperlink ref="I23" r:id="rId16"/>
    <hyperlink ref="I25" r:id="rId17"/>
    <hyperlink ref="I26" r:id="rId18"/>
    <hyperlink ref="I27" r:id="rId19"/>
    <hyperlink ref="I28" r:id="rId20"/>
    <hyperlink ref="I30" r:id="rId21"/>
    <hyperlink ref="I31" r:id="rId22"/>
    <hyperlink ref="I33" r:id="rId23"/>
    <hyperlink ref="I34" r:id="rId24"/>
    <hyperlink ref="I35" r:id="rId25"/>
    <hyperlink ref="I37" r:id="rId26"/>
    <hyperlink ref="I38" r:id="rId27"/>
    <hyperlink ref="I39" r:id="rId28"/>
    <hyperlink ref="I40" r:id="rId29"/>
    <hyperlink ref="I42" r:id="rId30"/>
    <hyperlink ref="I43" r:id="rId31"/>
    <hyperlink ref="I44" r:id="rId32"/>
    <hyperlink ref="I45" r:id="rId33"/>
    <hyperlink ref="I46" r:id="rId34"/>
    <hyperlink ref="I47" r:id="rId35"/>
    <hyperlink ref="I48" r:id="rId36"/>
    <hyperlink ref="I49" r:id="rId37"/>
    <hyperlink ref="I51" r:id="rId38"/>
    <hyperlink ref="I52" r:id="rId39"/>
    <hyperlink ref="I53" r:id="rId40"/>
    <hyperlink ref="I54" r:id="rId41"/>
    <hyperlink ref="I55" r:id="rId42"/>
    <hyperlink ref="I56" r:id="rId43"/>
    <hyperlink ref="I57" r:id="rId44"/>
    <hyperlink ref="I58" r:id="rId45"/>
    <hyperlink ref="I59" r:id="rId46"/>
    <hyperlink ref="I60" r:id="rId47"/>
    <hyperlink ref="I61" r:id="rId48"/>
    <hyperlink ref="I62" r:id="rId49"/>
    <hyperlink ref="I63" r:id="rId50"/>
    <hyperlink ref="I64" r:id="rId51"/>
    <hyperlink ref="I65" r:id="rId52"/>
    <hyperlink ref="I66" r:id="rId53"/>
    <hyperlink ref="I67" r:id="rId54"/>
    <hyperlink ref="I68" r:id="rId55"/>
    <hyperlink ref="I69" r:id="rId56"/>
    <hyperlink ref="I70" r:id="rId57"/>
    <hyperlink ref="I71" r:id="rId58"/>
    <hyperlink ref="I72" r:id="rId59"/>
    <hyperlink ref="D4" r:id="rId60"/>
    <hyperlink ref="D5" r:id="rId61"/>
    <hyperlink ref="D6" r:id="rId62"/>
    <hyperlink ref="D7" r:id="rId63"/>
    <hyperlink ref="D8" r:id="rId64"/>
    <hyperlink ref="D9" r:id="rId65"/>
    <hyperlink ref="D10" r:id="rId66"/>
    <hyperlink ref="D11" r:id="rId67"/>
    <hyperlink ref="D12" r:id="rId68"/>
    <hyperlink ref="D13" r:id="rId69"/>
    <hyperlink ref="D18" r:id="rId70"/>
    <hyperlink ref="D23" r:id="rId71"/>
    <hyperlink ref="D25" r:id="rId72"/>
    <hyperlink ref="D26" r:id="rId73"/>
    <hyperlink ref="D27" r:id="rId74"/>
    <hyperlink ref="D28" r:id="rId75"/>
    <hyperlink ref="D29" r:id="rId76"/>
    <hyperlink ref="D30" r:id="rId77"/>
    <hyperlink ref="D32" r:id="rId78"/>
    <hyperlink ref="D33" r:id="rId79"/>
    <hyperlink ref="D34" r:id="rId80"/>
    <hyperlink ref="D35" r:id="rId81"/>
    <hyperlink ref="D36" r:id="rId82"/>
    <hyperlink ref="D37" r:id="rId83"/>
    <hyperlink ref="D38" r:id="rId84"/>
    <hyperlink ref="D39" r:id="rId85"/>
    <hyperlink ref="D40" r:id="rId86"/>
    <hyperlink ref="D41" r:id="rId87"/>
    <hyperlink ref="D43" r:id="rId88"/>
    <hyperlink ref="D44" r:id="rId89"/>
    <hyperlink ref="D47" r:id="rId90"/>
    <hyperlink ref="D48" r:id="rId91"/>
    <hyperlink ref="D49" r:id="rId92"/>
    <hyperlink ref="D50" r:id="rId93"/>
    <hyperlink ref="D51" r:id="rId94"/>
    <hyperlink ref="D52" r:id="rId95"/>
    <hyperlink ref="D53" r:id="rId96"/>
    <hyperlink ref="D55" r:id="rId97"/>
    <hyperlink ref="D56" r:id="rId98"/>
    <hyperlink ref="D57" r:id="rId99"/>
    <hyperlink ref="D58" r:id="rId100"/>
    <hyperlink ref="D59" r:id="rId101"/>
    <hyperlink ref="D60" r:id="rId102"/>
    <hyperlink ref="D61" r:id="rId103"/>
    <hyperlink ref="D62" r:id="rId104"/>
    <hyperlink ref="D63" r:id="rId105"/>
    <hyperlink ref="D64" r:id="rId106"/>
    <hyperlink ref="D65" r:id="rId107"/>
    <hyperlink ref="D66" r:id="rId108"/>
    <hyperlink ref="D67" r:id="rId109"/>
    <hyperlink ref="D68" r:id="rId110"/>
    <hyperlink ref="D69" r:id="rId111"/>
    <hyperlink ref="D71" r:id="rId112"/>
    <hyperlink ref="D72" r:id="rId113"/>
    <hyperlink ref="D73" r:id="rId114"/>
    <hyperlink ref="D75" r:id="rId115"/>
    <hyperlink ref="D76" r:id="rId116"/>
    <hyperlink ref="D77" r:id="rId117"/>
    <hyperlink ref="D78" r:id="rId118"/>
    <hyperlink ref="D80" r:id="rId119"/>
    <hyperlink ref="D81" r:id="rId120"/>
    <hyperlink ref="D79" r:id="rId121"/>
    <hyperlink ref="D82" r:id="rId122"/>
    <hyperlink ref="D45" r:id="rId123"/>
    <hyperlink ref="D70" r:id="rId124"/>
    <hyperlink ref="D74" r:id="rId125"/>
    <hyperlink ref="H4" location="'BAT-EN-101'!A1" display="Isolation de combles ou de toitures"/>
  </hyperlinks>
  <pageMargins left="0.7" right="0.7" top="0.75" bottom="0.75" header="0.3" footer="0.3"/>
  <pageSetup paperSize="9" orientation="portrait" r:id="rId12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4"/>
  <sheetViews>
    <sheetView workbookViewId="0"/>
  </sheetViews>
  <sheetFormatPr baseColWidth="10" defaultRowHeight="15"/>
  <cols>
    <col min="1" max="1" width="22.140625" style="12" bestFit="1" customWidth="1"/>
    <col min="2" max="2" width="11.28515625" bestFit="1" customWidth="1"/>
    <col min="3" max="3" width="15.7109375" bestFit="1" customWidth="1"/>
  </cols>
  <sheetData>
    <row r="1" spans="1:17" ht="51.75" customHeight="1">
      <c r="A1" s="56" t="str">
        <f ca="1">CONCATENATE("Fiche ",RIGHT(CELL("nomfichier",A1),LEN(CELL("nomfichier",A1))-FIND("]",CELL("nomfichier",A1))))</f>
        <v>Fiche BAT-EN-101</v>
      </c>
      <c r="B1" s="55"/>
      <c r="C1" s="13"/>
      <c r="D1" s="57" t="str">
        <f ca="1">VLOOKUP(RIGHT(CELL("nomfichier",A1),LEN(CELL("nomfichier",A1))-FIND("]",CELL("nomfichier",A1))),Accueil!G4:J72,2)</f>
        <v>Isolation de combles ou de toitures</v>
      </c>
    </row>
    <row r="4" spans="1:17" ht="27" customHeight="1">
      <c r="A4" s="58" t="s">
        <v>355</v>
      </c>
      <c r="B4" s="59" t="s">
        <v>360</v>
      </c>
      <c r="C4" s="59" t="s">
        <v>358</v>
      </c>
      <c r="D4" s="119" t="s">
        <v>356</v>
      </c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</row>
    <row r="5" spans="1:17">
      <c r="A5" s="13" t="s">
        <v>354</v>
      </c>
      <c r="B5" s="60">
        <v>41995</v>
      </c>
      <c r="C5" s="60">
        <f>B5</f>
        <v>41995</v>
      </c>
      <c r="D5" s="13"/>
      <c r="E5" s="13"/>
      <c r="F5" s="13"/>
      <c r="G5" s="13"/>
      <c r="H5" s="13"/>
      <c r="I5" s="13"/>
      <c r="J5" s="13"/>
    </row>
    <row r="6" spans="1:17">
      <c r="A6" s="13" t="s">
        <v>357</v>
      </c>
      <c r="B6" s="60">
        <v>43091</v>
      </c>
      <c r="C6" s="60">
        <f>B6</f>
        <v>43091</v>
      </c>
      <c r="D6" s="13"/>
      <c r="E6" s="13"/>
      <c r="F6" s="13"/>
      <c r="G6" s="13"/>
      <c r="H6" s="13"/>
      <c r="I6" s="13"/>
      <c r="J6" s="13"/>
    </row>
    <row r="7" spans="1:17">
      <c r="A7" s="13" t="s">
        <v>359</v>
      </c>
      <c r="B7" s="60">
        <v>43915</v>
      </c>
      <c r="C7" s="60">
        <v>44075</v>
      </c>
      <c r="D7" s="13"/>
      <c r="E7" s="13"/>
      <c r="F7" s="13"/>
      <c r="G7" s="13"/>
      <c r="H7" s="13"/>
      <c r="I7" s="13"/>
      <c r="J7" s="13"/>
    </row>
    <row r="8" spans="1:17">
      <c r="A8" s="13"/>
      <c r="B8" s="13"/>
      <c r="C8" s="13"/>
      <c r="D8" s="13"/>
      <c r="E8" s="13"/>
      <c r="F8" s="13"/>
      <c r="G8" s="13"/>
      <c r="H8" s="13"/>
      <c r="I8" s="13"/>
      <c r="J8" s="13"/>
    </row>
    <row r="9" spans="1:17">
      <c r="A9" s="13"/>
      <c r="B9" s="13"/>
      <c r="C9" s="13"/>
      <c r="D9" s="13"/>
      <c r="E9" s="13"/>
      <c r="F9" s="13"/>
      <c r="G9" s="13"/>
      <c r="H9" s="13"/>
      <c r="I9" s="13"/>
      <c r="J9" s="13"/>
    </row>
    <row r="10" spans="1:17">
      <c r="A10" s="13"/>
      <c r="B10" s="13"/>
      <c r="C10" s="13"/>
      <c r="D10" s="13"/>
      <c r="E10" s="13"/>
      <c r="F10" s="13"/>
      <c r="G10" s="13"/>
      <c r="H10" s="13"/>
      <c r="I10" s="13"/>
      <c r="J10" s="13"/>
    </row>
    <row r="11" spans="1:17">
      <c r="A11" s="13"/>
      <c r="B11" s="13"/>
      <c r="C11" s="13"/>
      <c r="D11" s="13"/>
      <c r="E11" s="13"/>
      <c r="F11" s="13"/>
      <c r="G11" s="13"/>
      <c r="H11" s="13"/>
      <c r="I11" s="13"/>
      <c r="J11" s="13"/>
    </row>
    <row r="12" spans="1:17">
      <c r="A12" s="13"/>
      <c r="B12" s="13"/>
      <c r="C12" s="13"/>
      <c r="D12" s="13"/>
      <c r="E12" s="13"/>
      <c r="F12" s="13"/>
      <c r="G12" s="13"/>
      <c r="H12" s="13"/>
      <c r="I12" s="13"/>
      <c r="J12" s="13"/>
    </row>
    <row r="13" spans="1:17">
      <c r="A13" s="13"/>
      <c r="B13" s="13"/>
      <c r="C13" s="13"/>
      <c r="D13" s="13"/>
      <c r="E13" s="13"/>
      <c r="F13" s="13"/>
      <c r="G13" s="13"/>
      <c r="H13" s="13"/>
      <c r="I13" s="13"/>
      <c r="J13" s="13"/>
    </row>
    <row r="14" spans="1:17">
      <c r="A14" s="13"/>
      <c r="B14" s="13"/>
      <c r="C14" s="13"/>
      <c r="D14" s="13"/>
      <c r="E14" s="13"/>
      <c r="F14" s="13"/>
      <c r="G14" s="13"/>
      <c r="H14" s="13"/>
      <c r="I14" s="13"/>
      <c r="J14" s="13"/>
    </row>
    <row r="15" spans="1:17">
      <c r="A15" s="13"/>
      <c r="B15" s="13"/>
      <c r="C15" s="13"/>
      <c r="D15" s="13"/>
      <c r="E15" s="13"/>
      <c r="F15" s="13"/>
      <c r="G15" s="13"/>
      <c r="H15" s="13"/>
      <c r="I15" s="13"/>
      <c r="J15" s="13"/>
    </row>
    <row r="16" spans="1:17">
      <c r="A16" s="13"/>
      <c r="B16" s="13"/>
      <c r="C16" s="13"/>
      <c r="D16" s="13"/>
      <c r="E16" s="13"/>
      <c r="F16" s="13"/>
      <c r="G16" s="13"/>
      <c r="H16" s="13"/>
      <c r="I16" s="13"/>
      <c r="J16" s="13"/>
    </row>
    <row r="17" spans="1:10">
      <c r="A17" s="13"/>
      <c r="B17" s="13"/>
      <c r="C17" s="13"/>
      <c r="D17" s="13"/>
      <c r="E17" s="13"/>
      <c r="F17" s="13"/>
      <c r="G17" s="13"/>
      <c r="H17" s="13"/>
      <c r="I17" s="13"/>
      <c r="J17" s="13"/>
    </row>
    <row r="18" spans="1:10">
      <c r="A18" s="13"/>
      <c r="B18" s="13"/>
      <c r="C18" s="13"/>
      <c r="D18" s="13"/>
      <c r="E18" s="13"/>
      <c r="F18" s="13"/>
      <c r="G18" s="13"/>
      <c r="H18" s="13"/>
      <c r="I18" s="13"/>
      <c r="J18" s="13"/>
    </row>
    <row r="19" spans="1:10">
      <c r="A19" s="13"/>
      <c r="B19" s="13"/>
      <c r="C19" s="13"/>
      <c r="D19" s="13"/>
      <c r="E19" s="13"/>
      <c r="F19" s="13"/>
      <c r="G19" s="13"/>
      <c r="H19" s="13"/>
      <c r="I19" s="13"/>
      <c r="J19" s="13"/>
    </row>
    <row r="20" spans="1:10">
      <c r="A20" s="13"/>
      <c r="B20" s="13"/>
      <c r="C20" s="13"/>
      <c r="D20" s="13"/>
      <c r="E20" s="13"/>
      <c r="F20" s="13"/>
      <c r="G20" s="13"/>
      <c r="H20" s="13"/>
      <c r="I20" s="13"/>
      <c r="J20" s="13"/>
    </row>
    <row r="21" spans="1:10">
      <c r="A21" s="13"/>
    </row>
    <row r="22" spans="1:10">
      <c r="A22" s="13"/>
    </row>
    <row r="23" spans="1:10">
      <c r="A23" s="13"/>
    </row>
    <row r="24" spans="1:10">
      <c r="A24" s="13"/>
    </row>
  </sheetData>
  <mergeCells count="1">
    <mergeCell ref="D4:Q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Indices</vt:lpstr>
      <vt:lpstr>Accueil</vt:lpstr>
      <vt:lpstr>BAT-EN-101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2024-02-07T15:13:10Z</dcterms:modified>
</cp:coreProperties>
</file>