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85" windowWidth="11415" windowHeight="5070" activeTab="4"/>
  </bookViews>
  <sheets>
    <sheet name="Liste des BDTs" sheetId="1" r:id="rId1"/>
    <sheet name="Mains d'oeuvre" sheetId="2" r:id="rId2"/>
    <sheet name="OI-EOTP" sheetId="3" r:id="rId3"/>
    <sheet name="Coûts" sheetId="4" r:id="rId4"/>
    <sheet name="Graphique" sheetId="5" r:id="rId5"/>
  </sheets>
  <definedNames>
    <definedName name="_xlnm._FilterDatabase" localSheetId="0" hidden="1">'Liste des BDTs'!$BI$1:$BI$33</definedName>
  </definedNames>
  <calcPr calcId="125725"/>
</workbook>
</file>

<file path=xl/calcChain.xml><?xml version="1.0" encoding="utf-8"?>
<calcChain xmlns="http://schemas.openxmlformats.org/spreadsheetml/2006/main">
  <c r="B6" i="5"/>
  <c r="C6" s="1"/>
  <c r="D6" l="1"/>
  <c r="E6" s="1"/>
  <c r="F6" s="1"/>
  <c r="G6" s="1"/>
  <c r="H6" s="1"/>
  <c r="I6" s="1"/>
  <c r="J6" s="1"/>
  <c r="K6" s="1"/>
  <c r="L6" s="1"/>
  <c r="M6" s="1"/>
</calcChain>
</file>

<file path=xl/sharedStrings.xml><?xml version="1.0" encoding="utf-8"?>
<sst xmlns="http://schemas.openxmlformats.org/spreadsheetml/2006/main" count="3417" uniqueCount="619">
  <si>
    <t>Numéro Bdt</t>
  </si>
  <si>
    <t>Code Gdo</t>
  </si>
  <si>
    <t>Entité Réalisatrice</t>
  </si>
  <si>
    <t>Catégorie Bdt</t>
  </si>
  <si>
    <t>Rubrique Bdt</t>
  </si>
  <si>
    <t>Type Bdt</t>
  </si>
  <si>
    <t>Objet Bdt</t>
  </si>
  <si>
    <t>Statut Bdt</t>
  </si>
  <si>
    <t>Responsable Ouverture Bdt</t>
  </si>
  <si>
    <t>Date Ouverture Bdt</t>
  </si>
  <si>
    <t>Catégorie Rva</t>
  </si>
  <si>
    <t>Date Butoir de Programmation</t>
  </si>
  <si>
    <t>Date Butoir de Réalisation</t>
  </si>
  <si>
    <t>Plage Prévue</t>
  </si>
  <si>
    <t>Durée Travaux</t>
  </si>
  <si>
    <t>OI/EOTP</t>
  </si>
  <si>
    <t>Nombre total d'agent nécessaire</t>
  </si>
  <si>
    <t>Nom Client</t>
  </si>
  <si>
    <t>Réference Client</t>
  </si>
  <si>
    <t>Tel Client</t>
  </si>
  <si>
    <t>Adresse</t>
  </si>
  <si>
    <t>Commune</t>
  </si>
  <si>
    <t>Nom Dernier Validateur</t>
  </si>
  <si>
    <t>Date Préparation</t>
  </si>
  <si>
    <t>Preparateur</t>
  </si>
  <si>
    <t>Entite Appartenance</t>
  </si>
  <si>
    <t>Méthode de travail</t>
  </si>
  <si>
    <t>Hors Exploit</t>
  </si>
  <si>
    <t>Réseau</t>
  </si>
  <si>
    <t>Voisinage</t>
  </si>
  <si>
    <t>Atst</t>
  </si>
  <si>
    <t>Attestation Consignation</t>
  </si>
  <si>
    <t>Autorisation Travail</t>
  </si>
  <si>
    <t>Autre</t>
  </si>
  <si>
    <t>Interlocuteur</t>
  </si>
  <si>
    <t>Tel Fixe</t>
  </si>
  <si>
    <t>Tel Portable</t>
  </si>
  <si>
    <t>Identificateur Ouvrage</t>
  </si>
  <si>
    <t>Date Identification</t>
  </si>
  <si>
    <t>Ps 1</t>
  </si>
  <si>
    <t>Depart 1</t>
  </si>
  <si>
    <t>Poste Hta Bt 1</t>
  </si>
  <si>
    <t>Dipole1</t>
  </si>
  <si>
    <t>Besoin Agents</t>
  </si>
  <si>
    <t>Besoin Vehicules</t>
  </si>
  <si>
    <t>Analyse Risques</t>
  </si>
  <si>
    <t>Fiche Manoeuvre</t>
  </si>
  <si>
    <t>Ips</t>
  </si>
  <si>
    <t>Consuel</t>
  </si>
  <si>
    <t>Bon Intervention</t>
  </si>
  <si>
    <t>Plan</t>
  </si>
  <si>
    <t>Bon Magasin</t>
  </si>
  <si>
    <t>Autres</t>
  </si>
  <si>
    <t>Nip Imprime Exploitation</t>
  </si>
  <si>
    <t>Devis</t>
  </si>
  <si>
    <t>Date Devis</t>
  </si>
  <si>
    <t>Description Travaux</t>
  </si>
  <si>
    <t>Responsable Travaux</t>
  </si>
  <si>
    <t>Date Validation</t>
  </si>
  <si>
    <t>Date Programme</t>
  </si>
  <si>
    <t>Date Realisation</t>
  </si>
  <si>
    <t>Charge Travaux</t>
  </si>
  <si>
    <t>Charge Exploitation</t>
  </si>
  <si>
    <t>Date Validation Cex</t>
  </si>
  <si>
    <t>Charge Consignation</t>
  </si>
  <si>
    <t>Identification Ouvrage</t>
  </si>
  <si>
    <t>Delivrer Separation</t>
  </si>
  <si>
    <t>Remettre Delivrer Atst</t>
  </si>
  <si>
    <t>Delivrer Ate</t>
  </si>
  <si>
    <t>Description</t>
  </si>
  <si>
    <t>Briefing</t>
  </si>
  <si>
    <t>% de réalisation</t>
  </si>
  <si>
    <t>Debriefing</t>
  </si>
  <si>
    <t>Date Cloture</t>
  </si>
  <si>
    <t>ASL</t>
  </si>
  <si>
    <t>Origine du solde</t>
  </si>
  <si>
    <t>Source du bon</t>
  </si>
  <si>
    <t>00013373690</t>
  </si>
  <si>
    <t/>
  </si>
  <si>
    <t>Sedan</t>
  </si>
  <si>
    <t>Programmé</t>
  </si>
  <si>
    <t>Clientèle</t>
  </si>
  <si>
    <t>Intervention clientèle Electricité</t>
  </si>
  <si>
    <t>COUPURE ALS</t>
  </si>
  <si>
    <t>Soldé</t>
  </si>
  <si>
    <t>FAUCHERON Arnaud</t>
  </si>
  <si>
    <t>19/04/2013</t>
  </si>
  <si>
    <t>Date butoir</t>
  </si>
  <si>
    <t>31/07/2013</t>
  </si>
  <si>
    <t>00:45</t>
  </si>
  <si>
    <t>A323PA3AWE31</t>
  </si>
  <si>
    <t>2</t>
  </si>
  <si>
    <t>M PINGARD MARCEL</t>
  </si>
  <si>
    <t>157 484 066 708</t>
  </si>
  <si>
    <t>4 Rue du Château</t>
  </si>
  <si>
    <t>MOUZON</t>
  </si>
  <si>
    <t>TATON Sébastien</t>
  </si>
  <si>
    <t>PLANIF Ardennes</t>
  </si>
  <si>
    <t>Ss-tension</t>
  </si>
  <si>
    <t>NON</t>
  </si>
  <si>
    <t>BT</t>
  </si>
  <si>
    <t>ITST 2 .</t>
  </si>
  <si>
    <t>03 24 33 62 82</t>
  </si>
  <si>
    <t>06 24 92 22 88</t>
  </si>
  <si>
    <t>1 - B1V, 1 - B1T, 1 - B2T, 1 - B2V</t>
  </si>
  <si>
    <t>IPS 3 . CET 2.4</t>
  </si>
  <si>
    <t>N° tél HOT LINE  ACPC:03.24.58.46.95REF 157484066708MAT CPT: 136PDL : 04272937771127</t>
  </si>
  <si>
    <t>CHRESTIAN Benoît</t>
  </si>
  <si>
    <t>14/08/2013</t>
  </si>
  <si>
    <t>client coupe avec pose d un porte sm a la penetration</t>
  </si>
  <si>
    <t>OUI</t>
  </si>
  <si>
    <t>100%</t>
  </si>
  <si>
    <t>00:15</t>
  </si>
  <si>
    <t>Non effectué</t>
  </si>
  <si>
    <t>PDA</t>
  </si>
  <si>
    <t>TAMARIS</t>
  </si>
  <si>
    <t>00015555130</t>
  </si>
  <si>
    <t>08409P0910</t>
  </si>
  <si>
    <t>Sécurité</t>
  </si>
  <si>
    <t>Dépannage (Sécurité)</t>
  </si>
  <si>
    <t>Vandalisme - SECURITE</t>
  </si>
  <si>
    <t>01/10/2013</t>
  </si>
  <si>
    <t>Date imposée</t>
  </si>
  <si>
    <t>01:00</t>
  </si>
  <si>
    <t>A323PA2AFE01</t>
  </si>
  <si>
    <t>1</t>
  </si>
  <si>
    <t>STE RELAIS ORANGE 20271C1</t>
  </si>
  <si>
    <t>164583665226</t>
  </si>
  <si>
    <t>0685535633</t>
  </si>
  <si>
    <t xml:space="preserve"> CHE DES ROMAINS</t>
  </si>
  <si>
    <t>SEDAN</t>
  </si>
  <si>
    <t>CARLIN Frederic</t>
  </si>
  <si>
    <t>Hors-tension</t>
  </si>
  <si>
    <t>Clients</t>
  </si>
  <si>
    <t>CANTET Denis</t>
  </si>
  <si>
    <t>08409 10126</t>
  </si>
  <si>
    <t>1 - B2T</t>
  </si>
  <si>
    <t>Cplt Adr : RELAIS ORANGE APRES LE PONT
se sont fait voler fusibles AD dans coffret S300
tel mr baty francois 30/45min avant si besoin de lui sur place
,,Vandalisme,239,CBE,DISJ1:2P,I:045A,PS:9,SECURITE</t>
  </si>
  <si>
    <t>Vol de fusibles</t>
  </si>
  <si>
    <t>Effectué</t>
  </si>
  <si>
    <t>CADENCE</t>
  </si>
  <si>
    <t>00013908223</t>
  </si>
  <si>
    <t>PREUX Adrien</t>
  </si>
  <si>
    <t>05/06/2013</t>
  </si>
  <si>
    <t>ROUTE DE MMLLE HABLOT MARINEOUZON</t>
  </si>
  <si>
    <t>142601005798</t>
  </si>
  <si>
    <t xml:space="preserve"> Route de Mouzon</t>
  </si>
  <si>
    <t>BEAUMONT EN ARGONNE</t>
  </si>
  <si>
    <t>0324220014</t>
  </si>
  <si>
    <t>0626193211</t>
  </si>
  <si>
    <t>00</t>
  </si>
  <si>
    <t>N° tél HOT LINE  ACPC:03.24.58.46.95MAT CPT:036 S MONO 2F 220  60A PMAX:12  PS:9 PDL: 04230824884282INDEX:   55821 BRCHT 4F / POSE PORTE FUSIBLE</t>
  </si>
  <si>
    <t xml:space="preserve">client coupe au reseau </t>
  </si>
  <si>
    <t>00013909733</t>
  </si>
  <si>
    <t>Dépannage</t>
  </si>
  <si>
    <t>Dépannage CAD</t>
  </si>
  <si>
    <t>Divers (saisie de commentaire obligatoir - INFO EXPLOIT</t>
  </si>
  <si>
    <t>LARUE Laurent</t>
  </si>
  <si>
    <t>00:00</t>
  </si>
  <si>
    <t xml:space="preserve">ets  des   ii    </t>
  </si>
  <si>
    <t>174100000000</t>
  </si>
  <si>
    <t>57 rue des manises</t>
  </si>
  <si>
    <t>VIVIER AU COURT</t>
  </si>
  <si>
    <t>ANGELI Dominique</t>
  </si>
  <si>
    <t>Charleville</t>
  </si>
  <si>
    <t>HTA</t>
  </si>
  <si>
    <t xml:space="preserve">tendrecourt </t>
  </si>
  <si>
    <t>BSN</t>
  </si>
  <si>
    <t>1 - HC</t>
  </si>
  <si>
    <t>mr ponsabenne ou mr parisel..03.24.52.69.23..............variation de tension   au niveau de l alimentation 20000 volts appeler mr  parisel    au 0324.52.69.23,,Divers (saisie de commentaire obligatoir,,,,,,INFO EXPLOIT</t>
  </si>
  <si>
    <t>poste</t>
  </si>
  <si>
    <t>00014230674</t>
  </si>
  <si>
    <t>MISE EN SERVICE TARIF JAUNE C4</t>
  </si>
  <si>
    <t>HAINE Philippe</t>
  </si>
  <si>
    <t>26/06/2013</t>
  </si>
  <si>
    <t>00:30</t>
  </si>
  <si>
    <t>A323PA0B10E1</t>
  </si>
  <si>
    <t>COMPLEX SPORTIF</t>
  </si>
  <si>
    <t>0324521311</t>
  </si>
  <si>
    <t xml:space="preserve"> RUE JULES MANIL</t>
  </si>
  <si>
    <t>0324336290</t>
  </si>
  <si>
    <t>1 - B2V</t>
  </si>
  <si>
    <t>V5 - Fourgonnette (Kangoo,Berlingo ..)</t>
  </si>
  <si>
    <t>IPS 3 - IPS 12</t>
  </si>
  <si>
    <t>RENDEZ VOUS A 10H00TARIF JAUNE 108 KvaInterlocuteur Mr Mehault Jean au 03 24 52 13 11L&amp;apos;ACM FERA LA RELEVE SEPHANE NENTIEN 06.63.39.94.82PRENDRE CONSUELFICHE SGE EN PIECE JOINTE Dépose du pro2 visoire sur place (relève index)En pièce jointe 2 mails ACM</t>
  </si>
  <si>
    <t xml:space="preserve">m e s tarif jaune compexe sportif , pour la salle des fetes pas m e s les travaux ne sont pas finis donc le brchmnt provisoir n est pas depose aussi , et c stephane nantien qui a repris le consuel </t>
  </si>
  <si>
    <t>00014506233</t>
  </si>
  <si>
    <t>08409P0901</t>
  </si>
  <si>
    <t>Incendie - SECURITE</t>
  </si>
  <si>
    <t>POZZOBON Marco</t>
  </si>
  <si>
    <t>04/07/2013</t>
  </si>
  <si>
    <t>0</t>
  </si>
  <si>
    <t>CODIS</t>
  </si>
  <si>
    <t>0324324618</t>
  </si>
  <si>
    <t>24 AVE DE LA MARNE</t>
  </si>
  <si>
    <t>Rethel</t>
  </si>
  <si>
    <t>Pompiers</t>
  </si>
  <si>
    <t>08409 05150</t>
  </si>
  <si>
    <t>Cplt Adr : APP 6 /// FEU DE "" TRANSFO"" SUR UN MAGASIN EN RECONSTRUCTION /// ANCIENNEMENT LIDL
,,Incendie,507,CBE,DISJ1:2P,I:030A,PS:6,SECURITE</t>
  </si>
  <si>
    <t>MICHOTTE Benjamin</t>
  </si>
  <si>
    <t xml:space="preserve">feu sur poste camion maitrise par les pompiers ras a linterieur du poste </t>
  </si>
  <si>
    <t>00014520384</t>
  </si>
  <si>
    <t>08145P0502</t>
  </si>
  <si>
    <t>Disjoncteur HS - DEP. INDIVIDUEL</t>
  </si>
  <si>
    <t>06/07/2013</t>
  </si>
  <si>
    <t>MONSIEUR KRZYK JOHNNY</t>
  </si>
  <si>
    <t>0628590423</t>
  </si>
  <si>
    <t xml:space="preserve"> ROUTE DE REMILLY</t>
  </si>
  <si>
    <t>DOUZY</t>
  </si>
  <si>
    <t>08145 05016</t>
  </si>
  <si>
    <t>Cplt Adr : MADEMOISELLE MARTIN EDWYGE /// bouton mou ///
,,Disjoncteur HS,813,CBE,DISJ1:2P,I:030A,PS:6,DEP. INDIVIDUEL</t>
  </si>
  <si>
    <t>MAQUET Daniel</t>
  </si>
  <si>
    <t>disj 30a60 s remplace par 15a45 s    mat813  index
34974  -  12132   30a</t>
  </si>
  <si>
    <t>00014535988</t>
  </si>
  <si>
    <t>08317P0101</t>
  </si>
  <si>
    <t>09/07/2013</t>
  </si>
  <si>
    <t>23 ARTAIZE LE VIVIER</t>
  </si>
  <si>
    <t>LA NEUVILLE A MAIRE</t>
  </si>
  <si>
    <t>08317 01012</t>
  </si>
  <si>
    <t>FEUGARAGE AVEC COMPTAGE,,Incendie,925,CBE,DISJ1:2P,I:030A,PS:6,SECURITE</t>
  </si>
  <si>
    <t>feu de pavillon couper au cci dans coffret exterieur</t>
  </si>
  <si>
    <t>00014548103</t>
  </si>
  <si>
    <t>08409P0622</t>
  </si>
  <si>
    <t>Sans courant - DEP. INDIVIDUEL</t>
  </si>
  <si>
    <t>M. MOLIN LUDOVIC</t>
  </si>
  <si>
    <t>0645959931</t>
  </si>
  <si>
    <t>13 RUE DE L HORLOGE</t>
  </si>
  <si>
    <t>08409 06141</t>
  </si>
  <si>
    <t>Cplt Adr : MR PELTRIAUX GREGORY.....PÄS DE REACTION AU TEST.......
,,Sans courant,356,CBE,DISJ1:2P,I:030A,PS:6,DEP. INDIVIDUEL</t>
  </si>
  <si>
    <t>suppose mise en service car client vient denmenager pose dun ad45 dans distributeur 30A agent passer se matin pour ouvertur gaz.</t>
  </si>
  <si>
    <t>00014690561</t>
  </si>
  <si>
    <t>Réseau BT souterrain</t>
  </si>
  <si>
    <t>CABLE ACCROCHE</t>
  </si>
  <si>
    <t>GUILLAUME Olivier</t>
  </si>
  <si>
    <t>11/07/2013</t>
  </si>
  <si>
    <t>02:00</t>
  </si>
  <si>
    <t>A323PA2AOE01</t>
  </si>
  <si>
    <t xml:space="preserve"> </t>
  </si>
  <si>
    <t>LANEUVILLE SUR MEUSE</t>
  </si>
  <si>
    <t>0324336288</t>
  </si>
  <si>
    <t>0637452091</t>
  </si>
  <si>
    <t>1 - B2T, 1 - B1T</t>
  </si>
  <si>
    <t>SILICANI Cyrille</t>
  </si>
  <si>
    <t>CABLE HTA ET BT ENDOMAGE REPARATION FAITE PROVISOIR 
REPARATION DEFINITIVE PREVUE LE LENDEMIN</t>
  </si>
  <si>
    <t>00014693509</t>
  </si>
  <si>
    <t>55508P0001</t>
  </si>
  <si>
    <t>Odeur de brûlé - SECURITE</t>
  </si>
  <si>
    <t>MR BRAHY ALAIN</t>
  </si>
  <si>
    <t>566921499400</t>
  </si>
  <si>
    <t>1 CHEMIN DE COUVREUX</t>
  </si>
  <si>
    <t>THONNE LA LONG</t>
  </si>
  <si>
    <t>55508 01108</t>
  </si>
  <si>
    <t>SUR CC //// DISJ COUPE ,,Odeur de brûlé,673,,DISJ1:2P,I:030A,PS:6,SECURITE
11/07/2013 20:31:48-03 29 80 63 19 //// -JRADY (25)</t>
  </si>
  <si>
    <t>ROSSI Nicolas</t>
  </si>
  <si>
    <t>pas de trace de brule sur place cc compteur et disj de verifier ras compteur n etait pas coupe sur place.?</t>
  </si>
  <si>
    <t>00015021683</t>
  </si>
  <si>
    <t>08053P0402</t>
  </si>
  <si>
    <t>06/08/2013</t>
  </si>
  <si>
    <t>MONSIEUR MME FRANCOIS ARNAUD</t>
  </si>
  <si>
    <t>142483065338</t>
  </si>
  <si>
    <t>0681386042</t>
  </si>
  <si>
    <t>56B RUE GAMBETTA</t>
  </si>
  <si>
    <t>BAZEILLES</t>
  </si>
  <si>
    <t>ISCHARD Stephane</t>
  </si>
  <si>
    <t>33681386042</t>
  </si>
  <si>
    <t>08053 04030</t>
  </si>
  <si>
    <t>CBE SANS AFFICHAGE   -    PAS DE REACTION AU BOUTON TEST,33177687708,Sans courant,798,CBE,DISJ1:4P,I:030A,PS:18,DEP. INDIVIDUEL</t>
  </si>
  <si>
    <t xml:space="preserve">brcht non repris par entreprise prestataire 
</t>
  </si>
  <si>
    <t>00015021780</t>
  </si>
  <si>
    <t>BERTRAND Anthony</t>
  </si>
  <si>
    <t>BRT non repris par entreprise prestataire lors dun changement de câble sout.</t>
  </si>
  <si>
    <t>00015023269</t>
  </si>
  <si>
    <t>08409P0607</t>
  </si>
  <si>
    <t>COUPURE IMPAYEE 21/08</t>
  </si>
  <si>
    <t>07/08/2013</t>
  </si>
  <si>
    <t>21/08/2013</t>
  </si>
  <si>
    <t>A323PA3AXE31</t>
  </si>
  <si>
    <t>MME BIGOT LAURE</t>
  </si>
  <si>
    <t>163801090393</t>
  </si>
  <si>
    <t>5B Rue du Moulin</t>
  </si>
  <si>
    <t>ITST 2</t>
  </si>
  <si>
    <t>PELZER Véronique</t>
  </si>
  <si>
    <t>0324595083</t>
  </si>
  <si>
    <t>FLOIN - RT D ILLY FLOING</t>
  </si>
  <si>
    <t>FLOINC0001 - SEDAN1</t>
  </si>
  <si>
    <t>08409P0607 - CORNE SOISSONS</t>
  </si>
  <si>
    <t>N° tél HOT LINE  ACPC:03.24.36.24.02FOURNISSEUR:EDF BRANCHE COMMERCE PDL : 04212156266973MAT CPT : 758TELEREPORT :SOMME DUE: CHEQUE:200.15</t>
  </si>
  <si>
    <t xml:space="preserve">impossible d identifier avec certitude le brchmnt du client  et c 5 rue du moulin a vent a sedan </t>
  </si>
  <si>
    <t>00015086812</t>
  </si>
  <si>
    <t>08491P0411</t>
  </si>
  <si>
    <t>Investissement</t>
  </si>
  <si>
    <t>Travaux branchement aérien et aéro-souterrain</t>
  </si>
  <si>
    <t>MODIFICATION BRANCHEMENT AERIEN PREVENIR SI INTER NON POSSIBLE</t>
  </si>
  <si>
    <t>13/08/2013</t>
  </si>
  <si>
    <t>02:30</t>
  </si>
  <si>
    <t>E323/Z00001/I-D30301-1R</t>
  </si>
  <si>
    <t>M THIRY Johny</t>
  </si>
  <si>
    <t>175884538490</t>
  </si>
  <si>
    <t>0324533430</t>
  </si>
  <si>
    <t>44 Avenue de Mézières</t>
  </si>
  <si>
    <t>VRIGNE AUX BOIS</t>
  </si>
  <si>
    <t>SOS PLANNIF BRT</t>
  </si>
  <si>
    <t>TENDR - VRIGNE AUX BOIS</t>
  </si>
  <si>
    <t>TENDRC0003 - RIMBAU</t>
  </si>
  <si>
    <t>08491P0411 - PELLY</t>
  </si>
  <si>
    <t>IPS 3 .</t>
  </si>
  <si>
    <t>SUITE VISTE XAVIER GORTAIS SUR PLACE POUR DEVIS, LE CLIENT LUI SIGNALE ODEUR DE BRULE QUAND IL EST MONTE SUR LE TOITDemande de X GORTAIS: Le cable de brcht  est un 4*10 ou 16 qui alimenent ce client + un voisin plus loin . Il y a en tout  9 connecteurs pour 2 brchts mono .Pouvez faire passer une équipe pour vérifier les connexions et éventuellement &amp;quot;faire le ménage &amp;quot; . Le client est prévenu qu&amp;apos;il doit appeler le CAD pour tout incident sur son brcht .VOIR PHOTOS</t>
  </si>
  <si>
    <t xml:space="preserve">pas de trace de chauffe sur les raccords et le cable , voir pour supprimer des raccords et on n a pose d une bache de protection </t>
  </si>
  <si>
    <t>00015098746</t>
  </si>
  <si>
    <t>08055P0601</t>
  </si>
  <si>
    <t>codis</t>
  </si>
  <si>
    <t>142604301540</t>
  </si>
  <si>
    <t xml:space="preserve"> ROUTE DE L HARNOTERIE</t>
  </si>
  <si>
    <t>CAPPIELLO Antonino</t>
  </si>
  <si>
    <t>08055 06001</t>
  </si>
  <si>
    <t>1 - B1T, 1 - B2T</t>
  </si>
  <si>
    <t>Cplt Adr : MRS BENOIT ET MICHEL MORIN
feu de batiment agricole ,,Incendie,351,CBE,DISJ1:4P,I:050A,PS:30,SECURITE</t>
  </si>
  <si>
    <t>pas de degat sur les installation de erdf</t>
  </si>
  <si>
    <t>00015098747</t>
  </si>
  <si>
    <t>changement socle rembt</t>
  </si>
  <si>
    <t xml:space="preserve"> impasse neufchateau</t>
  </si>
  <si>
    <t>MAIRY</t>
  </si>
  <si>
    <t>LOBET Romain</t>
  </si>
  <si>
    <t>mairy</t>
  </si>
  <si>
    <t>bas du socle hs pied en bon etat</t>
  </si>
  <si>
    <t>remplacement coffret ras</t>
  </si>
  <si>
    <t>00015099185</t>
  </si>
  <si>
    <t>08409P0611</t>
  </si>
  <si>
    <t>Exploitation</t>
  </si>
  <si>
    <t>Protection de chantier</t>
  </si>
  <si>
    <t>PROTECTION DE CHANTIER DE TIERS</t>
  </si>
  <si>
    <t>06:00</t>
  </si>
  <si>
    <t>A323PA2EEE01</t>
  </si>
  <si>
    <t xml:space="preserve"> Rue de la Paix</t>
  </si>
  <si>
    <t>ITST 1</t>
  </si>
  <si>
    <t>0324298652</t>
  </si>
  <si>
    <t>0668226535</t>
  </si>
  <si>
    <t>08409P0611 - REMPART</t>
  </si>
  <si>
    <t>E4 - Elévateur (non isolant)</t>
  </si>
  <si>
    <t>nettoyage abords du poste et refaire GMAOR</t>
  </si>
  <si>
    <t>poste nettoyer plus gmao</t>
  </si>
  <si>
    <t>00015100348</t>
  </si>
  <si>
    <t>08291P0101</t>
  </si>
  <si>
    <t>Branchement provisoire</t>
  </si>
  <si>
    <t>REPOSE BRANCHEMENT PROVISOIRE  VOIR AVEC RESPONSABLE MAIRIE POUR CONFIRMATION</t>
  </si>
  <si>
    <t>GUILLAUME Gilles</t>
  </si>
  <si>
    <t>A323PA3CJE31</t>
  </si>
  <si>
    <t>BP MAIRIE</t>
  </si>
  <si>
    <t>456 101 055 166</t>
  </si>
  <si>
    <t>0326050510</t>
  </si>
  <si>
    <t xml:space="preserve"> RUE LAMBERT CLAUSSE</t>
  </si>
  <si>
    <t>MOGUES</t>
  </si>
  <si>
    <t>OSNES - OSNES</t>
  </si>
  <si>
    <t>OSNESC0001 - PUILLY</t>
  </si>
  <si>
    <t>08291P0101 - MOGUES</t>
  </si>
  <si>
    <t>IPS 3</t>
  </si>
  <si>
    <t>TEL ARE CLIENT : 0810 597 848SOS BRT PROV:0326054740 N° tél INTERNE (NE PAS DIFFUSER)  ERREUR DE DEPOSEMat: 079</t>
  </si>
  <si>
    <t xml:space="preserve">depose du brchmnt provisoire mat 601 index 05588 et repose de l autre </t>
  </si>
  <si>
    <t>00015102907</t>
  </si>
  <si>
    <t>RETABLISSEMENT SUITE COUPURE IMPAYEE</t>
  </si>
  <si>
    <t>MME BRET CLAUDETTE</t>
  </si>
  <si>
    <t>532721215908</t>
  </si>
  <si>
    <t>0329882768</t>
  </si>
  <si>
    <t>1 PLACE DE EGLISE</t>
  </si>
  <si>
    <t>HALLES SOUS LES COTES</t>
  </si>
  <si>
    <t>0324336287</t>
  </si>
  <si>
    <t>0760505611</t>
  </si>
  <si>
    <t>AVSP</t>
  </si>
  <si>
    <t>1 - B2T, 1 - B2V, 1 - B1V, 1 - B1T</t>
  </si>
  <si>
    <t>MAT COMPTEUR:416PDL 05202460168401INDEX 16099/15902I 045 A</t>
  </si>
  <si>
    <t xml:space="preserve">client retablie mat 416 index hp 16290 hc 16206 i 45a </t>
  </si>
  <si>
    <t>00015107571</t>
  </si>
  <si>
    <t>TEL ARE CLIENT : 0810 597 848SOS BRT PROV:0326054740 N° tél INTERNE (NE PAS DIFFUSER)  ERREUR DE DATE DE DEPOSE DE AREMat: 079</t>
  </si>
  <si>
    <t>fait</t>
  </si>
  <si>
    <t>00015207181</t>
  </si>
  <si>
    <t>08409P0303</t>
  </si>
  <si>
    <t>27/08/2013</t>
  </si>
  <si>
    <t>MONSIEUR PONSIGNON JEROME</t>
  </si>
  <si>
    <t>166185214345</t>
  </si>
  <si>
    <t>0651903066</t>
  </si>
  <si>
    <t>40 RLE TISSERAND</t>
  </si>
  <si>
    <t>08409 03041</t>
  </si>
  <si>
    <t>TEST NEGATIF
SANS COURANT ,,Sans courant,777,,DISJ1:2P,I:030A,PS:6,DEP. INDIVIDUEL</t>
  </si>
  <si>
    <t>00015244818</t>
  </si>
  <si>
    <t>LAMBERT Stéphane</t>
  </si>
  <si>
    <t>02/09/2013</t>
  </si>
  <si>
    <t>166106062288</t>
  </si>
  <si>
    <t>3 AVE WINSTON CHURCHILL</t>
  </si>
  <si>
    <t>TOUR LES SORBIERS
FEU D APPART AU 3E APPRT  N 12 
,,Incendie,,,,,,SECURITE</t>
  </si>
  <si>
    <t xml:space="preserve">Convention CAD/DR/UCF  </t>
  </si>
  <si>
    <t xml:space="preserve"> R.A.S Différent de voisinage.</t>
  </si>
  <si>
    <t>00015293441</t>
  </si>
  <si>
    <t>08255P0101</t>
  </si>
  <si>
    <t>05/09/2013</t>
  </si>
  <si>
    <t>MME BILLY D OU MR FRINCART R</t>
  </si>
  <si>
    <t>154002150510</t>
  </si>
  <si>
    <t>0620035201</t>
  </si>
  <si>
    <t>3 ROUTE DE CHARBEAUX</t>
  </si>
  <si>
    <t>LINAY</t>
  </si>
  <si>
    <t>08255 01106</t>
  </si>
  <si>
    <t>Cplt Adr : ROUTE DE CHARBEAUX..........PAS DE COURANT   SORTIE DISJ
,,Sans courant,329,,DISJ1:2P,I:030A,PS:6,DEP. INDIVIDUEL</t>
  </si>
  <si>
    <t xml:space="preserve">un fil de coupe au compteur , refait ce jours , mat 329 index 12202 i 30a </t>
  </si>
  <si>
    <t>00015390053</t>
  </si>
  <si>
    <t>RETABLISSEMENT  NON  ACCESSIBLE</t>
  </si>
  <si>
    <t>16/09/2013</t>
  </si>
  <si>
    <t>TERGOLINA KEVIN</t>
  </si>
  <si>
    <t>154601145990</t>
  </si>
  <si>
    <t xml:space="preserve"> Rue de l'Église</t>
  </si>
  <si>
    <t>MAT COMPTEUR: 702INDEX 93853/054376 Kva 2 F</t>
  </si>
  <si>
    <t>18/09/2013</t>
  </si>
  <si>
    <t>rétabvli mat702 index93860/ 05487</t>
  </si>
  <si>
    <t>00015431396</t>
  </si>
  <si>
    <t>Travaux réseau souterrain BT</t>
  </si>
  <si>
    <t>1er RDV REUNION DE CHANTIER</t>
  </si>
  <si>
    <t>LEPAGE Xavier</t>
  </si>
  <si>
    <t>19/09/2013</t>
  </si>
  <si>
    <t>31/12/2013</t>
  </si>
  <si>
    <t>E323/076597/I0201; E323/076597/I0202</t>
  </si>
  <si>
    <t xml:space="preserve"> 2 à 44 Rue du Malgré Tout</t>
  </si>
  <si>
    <t>RAUCOURT ET FLABA</t>
  </si>
  <si>
    <t>0324298630</t>
  </si>
  <si>
    <t>0688653813</t>
  </si>
  <si>
    <t>FLOING</t>
  </si>
  <si>
    <t>RAUCCOURT</t>
  </si>
  <si>
    <t>FOND DE VILLERS</t>
  </si>
  <si>
    <t>1 - B1V, 1 - H1V</t>
  </si>
  <si>
    <t>IPS 9</t>
  </si>
  <si>
    <t>00015434469</t>
  </si>
  <si>
    <t>M WILMART</t>
  </si>
  <si>
    <t>566921125261</t>
  </si>
  <si>
    <t>0329889092</t>
  </si>
  <si>
    <t>38 GRANDE RUE</t>
  </si>
  <si>
    <t>55508 01101</t>
  </si>
  <si>
    <t>1 - B1T</t>
  </si>
  <si>
    <t>TEST NEGATIF SANS COURANT ,,Sans courant,913,,DISJ1:2P,I:030A,PS:6,DEP. INDIVIDUEL</t>
  </si>
  <si>
    <t>neutre de brcht coupé sortie connectuer 0at 769  index 05590</t>
  </si>
  <si>
    <t>00015546095</t>
  </si>
  <si>
    <t>08191J2000</t>
  </si>
  <si>
    <t>Réunions diverses (PAP, Info Rapide, etc.)</t>
  </si>
  <si>
    <t>Projet ER.</t>
  </si>
  <si>
    <t>A323PB2ECE01</t>
  </si>
  <si>
    <t>GIVONNE</t>
  </si>
  <si>
    <t>0324298654</t>
  </si>
  <si>
    <t>0661290011</t>
  </si>
  <si>
    <t>FLOINC0004 - ILLY</t>
  </si>
  <si>
    <t>1 - H0V</t>
  </si>
  <si>
    <t>ras</t>
  </si>
  <si>
    <t>00015546178</t>
  </si>
  <si>
    <t>08409P0619</t>
  </si>
  <si>
    <t>Travaux Poste HTA/BT</t>
  </si>
  <si>
    <t>PREPARATION DE CHANTIERS RVA</t>
  </si>
  <si>
    <t>03:00</t>
  </si>
  <si>
    <t>E323/084567/I0201</t>
  </si>
  <si>
    <t xml:space="preserve"> Place d'Alsace Lorraine</t>
  </si>
  <si>
    <t>HTA/BT</t>
  </si>
  <si>
    <t>BRICE Hervé</t>
  </si>
  <si>
    <t>08409P0619 - REGENTE</t>
  </si>
  <si>
    <t>Cocher / décocher les UO en fonction de celles correspondant au chantier</t>
  </si>
  <si>
    <t>00015546199</t>
  </si>
  <si>
    <t>08488P0603</t>
  </si>
  <si>
    <t>Maintenance</t>
  </si>
  <si>
    <t>Entretien réseau souterrain BT</t>
  </si>
  <si>
    <t>Prépa remplacement coffrets</t>
  </si>
  <si>
    <t>A323PA2AFE01; A323PA2AOE01</t>
  </si>
  <si>
    <t>TENDRC0006 - DOMMES</t>
  </si>
  <si>
    <t>08488P0603 - BOITRON</t>
  </si>
  <si>
    <t>1 - B0V</t>
  </si>
  <si>
    <t>00013907504</t>
  </si>
  <si>
    <t>08491P0493</t>
  </si>
  <si>
    <t>CONSIGNATION RESEAU SOUTERRAIN BT RVA</t>
  </si>
  <si>
    <t>A323PA2ALE01</t>
  </si>
  <si>
    <t xml:space="preserve">DEPART BSN </t>
  </si>
  <si>
    <t>0324336291</t>
  </si>
  <si>
    <t>0625630437</t>
  </si>
  <si>
    <t>TENDRC0005 - BSN</t>
  </si>
  <si>
    <t>08491P0493 - MECARDEN</t>
  </si>
  <si>
    <t>1 - BC</t>
  </si>
  <si>
    <t>IPS 3 . IPS 10 . IPS 12 .</t>
  </si>
  <si>
    <t>Merci de bien vouloir porter au compte-rendu :- Heure réelle de coupure- Heure réelle de rétablissementCONSIGNATION DU TRONCON HTAS COMPRIS ENTRE DEPART BSN AU PS TENDRECOURT  et MECARDEN  SUR BSN DE TENDRECOURT</t>
  </si>
  <si>
    <t xml:space="preserve">N° BT </t>
  </si>
  <si>
    <t xml:space="preserve"> Ouvrage rattachement</t>
  </si>
  <si>
    <t>Agent</t>
  </si>
  <si>
    <t>NNI</t>
  </si>
  <si>
    <t>de</t>
  </si>
  <si>
    <t>à</t>
  </si>
  <si>
    <t>Temps</t>
  </si>
  <si>
    <t>Heure supp</t>
  </si>
  <si>
    <t>indemnités</t>
  </si>
  <si>
    <t>C96070</t>
  </si>
  <si>
    <t>11:00</t>
  </si>
  <si>
    <t>12:00</t>
  </si>
  <si>
    <t>1.0</t>
  </si>
  <si>
    <t>0.0</t>
  </si>
  <si>
    <t>ZHT autres localités</t>
  </si>
  <si>
    <t>F56152</t>
  </si>
  <si>
    <t>D85501</t>
  </si>
  <si>
    <t>16:00</t>
  </si>
  <si>
    <t>17:00</t>
  </si>
  <si>
    <t>08:45</t>
  </si>
  <si>
    <t>09:30</t>
  </si>
  <si>
    <t>0.75</t>
  </si>
  <si>
    <t>A04630</t>
  </si>
  <si>
    <t>19:00</t>
  </si>
  <si>
    <t>19:01</t>
  </si>
  <si>
    <t>0.01</t>
  </si>
  <si>
    <t>10:15</t>
  </si>
  <si>
    <t>19:45</t>
  </si>
  <si>
    <t>20:30</t>
  </si>
  <si>
    <t>C29547</t>
  </si>
  <si>
    <t>18:30</t>
  </si>
  <si>
    <t>1.5</t>
  </si>
  <si>
    <t>01:45</t>
  </si>
  <si>
    <t>03:30</t>
  </si>
  <si>
    <t>1.75</t>
  </si>
  <si>
    <t>17:30</t>
  </si>
  <si>
    <t>18:15</t>
  </si>
  <si>
    <t>G61254</t>
  </si>
  <si>
    <t>21:30</t>
  </si>
  <si>
    <t>4.5</t>
  </si>
  <si>
    <t>J18546</t>
  </si>
  <si>
    <t>A49548</t>
  </si>
  <si>
    <t>20:45</t>
  </si>
  <si>
    <t>23:00</t>
  </si>
  <si>
    <t>2.25</t>
  </si>
  <si>
    <t>A96755</t>
  </si>
  <si>
    <t>20:50</t>
  </si>
  <si>
    <t>22:00</t>
  </si>
  <si>
    <t>1.16</t>
  </si>
  <si>
    <t>21:20</t>
  </si>
  <si>
    <t>0.66</t>
  </si>
  <si>
    <t>15:30</t>
  </si>
  <si>
    <t>07:30</t>
  </si>
  <si>
    <t>1.25</t>
  </si>
  <si>
    <t>10:00</t>
  </si>
  <si>
    <t>2.0</t>
  </si>
  <si>
    <t>2.5</t>
  </si>
  <si>
    <t>13:30</t>
  </si>
  <si>
    <t>14:30</t>
  </si>
  <si>
    <t>SCHNEIDER Ugo</t>
  </si>
  <si>
    <t>A25557</t>
  </si>
  <si>
    <t>H94152</t>
  </si>
  <si>
    <t>21:15</t>
  </si>
  <si>
    <t>22:15</t>
  </si>
  <si>
    <t>00:20</t>
  </si>
  <si>
    <t>00:50</t>
  </si>
  <si>
    <t>0.5</t>
  </si>
  <si>
    <t>18:45</t>
  </si>
  <si>
    <t>20:15</t>
  </si>
  <si>
    <t>A06630</t>
  </si>
  <si>
    <t>8.0</t>
  </si>
  <si>
    <t>3.5</t>
  </si>
  <si>
    <t>Intervenant</t>
  </si>
  <si>
    <t xml:space="preserve">Durée immobilisation </t>
  </si>
  <si>
    <t>Code engin</t>
  </si>
  <si>
    <t>Unité oeuvre</t>
  </si>
  <si>
    <t>Nombre</t>
  </si>
  <si>
    <t>Methode de travail</t>
  </si>
  <si>
    <t xml:space="preserve">TATON Sébastien ; MICHOTTE Benjamin ; </t>
  </si>
  <si>
    <t>051</t>
  </si>
  <si>
    <t>TST BT Aérien</t>
  </si>
  <si>
    <t xml:space="preserve">CARLIN Frederic ; </t>
  </si>
  <si>
    <t>999</t>
  </si>
  <si>
    <t>01:30</t>
  </si>
  <si>
    <t xml:space="preserve">ANGELI Dominique ; </t>
  </si>
  <si>
    <t>00:01</t>
  </si>
  <si>
    <t xml:space="preserve">MICHOTTE Benjamin ; TATON Sébastien ; </t>
  </si>
  <si>
    <t>629</t>
  </si>
  <si>
    <t xml:space="preserve">MICHOTTE Benjamin ; </t>
  </si>
  <si>
    <t xml:space="preserve">MAQUET Daniel ; </t>
  </si>
  <si>
    <t xml:space="preserve">BERTRAND Anthony ; SILICANI Cyrille ; </t>
  </si>
  <si>
    <t>09:00</t>
  </si>
  <si>
    <t>313</t>
  </si>
  <si>
    <t xml:space="preserve">ROSSI Nicolas ; </t>
  </si>
  <si>
    <t>02:15</t>
  </si>
  <si>
    <t xml:space="preserve">ISCHARD Stephane ; </t>
  </si>
  <si>
    <t>01:10</t>
  </si>
  <si>
    <t xml:space="preserve">BERTRAND Anthony ; </t>
  </si>
  <si>
    <t>00:40</t>
  </si>
  <si>
    <t>019</t>
  </si>
  <si>
    <t>005</t>
  </si>
  <si>
    <t>707</t>
  </si>
  <si>
    <t>713</t>
  </si>
  <si>
    <t>4</t>
  </si>
  <si>
    <t>016</t>
  </si>
  <si>
    <t xml:space="preserve">TATON Sébastien ; SCHNEIDER Ugo ; </t>
  </si>
  <si>
    <t xml:space="preserve">LOBET Romain ; </t>
  </si>
  <si>
    <t xml:space="preserve">TATON Sébastien ; </t>
  </si>
  <si>
    <t xml:space="preserve">LOBET Romain ; MAQUET Daniel ; </t>
  </si>
  <si>
    <t xml:space="preserve">LEPAGE Xavier ; </t>
  </si>
  <si>
    <t>08:00</t>
  </si>
  <si>
    <t>E323/076597/I0201</t>
  </si>
  <si>
    <t>001</t>
  </si>
  <si>
    <t>E323/076597/I0202</t>
  </si>
  <si>
    <t>015</t>
  </si>
  <si>
    <t>TST BT Souterrain</t>
  </si>
  <si>
    <t>110</t>
  </si>
  <si>
    <t>918</t>
  </si>
  <si>
    <t>3</t>
  </si>
  <si>
    <t>910</t>
  </si>
  <si>
    <t>Libellé</t>
  </si>
  <si>
    <t>Coût/heure</t>
  </si>
  <si>
    <t>Coût total</t>
  </si>
  <si>
    <t>Coût fourniture</t>
  </si>
  <si>
    <t>Somme de tous les BdT sélectionnés</t>
  </si>
  <si>
    <t>Coût sous-traitance</t>
  </si>
  <si>
    <t>Coût Divers</t>
  </si>
  <si>
    <t>Coût total interventions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</si>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</sst>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9"/>
      <name val="Calibri"/>
    </font>
    <font>
      <sz val="9"/>
      <name val="Calibri"/>
    </font>
    <font>
      <sz val="9"/>
      <name val="Calibri"/>
    </font>
    <font>
      <sz val="9"/>
      <name val="Calibri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Graphique!$B$4:$M$4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Graphique!$B$5:$M$5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marker>
            <c:symbol val="none"/>
          </c:marker>
          <c:cat>
            <c:strRef>
              <c:f>Graphique!$B$4:$M$4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Graphique!$B$6:$M$6</c:f>
              <c:numCache>
                <c:formatCode>General</c:formatCode>
                <c:ptCount val="12"/>
                <c:pt idx="0">
                  <c:v>967</c:v>
                </c:pt>
                <c:pt idx="1">
                  <c:v>967</c:v>
                </c:pt>
                <c:pt idx="2">
                  <c:v>967</c:v>
                </c:pt>
                <c:pt idx="3">
                  <c:v>967</c:v>
                </c:pt>
                <c:pt idx="4">
                  <c:v>967</c:v>
                </c:pt>
                <c:pt idx="5">
                  <c:v>969</c:v>
                </c:pt>
                <c:pt idx="6">
                  <c:v>975</c:v>
                </c:pt>
                <c:pt idx="7">
                  <c:v>989</c:v>
                </c:pt>
                <c:pt idx="8">
                  <c:v>994</c:v>
                </c:pt>
                <c:pt idx="9">
                  <c:v>998</c:v>
                </c:pt>
                <c:pt idx="10">
                  <c:v>998</c:v>
                </c:pt>
                <c:pt idx="11">
                  <c:v>998</c:v>
                </c:pt>
              </c:numCache>
            </c:numRef>
          </c:val>
        </c:ser>
        <c:marker val="1"/>
        <c:axId val="76205056"/>
        <c:axId val="45343488"/>
      </c:lineChart>
      <c:catAx>
        <c:axId val="76205056"/>
        <c:scaling>
          <c:orientation val="minMax"/>
        </c:scaling>
        <c:axPos val="b"/>
        <c:tickLblPos val="nextTo"/>
        <c:crossAx val="45343488"/>
        <c:crosses val="autoZero"/>
        <c:auto val="1"/>
        <c:lblAlgn val="ctr"/>
        <c:lblOffset val="100"/>
      </c:catAx>
      <c:valAx>
        <c:axId val="45343488"/>
        <c:scaling>
          <c:orientation val="minMax"/>
        </c:scaling>
        <c:axPos val="l"/>
        <c:majorGridlines/>
        <c:numFmt formatCode="General" sourceLinked="1"/>
        <c:tickLblPos val="nextTo"/>
        <c:crossAx val="762050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8</xdr:row>
      <xdr:rowOff>123825</xdr:rowOff>
    </xdr:from>
    <xdr:to>
      <xdr:col>10</xdr:col>
      <xdr:colOff>666750</xdr:colOff>
      <xdr:row>23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Y33"/>
  <sheetViews>
    <sheetView topLeftCell="AW13" workbookViewId="0">
      <selection activeCell="BK7" sqref="BK7"/>
    </sheetView>
  </sheetViews>
  <sheetFormatPr baseColWidth="10" defaultColWidth="9.140625" defaultRowHeight="15"/>
  <cols>
    <col min="59" max="59" width="9.140625" customWidth="1"/>
    <col min="61" max="61" width="9.28515625" bestFit="1" customWidth="1"/>
    <col min="62" max="62" width="9.28515625" customWidth="1"/>
  </cols>
  <sheetData>
    <row r="2" spans="1:77" ht="6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</row>
    <row r="3" spans="1:77">
      <c r="A3" s="2" t="s">
        <v>153</v>
      </c>
      <c r="B3" s="2" t="s">
        <v>78</v>
      </c>
      <c r="C3" s="2" t="s">
        <v>79</v>
      </c>
      <c r="D3" s="2" t="s">
        <v>154</v>
      </c>
      <c r="E3" s="2" t="s">
        <v>155</v>
      </c>
      <c r="F3" s="2" t="s">
        <v>155</v>
      </c>
      <c r="G3" s="2" t="s">
        <v>156</v>
      </c>
      <c r="H3" s="2" t="s">
        <v>84</v>
      </c>
      <c r="I3" s="2" t="s">
        <v>157</v>
      </c>
      <c r="J3" s="2" t="s">
        <v>143</v>
      </c>
      <c r="K3" s="2" t="s">
        <v>122</v>
      </c>
      <c r="L3" s="2" t="s">
        <v>78</v>
      </c>
      <c r="M3" s="2" t="s">
        <v>78</v>
      </c>
      <c r="N3" s="2" t="s">
        <v>78</v>
      </c>
      <c r="O3" s="2" t="s">
        <v>158</v>
      </c>
      <c r="P3" s="2" t="s">
        <v>124</v>
      </c>
      <c r="Q3" s="2" t="s">
        <v>125</v>
      </c>
      <c r="R3" s="2" t="s">
        <v>159</v>
      </c>
      <c r="S3" s="2" t="s">
        <v>160</v>
      </c>
      <c r="T3" s="2" t="s">
        <v>78</v>
      </c>
      <c r="U3" s="2" t="s">
        <v>161</v>
      </c>
      <c r="V3" s="2" t="s">
        <v>162</v>
      </c>
      <c r="W3" s="2" t="s">
        <v>163</v>
      </c>
      <c r="X3" s="2" t="s">
        <v>143</v>
      </c>
      <c r="Y3" s="2" t="s">
        <v>157</v>
      </c>
      <c r="Z3" s="2" t="s">
        <v>164</v>
      </c>
      <c r="AA3" s="2" t="s">
        <v>132</v>
      </c>
      <c r="AB3" s="2" t="s">
        <v>99</v>
      </c>
      <c r="AC3" s="2" t="s">
        <v>165</v>
      </c>
      <c r="AD3" s="2" t="s">
        <v>99</v>
      </c>
      <c r="AE3" s="2" t="s">
        <v>99</v>
      </c>
      <c r="AF3" s="2" t="s">
        <v>99</v>
      </c>
      <c r="AG3" s="2" t="s">
        <v>99</v>
      </c>
      <c r="AH3" s="2" t="s">
        <v>78</v>
      </c>
      <c r="AI3" s="2" t="s">
        <v>133</v>
      </c>
      <c r="AJ3" s="2" t="s">
        <v>78</v>
      </c>
      <c r="AK3" s="2" t="s">
        <v>78</v>
      </c>
      <c r="AL3" s="2" t="s">
        <v>157</v>
      </c>
      <c r="AM3" s="2" t="s">
        <v>78</v>
      </c>
      <c r="AN3" s="2" t="s">
        <v>166</v>
      </c>
      <c r="AO3" s="2" t="s">
        <v>167</v>
      </c>
      <c r="AP3" s="2" t="s">
        <v>78</v>
      </c>
      <c r="AQ3" s="2" t="s">
        <v>78</v>
      </c>
      <c r="AR3" s="2" t="s">
        <v>168</v>
      </c>
      <c r="AS3" s="2" t="s">
        <v>78</v>
      </c>
      <c r="AT3" s="2" t="s">
        <v>78</v>
      </c>
      <c r="AU3" s="2" t="s">
        <v>99</v>
      </c>
      <c r="AV3" s="2" t="s">
        <v>78</v>
      </c>
      <c r="AW3" s="2" t="s">
        <v>99</v>
      </c>
      <c r="AX3" s="2" t="s">
        <v>99</v>
      </c>
      <c r="AY3" s="2" t="s">
        <v>99</v>
      </c>
      <c r="AZ3" s="2" t="s">
        <v>78</v>
      </c>
      <c r="BA3" s="2" t="s">
        <v>78</v>
      </c>
      <c r="BB3" s="2" t="s">
        <v>78</v>
      </c>
      <c r="BC3" s="2" t="s">
        <v>78</v>
      </c>
      <c r="BD3" s="2" t="s">
        <v>78</v>
      </c>
      <c r="BE3" s="2" t="s">
        <v>169</v>
      </c>
      <c r="BF3" s="2" t="s">
        <v>157</v>
      </c>
      <c r="BG3" s="2" t="s">
        <v>143</v>
      </c>
      <c r="BH3" s="2" t="s">
        <v>143</v>
      </c>
      <c r="BI3" s="2" t="s">
        <v>143</v>
      </c>
      <c r="BJ3" s="2" t="s">
        <v>163</v>
      </c>
      <c r="BK3" s="2" t="s">
        <v>78</v>
      </c>
      <c r="BL3" s="2" t="s">
        <v>78</v>
      </c>
      <c r="BM3" s="2" t="s">
        <v>78</v>
      </c>
      <c r="BN3" s="2" t="s">
        <v>99</v>
      </c>
      <c r="BO3" s="2" t="s">
        <v>99</v>
      </c>
      <c r="BP3" s="2" t="s">
        <v>99</v>
      </c>
      <c r="BQ3" s="2" t="s">
        <v>99</v>
      </c>
      <c r="BR3" s="2" t="s">
        <v>78</v>
      </c>
      <c r="BS3" s="2" t="s">
        <v>99</v>
      </c>
      <c r="BT3" s="2" t="s">
        <v>111</v>
      </c>
      <c r="BU3" s="2" t="s">
        <v>78</v>
      </c>
      <c r="BV3" s="2" t="s">
        <v>78</v>
      </c>
      <c r="BW3" s="2" t="s">
        <v>139</v>
      </c>
      <c r="BX3" s="2" t="s">
        <v>170</v>
      </c>
      <c r="BY3" s="2" t="s">
        <v>115</v>
      </c>
    </row>
    <row r="4" spans="1:77">
      <c r="A4" s="2" t="s">
        <v>467</v>
      </c>
      <c r="B4" s="2" t="s">
        <v>468</v>
      </c>
      <c r="C4" s="2" t="s">
        <v>79</v>
      </c>
      <c r="D4" s="2" t="s">
        <v>80</v>
      </c>
      <c r="E4" s="2" t="s">
        <v>290</v>
      </c>
      <c r="F4" s="2" t="s">
        <v>412</v>
      </c>
      <c r="G4" s="2" t="s">
        <v>469</v>
      </c>
      <c r="H4" s="2" t="s">
        <v>84</v>
      </c>
      <c r="I4" s="2" t="s">
        <v>157</v>
      </c>
      <c r="J4" s="2" t="s">
        <v>143</v>
      </c>
      <c r="K4" s="2" t="s">
        <v>122</v>
      </c>
      <c r="L4" s="2" t="s">
        <v>78</v>
      </c>
      <c r="M4" s="2" t="s">
        <v>78</v>
      </c>
      <c r="N4" s="2" t="s">
        <v>78</v>
      </c>
      <c r="O4" s="2" t="s">
        <v>451</v>
      </c>
      <c r="P4" s="2" t="s">
        <v>470</v>
      </c>
      <c r="Q4" s="2" t="s">
        <v>125</v>
      </c>
      <c r="R4" s="2" t="s">
        <v>471</v>
      </c>
      <c r="S4" s="2" t="s">
        <v>78</v>
      </c>
      <c r="T4" s="2" t="s">
        <v>78</v>
      </c>
      <c r="U4" s="2" t="s">
        <v>237</v>
      </c>
      <c r="V4" s="2" t="s">
        <v>300</v>
      </c>
      <c r="W4" s="2" t="s">
        <v>163</v>
      </c>
      <c r="X4" s="2" t="s">
        <v>143</v>
      </c>
      <c r="Y4" s="2" t="s">
        <v>157</v>
      </c>
      <c r="Z4" s="2" t="s">
        <v>164</v>
      </c>
      <c r="AA4" s="2" t="s">
        <v>132</v>
      </c>
      <c r="AB4" s="2" t="s">
        <v>99</v>
      </c>
      <c r="AC4" s="2" t="s">
        <v>100</v>
      </c>
      <c r="AD4" s="2" t="s">
        <v>99</v>
      </c>
      <c r="AE4" s="2" t="s">
        <v>99</v>
      </c>
      <c r="AF4" s="2" t="s">
        <v>99</v>
      </c>
      <c r="AG4" s="2" t="s">
        <v>99</v>
      </c>
      <c r="AH4" s="2" t="s">
        <v>78</v>
      </c>
      <c r="AI4" s="2" t="s">
        <v>157</v>
      </c>
      <c r="AJ4" s="2" t="s">
        <v>472</v>
      </c>
      <c r="AK4" s="2" t="s">
        <v>473</v>
      </c>
      <c r="AL4" s="2" t="s">
        <v>78</v>
      </c>
      <c r="AM4" s="2" t="s">
        <v>78</v>
      </c>
      <c r="AN4" s="2" t="s">
        <v>302</v>
      </c>
      <c r="AO4" s="2" t="s">
        <v>474</v>
      </c>
      <c r="AP4" s="2" t="s">
        <v>475</v>
      </c>
      <c r="AQ4" s="2" t="s">
        <v>78</v>
      </c>
      <c r="AR4" s="2" t="s">
        <v>476</v>
      </c>
      <c r="AS4" s="2" t="s">
        <v>78</v>
      </c>
      <c r="AT4" s="2" t="s">
        <v>78</v>
      </c>
      <c r="AU4" s="2" t="s">
        <v>99</v>
      </c>
      <c r="AV4" s="2" t="s">
        <v>78</v>
      </c>
      <c r="AW4" s="2" t="s">
        <v>99</v>
      </c>
      <c r="AX4" s="2" t="s">
        <v>99</v>
      </c>
      <c r="AY4" s="2" t="s">
        <v>99</v>
      </c>
      <c r="AZ4" s="2" t="s">
        <v>78</v>
      </c>
      <c r="BA4" s="2" t="s">
        <v>477</v>
      </c>
      <c r="BB4" s="2" t="s">
        <v>78</v>
      </c>
      <c r="BC4" s="2" t="s">
        <v>78</v>
      </c>
      <c r="BD4" s="2" t="s">
        <v>78</v>
      </c>
      <c r="BE4" s="2" t="s">
        <v>478</v>
      </c>
      <c r="BF4" s="2" t="s">
        <v>157</v>
      </c>
      <c r="BG4" s="2" t="s">
        <v>143</v>
      </c>
      <c r="BH4" s="2" t="s">
        <v>143</v>
      </c>
      <c r="BI4" s="2" t="s">
        <v>143</v>
      </c>
      <c r="BJ4" s="2" t="s">
        <v>163</v>
      </c>
      <c r="BK4" s="2" t="s">
        <v>78</v>
      </c>
      <c r="BL4" s="2" t="s">
        <v>78</v>
      </c>
      <c r="BM4" s="2" t="s">
        <v>78</v>
      </c>
      <c r="BN4" s="2" t="s">
        <v>99</v>
      </c>
      <c r="BO4" s="2" t="s">
        <v>99</v>
      </c>
      <c r="BP4" s="2" t="s">
        <v>99</v>
      </c>
      <c r="BQ4" s="2" t="s">
        <v>99</v>
      </c>
      <c r="BR4" s="2" t="s">
        <v>78</v>
      </c>
      <c r="BS4" s="2" t="s">
        <v>99</v>
      </c>
      <c r="BT4" s="2" t="s">
        <v>111</v>
      </c>
      <c r="BU4" s="2" t="s">
        <v>78</v>
      </c>
      <c r="BV4" s="2" t="s">
        <v>78</v>
      </c>
      <c r="BW4" s="2" t="s">
        <v>139</v>
      </c>
      <c r="BX4" s="2" t="s">
        <v>170</v>
      </c>
      <c r="BY4" s="2" t="s">
        <v>115</v>
      </c>
    </row>
    <row r="5" spans="1:77">
      <c r="A5" s="2" t="s">
        <v>186</v>
      </c>
      <c r="B5" s="2" t="s">
        <v>187</v>
      </c>
      <c r="C5" s="2" t="s">
        <v>79</v>
      </c>
      <c r="D5" s="2" t="s">
        <v>118</v>
      </c>
      <c r="E5" s="2" t="s">
        <v>118</v>
      </c>
      <c r="F5" s="2" t="s">
        <v>119</v>
      </c>
      <c r="G5" s="2" t="s">
        <v>188</v>
      </c>
      <c r="H5" s="2" t="s">
        <v>84</v>
      </c>
      <c r="I5" s="2" t="s">
        <v>189</v>
      </c>
      <c r="J5" s="2" t="s">
        <v>190</v>
      </c>
      <c r="K5" s="2" t="s">
        <v>122</v>
      </c>
      <c r="L5" s="2" t="s">
        <v>78</v>
      </c>
      <c r="M5" s="2" t="s">
        <v>78</v>
      </c>
      <c r="N5" s="2" t="s">
        <v>78</v>
      </c>
      <c r="O5" s="2" t="s">
        <v>158</v>
      </c>
      <c r="P5" s="2" t="s">
        <v>124</v>
      </c>
      <c r="Q5" s="2" t="s">
        <v>191</v>
      </c>
      <c r="R5" s="2" t="s">
        <v>192</v>
      </c>
      <c r="S5" s="2" t="s">
        <v>78</v>
      </c>
      <c r="T5" s="2" t="s">
        <v>193</v>
      </c>
      <c r="U5" s="2" t="s">
        <v>194</v>
      </c>
      <c r="V5" s="2" t="s">
        <v>130</v>
      </c>
      <c r="W5" s="2" t="s">
        <v>189</v>
      </c>
      <c r="X5" s="2" t="s">
        <v>190</v>
      </c>
      <c r="Y5" s="2" t="s">
        <v>189</v>
      </c>
      <c r="Z5" s="2" t="s">
        <v>195</v>
      </c>
      <c r="AA5" s="2" t="s">
        <v>132</v>
      </c>
      <c r="AB5" s="2" t="s">
        <v>99</v>
      </c>
      <c r="AC5" s="2" t="s">
        <v>78</v>
      </c>
      <c r="AD5" s="2" t="s">
        <v>99</v>
      </c>
      <c r="AE5" s="2" t="s">
        <v>99</v>
      </c>
      <c r="AF5" s="2" t="s">
        <v>99</v>
      </c>
      <c r="AG5" s="2" t="s">
        <v>99</v>
      </c>
      <c r="AH5" s="2" t="s">
        <v>78</v>
      </c>
      <c r="AI5" s="2" t="s">
        <v>196</v>
      </c>
      <c r="AJ5" s="2" t="s">
        <v>78</v>
      </c>
      <c r="AK5" s="2" t="s">
        <v>78</v>
      </c>
      <c r="AL5" s="2" t="s">
        <v>134</v>
      </c>
      <c r="AM5" s="2" t="s">
        <v>78</v>
      </c>
      <c r="AN5" s="2" t="s">
        <v>78</v>
      </c>
      <c r="AO5" s="2" t="s">
        <v>78</v>
      </c>
      <c r="AP5" s="2" t="s">
        <v>187</v>
      </c>
      <c r="AQ5" s="2" t="s">
        <v>197</v>
      </c>
      <c r="AR5" s="2" t="s">
        <v>78</v>
      </c>
      <c r="AS5" s="2" t="s">
        <v>78</v>
      </c>
      <c r="AT5" s="2" t="s">
        <v>78</v>
      </c>
      <c r="AU5" s="2" t="s">
        <v>99</v>
      </c>
      <c r="AV5" s="2" t="s">
        <v>78</v>
      </c>
      <c r="AW5" s="2" t="s">
        <v>99</v>
      </c>
      <c r="AX5" s="2" t="s">
        <v>99</v>
      </c>
      <c r="AY5" s="2" t="s">
        <v>99</v>
      </c>
      <c r="AZ5" s="2" t="s">
        <v>78</v>
      </c>
      <c r="BA5" s="2" t="s">
        <v>78</v>
      </c>
      <c r="BB5" s="2" t="s">
        <v>78</v>
      </c>
      <c r="BC5" s="2" t="s">
        <v>78</v>
      </c>
      <c r="BD5" s="2" t="s">
        <v>78</v>
      </c>
      <c r="BE5" s="2" t="s">
        <v>198</v>
      </c>
      <c r="BF5" s="2" t="s">
        <v>189</v>
      </c>
      <c r="BG5" s="2" t="s">
        <v>190</v>
      </c>
      <c r="BH5" s="2" t="s">
        <v>190</v>
      </c>
      <c r="BI5" s="2" t="s">
        <v>190</v>
      </c>
      <c r="BJ5" s="2" t="s">
        <v>199</v>
      </c>
      <c r="BK5" s="2" t="s">
        <v>78</v>
      </c>
      <c r="BL5" s="2" t="s">
        <v>78</v>
      </c>
      <c r="BM5" s="2" t="s">
        <v>78</v>
      </c>
      <c r="BN5" s="2" t="s">
        <v>99</v>
      </c>
      <c r="BO5" s="2" t="s">
        <v>99</v>
      </c>
      <c r="BP5" s="2" t="s">
        <v>99</v>
      </c>
      <c r="BQ5" s="2" t="s">
        <v>99</v>
      </c>
      <c r="BR5" s="2" t="s">
        <v>200</v>
      </c>
      <c r="BS5" s="2" t="s">
        <v>99</v>
      </c>
      <c r="BT5" s="2" t="s">
        <v>111</v>
      </c>
      <c r="BU5" s="2" t="s">
        <v>78</v>
      </c>
      <c r="BV5" s="2" t="s">
        <v>78</v>
      </c>
      <c r="BW5" s="2" t="s">
        <v>139</v>
      </c>
      <c r="BX5" s="2" t="s">
        <v>114</v>
      </c>
      <c r="BY5" s="2" t="s">
        <v>140</v>
      </c>
    </row>
    <row r="6" spans="1:77">
      <c r="A6" s="2" t="s">
        <v>201</v>
      </c>
      <c r="B6" s="2" t="s">
        <v>202</v>
      </c>
      <c r="C6" s="2" t="s">
        <v>79</v>
      </c>
      <c r="D6" s="2" t="s">
        <v>154</v>
      </c>
      <c r="E6" s="2" t="s">
        <v>155</v>
      </c>
      <c r="F6" s="2" t="s">
        <v>155</v>
      </c>
      <c r="G6" s="2" t="s">
        <v>203</v>
      </c>
      <c r="H6" s="2" t="s">
        <v>84</v>
      </c>
      <c r="I6" s="2" t="s">
        <v>189</v>
      </c>
      <c r="J6" s="2" t="s">
        <v>204</v>
      </c>
      <c r="K6" s="2" t="s">
        <v>122</v>
      </c>
      <c r="L6" s="2" t="s">
        <v>78</v>
      </c>
      <c r="M6" s="2" t="s">
        <v>78</v>
      </c>
      <c r="N6" s="2" t="s">
        <v>78</v>
      </c>
      <c r="O6" s="2" t="s">
        <v>158</v>
      </c>
      <c r="P6" s="2" t="s">
        <v>124</v>
      </c>
      <c r="Q6" s="2" t="s">
        <v>125</v>
      </c>
      <c r="R6" s="2" t="s">
        <v>205</v>
      </c>
      <c r="S6" s="2" t="s">
        <v>78</v>
      </c>
      <c r="T6" s="2" t="s">
        <v>206</v>
      </c>
      <c r="U6" s="2" t="s">
        <v>207</v>
      </c>
      <c r="V6" s="2" t="s">
        <v>208</v>
      </c>
      <c r="W6" s="2" t="s">
        <v>189</v>
      </c>
      <c r="X6" s="2" t="s">
        <v>204</v>
      </c>
      <c r="Y6" s="2" t="s">
        <v>189</v>
      </c>
      <c r="Z6" s="2" t="s">
        <v>195</v>
      </c>
      <c r="AA6" s="2" t="s">
        <v>132</v>
      </c>
      <c r="AB6" s="2" t="s">
        <v>99</v>
      </c>
      <c r="AC6" s="2" t="s">
        <v>78</v>
      </c>
      <c r="AD6" s="2" t="s">
        <v>99</v>
      </c>
      <c r="AE6" s="2" t="s">
        <v>99</v>
      </c>
      <c r="AF6" s="2" t="s">
        <v>99</v>
      </c>
      <c r="AG6" s="2" t="s">
        <v>99</v>
      </c>
      <c r="AH6" s="2" t="s">
        <v>78</v>
      </c>
      <c r="AI6" s="2" t="s">
        <v>133</v>
      </c>
      <c r="AJ6" s="2" t="s">
        <v>78</v>
      </c>
      <c r="AK6" s="2" t="s">
        <v>78</v>
      </c>
      <c r="AL6" s="2" t="s">
        <v>189</v>
      </c>
      <c r="AM6" s="2" t="s">
        <v>78</v>
      </c>
      <c r="AN6" s="2" t="s">
        <v>78</v>
      </c>
      <c r="AO6" s="2" t="s">
        <v>78</v>
      </c>
      <c r="AP6" s="2" t="s">
        <v>202</v>
      </c>
      <c r="AQ6" s="2" t="s">
        <v>209</v>
      </c>
      <c r="AR6" s="2" t="s">
        <v>136</v>
      </c>
      <c r="AS6" s="2" t="s">
        <v>78</v>
      </c>
      <c r="AT6" s="2" t="s">
        <v>78</v>
      </c>
      <c r="AU6" s="2" t="s">
        <v>99</v>
      </c>
      <c r="AV6" s="2" t="s">
        <v>78</v>
      </c>
      <c r="AW6" s="2" t="s">
        <v>99</v>
      </c>
      <c r="AX6" s="2" t="s">
        <v>99</v>
      </c>
      <c r="AY6" s="2" t="s">
        <v>99</v>
      </c>
      <c r="AZ6" s="2" t="s">
        <v>78</v>
      </c>
      <c r="BA6" s="2" t="s">
        <v>78</v>
      </c>
      <c r="BB6" s="2" t="s">
        <v>78</v>
      </c>
      <c r="BC6" s="2" t="s">
        <v>78</v>
      </c>
      <c r="BD6" s="2" t="s">
        <v>78</v>
      </c>
      <c r="BE6" s="2" t="s">
        <v>210</v>
      </c>
      <c r="BF6" s="2" t="s">
        <v>189</v>
      </c>
      <c r="BG6" s="2" t="s">
        <v>204</v>
      </c>
      <c r="BH6" s="2" t="s">
        <v>204</v>
      </c>
      <c r="BI6" s="2" t="s">
        <v>204</v>
      </c>
      <c r="BJ6" s="2" t="s">
        <v>211</v>
      </c>
      <c r="BK6" s="2" t="s">
        <v>78</v>
      </c>
      <c r="BL6" s="2" t="s">
        <v>78</v>
      </c>
      <c r="BM6" s="2" t="s">
        <v>78</v>
      </c>
      <c r="BN6" s="2" t="s">
        <v>99</v>
      </c>
      <c r="BO6" s="2" t="s">
        <v>99</v>
      </c>
      <c r="BP6" s="2" t="s">
        <v>99</v>
      </c>
      <c r="BQ6" s="2" t="s">
        <v>99</v>
      </c>
      <c r="BR6" s="2" t="s">
        <v>212</v>
      </c>
      <c r="BS6" s="2" t="s">
        <v>99</v>
      </c>
      <c r="BT6" s="2" t="s">
        <v>111</v>
      </c>
      <c r="BU6" s="2" t="s">
        <v>78</v>
      </c>
      <c r="BV6" s="2" t="s">
        <v>78</v>
      </c>
      <c r="BW6" s="2" t="s">
        <v>113</v>
      </c>
      <c r="BX6" s="2" t="s">
        <v>114</v>
      </c>
      <c r="BY6" s="2" t="s">
        <v>140</v>
      </c>
    </row>
    <row r="7" spans="1:77">
      <c r="A7" s="2" t="s">
        <v>213</v>
      </c>
      <c r="B7" s="2" t="s">
        <v>214</v>
      </c>
      <c r="C7" s="2" t="s">
        <v>79</v>
      </c>
      <c r="D7" s="2" t="s">
        <v>118</v>
      </c>
      <c r="E7" s="2" t="s">
        <v>118</v>
      </c>
      <c r="F7" s="2" t="s">
        <v>119</v>
      </c>
      <c r="G7" s="2" t="s">
        <v>188</v>
      </c>
      <c r="H7" s="2" t="s">
        <v>84</v>
      </c>
      <c r="I7" s="2" t="s">
        <v>189</v>
      </c>
      <c r="J7" s="2" t="s">
        <v>215</v>
      </c>
      <c r="K7" s="2" t="s">
        <v>122</v>
      </c>
      <c r="L7" s="2" t="s">
        <v>78</v>
      </c>
      <c r="M7" s="2" t="s">
        <v>78</v>
      </c>
      <c r="N7" s="2" t="s">
        <v>78</v>
      </c>
      <c r="O7" s="2" t="s">
        <v>158</v>
      </c>
      <c r="P7" s="2" t="s">
        <v>124</v>
      </c>
      <c r="Q7" s="2" t="s">
        <v>125</v>
      </c>
      <c r="R7" s="2" t="s">
        <v>192</v>
      </c>
      <c r="S7" s="2" t="s">
        <v>78</v>
      </c>
      <c r="T7" s="2" t="s">
        <v>78</v>
      </c>
      <c r="U7" s="2" t="s">
        <v>216</v>
      </c>
      <c r="V7" s="2" t="s">
        <v>217</v>
      </c>
      <c r="W7" s="2" t="s">
        <v>189</v>
      </c>
      <c r="X7" s="2" t="s">
        <v>215</v>
      </c>
      <c r="Y7" s="2" t="s">
        <v>189</v>
      </c>
      <c r="Z7" s="2" t="s">
        <v>195</v>
      </c>
      <c r="AA7" s="2" t="s">
        <v>98</v>
      </c>
      <c r="AB7" s="2" t="s">
        <v>99</v>
      </c>
      <c r="AC7" s="2" t="s">
        <v>100</v>
      </c>
      <c r="AD7" s="2" t="s">
        <v>99</v>
      </c>
      <c r="AE7" s="2" t="s">
        <v>99</v>
      </c>
      <c r="AF7" s="2" t="s">
        <v>99</v>
      </c>
      <c r="AG7" s="2" t="s">
        <v>99</v>
      </c>
      <c r="AH7" s="2" t="s">
        <v>78</v>
      </c>
      <c r="AI7" s="2" t="s">
        <v>196</v>
      </c>
      <c r="AJ7" s="2" t="s">
        <v>78</v>
      </c>
      <c r="AK7" s="2" t="s">
        <v>78</v>
      </c>
      <c r="AL7" s="2" t="s">
        <v>134</v>
      </c>
      <c r="AM7" s="2" t="s">
        <v>78</v>
      </c>
      <c r="AN7" s="2" t="s">
        <v>78</v>
      </c>
      <c r="AO7" s="2" t="s">
        <v>78</v>
      </c>
      <c r="AP7" s="2" t="s">
        <v>214</v>
      </c>
      <c r="AQ7" s="2" t="s">
        <v>218</v>
      </c>
      <c r="AR7" s="2" t="s">
        <v>136</v>
      </c>
      <c r="AS7" s="2" t="s">
        <v>78</v>
      </c>
      <c r="AT7" s="2" t="s">
        <v>78</v>
      </c>
      <c r="AU7" s="2" t="s">
        <v>99</v>
      </c>
      <c r="AV7" s="2" t="s">
        <v>78</v>
      </c>
      <c r="AW7" s="2" t="s">
        <v>99</v>
      </c>
      <c r="AX7" s="2" t="s">
        <v>99</v>
      </c>
      <c r="AY7" s="2" t="s">
        <v>99</v>
      </c>
      <c r="AZ7" s="2" t="s">
        <v>78</v>
      </c>
      <c r="BA7" s="2" t="s">
        <v>78</v>
      </c>
      <c r="BB7" s="2" t="s">
        <v>78</v>
      </c>
      <c r="BC7" s="2" t="s">
        <v>78</v>
      </c>
      <c r="BD7" s="2" t="s">
        <v>78</v>
      </c>
      <c r="BE7" s="2" t="s">
        <v>219</v>
      </c>
      <c r="BF7" s="2" t="s">
        <v>189</v>
      </c>
      <c r="BG7" s="2" t="s">
        <v>215</v>
      </c>
      <c r="BH7" s="2" t="s">
        <v>215</v>
      </c>
      <c r="BI7" s="2" t="s">
        <v>215</v>
      </c>
      <c r="BJ7" s="2" t="s">
        <v>199</v>
      </c>
      <c r="BK7" s="2" t="s">
        <v>78</v>
      </c>
      <c r="BL7" s="2" t="s">
        <v>78</v>
      </c>
      <c r="BM7" s="2" t="s">
        <v>78</v>
      </c>
      <c r="BN7" s="2" t="s">
        <v>99</v>
      </c>
      <c r="BO7" s="2" t="s">
        <v>99</v>
      </c>
      <c r="BP7" s="2" t="s">
        <v>99</v>
      </c>
      <c r="BQ7" s="2" t="s">
        <v>99</v>
      </c>
      <c r="BR7" s="2" t="s">
        <v>220</v>
      </c>
      <c r="BS7" s="2" t="s">
        <v>99</v>
      </c>
      <c r="BT7" s="2" t="s">
        <v>111</v>
      </c>
      <c r="BU7" s="2" t="s">
        <v>78</v>
      </c>
      <c r="BV7" s="2" t="s">
        <v>78</v>
      </c>
      <c r="BW7" s="2" t="s">
        <v>139</v>
      </c>
      <c r="BX7" s="2" t="s">
        <v>114</v>
      </c>
      <c r="BY7" s="2" t="s">
        <v>140</v>
      </c>
    </row>
    <row r="8" spans="1:77">
      <c r="A8" s="2" t="s">
        <v>221</v>
      </c>
      <c r="B8" s="2" t="s">
        <v>222</v>
      </c>
      <c r="C8" s="2" t="s">
        <v>79</v>
      </c>
      <c r="D8" s="2" t="s">
        <v>154</v>
      </c>
      <c r="E8" s="2" t="s">
        <v>155</v>
      </c>
      <c r="F8" s="2" t="s">
        <v>155</v>
      </c>
      <c r="G8" s="2" t="s">
        <v>223</v>
      </c>
      <c r="H8" s="2" t="s">
        <v>84</v>
      </c>
      <c r="I8" s="2" t="s">
        <v>189</v>
      </c>
      <c r="J8" s="2" t="s">
        <v>215</v>
      </c>
      <c r="K8" s="2" t="s">
        <v>122</v>
      </c>
      <c r="L8" s="2" t="s">
        <v>78</v>
      </c>
      <c r="M8" s="2" t="s">
        <v>78</v>
      </c>
      <c r="N8" s="2" t="s">
        <v>78</v>
      </c>
      <c r="O8" s="2" t="s">
        <v>158</v>
      </c>
      <c r="P8" s="2" t="s">
        <v>124</v>
      </c>
      <c r="Q8" s="2" t="s">
        <v>125</v>
      </c>
      <c r="R8" s="2" t="s">
        <v>224</v>
      </c>
      <c r="S8" s="2" t="s">
        <v>78</v>
      </c>
      <c r="T8" s="2" t="s">
        <v>225</v>
      </c>
      <c r="U8" s="2" t="s">
        <v>226</v>
      </c>
      <c r="V8" s="2" t="s">
        <v>130</v>
      </c>
      <c r="W8" s="2" t="s">
        <v>189</v>
      </c>
      <c r="X8" s="2" t="s">
        <v>215</v>
      </c>
      <c r="Y8" s="2" t="s">
        <v>189</v>
      </c>
      <c r="Z8" s="2" t="s">
        <v>195</v>
      </c>
      <c r="AA8" s="2" t="s">
        <v>132</v>
      </c>
      <c r="AB8" s="2" t="s">
        <v>99</v>
      </c>
      <c r="AC8" s="2" t="s">
        <v>78</v>
      </c>
      <c r="AD8" s="2" t="s">
        <v>99</v>
      </c>
      <c r="AE8" s="2" t="s">
        <v>99</v>
      </c>
      <c r="AF8" s="2" t="s">
        <v>99</v>
      </c>
      <c r="AG8" s="2" t="s">
        <v>99</v>
      </c>
      <c r="AH8" s="2" t="s">
        <v>78</v>
      </c>
      <c r="AI8" s="2" t="s">
        <v>133</v>
      </c>
      <c r="AJ8" s="2" t="s">
        <v>78</v>
      </c>
      <c r="AK8" s="2" t="s">
        <v>78</v>
      </c>
      <c r="AL8" s="2" t="s">
        <v>189</v>
      </c>
      <c r="AM8" s="2" t="s">
        <v>78</v>
      </c>
      <c r="AN8" s="2" t="s">
        <v>78</v>
      </c>
      <c r="AO8" s="2" t="s">
        <v>78</v>
      </c>
      <c r="AP8" s="2" t="s">
        <v>222</v>
      </c>
      <c r="AQ8" s="2" t="s">
        <v>227</v>
      </c>
      <c r="AR8" s="2" t="s">
        <v>136</v>
      </c>
      <c r="AS8" s="2" t="s">
        <v>78</v>
      </c>
      <c r="AT8" s="2" t="s">
        <v>78</v>
      </c>
      <c r="AU8" s="2" t="s">
        <v>99</v>
      </c>
      <c r="AV8" s="2" t="s">
        <v>78</v>
      </c>
      <c r="AW8" s="2" t="s">
        <v>99</v>
      </c>
      <c r="AX8" s="2" t="s">
        <v>99</v>
      </c>
      <c r="AY8" s="2" t="s">
        <v>99</v>
      </c>
      <c r="AZ8" s="2" t="s">
        <v>78</v>
      </c>
      <c r="BA8" s="2" t="s">
        <v>78</v>
      </c>
      <c r="BB8" s="2" t="s">
        <v>78</v>
      </c>
      <c r="BC8" s="2" t="s">
        <v>78</v>
      </c>
      <c r="BD8" s="2" t="s">
        <v>78</v>
      </c>
      <c r="BE8" s="2" t="s">
        <v>228</v>
      </c>
      <c r="BF8" s="2" t="s">
        <v>189</v>
      </c>
      <c r="BG8" s="2" t="s">
        <v>215</v>
      </c>
      <c r="BH8" s="2" t="s">
        <v>215</v>
      </c>
      <c r="BI8" s="2" t="s">
        <v>215</v>
      </c>
      <c r="BJ8" s="2" t="s">
        <v>199</v>
      </c>
      <c r="BK8" s="2" t="s">
        <v>78</v>
      </c>
      <c r="BL8" s="2" t="s">
        <v>78</v>
      </c>
      <c r="BM8" s="2" t="s">
        <v>78</v>
      </c>
      <c r="BN8" s="2" t="s">
        <v>99</v>
      </c>
      <c r="BO8" s="2" t="s">
        <v>99</v>
      </c>
      <c r="BP8" s="2" t="s">
        <v>99</v>
      </c>
      <c r="BQ8" s="2" t="s">
        <v>99</v>
      </c>
      <c r="BR8" s="2" t="s">
        <v>229</v>
      </c>
      <c r="BS8" s="2" t="s">
        <v>99</v>
      </c>
      <c r="BT8" s="2" t="s">
        <v>111</v>
      </c>
      <c r="BU8" s="2" t="s">
        <v>78</v>
      </c>
      <c r="BV8" s="2" t="s">
        <v>78</v>
      </c>
      <c r="BW8" s="2" t="s">
        <v>139</v>
      </c>
      <c r="BX8" s="2" t="s">
        <v>114</v>
      </c>
      <c r="BY8" s="2" t="s">
        <v>140</v>
      </c>
    </row>
    <row r="9" spans="1:77">
      <c r="A9" s="2" t="s">
        <v>230</v>
      </c>
      <c r="B9" s="2" t="s">
        <v>78</v>
      </c>
      <c r="C9" s="2" t="s">
        <v>79</v>
      </c>
      <c r="D9" s="2" t="s">
        <v>80</v>
      </c>
      <c r="E9" s="2" t="s">
        <v>154</v>
      </c>
      <c r="F9" s="2" t="s">
        <v>231</v>
      </c>
      <c r="G9" s="2" t="s">
        <v>232</v>
      </c>
      <c r="H9" s="2" t="s">
        <v>84</v>
      </c>
      <c r="I9" s="2" t="s">
        <v>233</v>
      </c>
      <c r="J9" s="2" t="s">
        <v>234</v>
      </c>
      <c r="K9" s="2" t="s">
        <v>122</v>
      </c>
      <c r="L9" s="2" t="s">
        <v>78</v>
      </c>
      <c r="M9" s="2" t="s">
        <v>78</v>
      </c>
      <c r="N9" s="2" t="s">
        <v>78</v>
      </c>
      <c r="O9" s="2" t="s">
        <v>235</v>
      </c>
      <c r="P9" s="2" t="s">
        <v>236</v>
      </c>
      <c r="Q9" s="2" t="s">
        <v>91</v>
      </c>
      <c r="R9" s="2" t="s">
        <v>78</v>
      </c>
      <c r="S9" s="2" t="s">
        <v>78</v>
      </c>
      <c r="T9" s="2" t="s">
        <v>78</v>
      </c>
      <c r="U9" s="2" t="s">
        <v>237</v>
      </c>
      <c r="V9" s="2" t="s">
        <v>238</v>
      </c>
      <c r="W9" s="2" t="s">
        <v>233</v>
      </c>
      <c r="X9" s="2" t="s">
        <v>234</v>
      </c>
      <c r="Y9" s="2" t="s">
        <v>233</v>
      </c>
      <c r="Z9" s="2" t="s">
        <v>164</v>
      </c>
      <c r="AA9" s="2" t="s">
        <v>98</v>
      </c>
      <c r="AB9" s="2" t="s">
        <v>99</v>
      </c>
      <c r="AC9" s="2" t="s">
        <v>100</v>
      </c>
      <c r="AD9" s="2" t="s">
        <v>99</v>
      </c>
      <c r="AE9" s="2" t="s">
        <v>99</v>
      </c>
      <c r="AF9" s="2" t="s">
        <v>99</v>
      </c>
      <c r="AG9" s="2" t="s">
        <v>99</v>
      </c>
      <c r="AH9" s="2" t="s">
        <v>78</v>
      </c>
      <c r="AI9" s="2" t="s">
        <v>233</v>
      </c>
      <c r="AJ9" s="2" t="s">
        <v>239</v>
      </c>
      <c r="AK9" s="2" t="s">
        <v>240</v>
      </c>
      <c r="AL9" s="2" t="s">
        <v>78</v>
      </c>
      <c r="AM9" s="2" t="s">
        <v>78</v>
      </c>
      <c r="AN9" s="2" t="s">
        <v>78</v>
      </c>
      <c r="AO9" s="2" t="s">
        <v>78</v>
      </c>
      <c r="AP9" s="2" t="s">
        <v>78</v>
      </c>
      <c r="AQ9" s="2" t="s">
        <v>78</v>
      </c>
      <c r="AR9" s="2" t="s">
        <v>241</v>
      </c>
      <c r="AS9" s="2" t="s">
        <v>78</v>
      </c>
      <c r="AT9" s="2" t="s">
        <v>78</v>
      </c>
      <c r="AU9" s="2" t="s">
        <v>99</v>
      </c>
      <c r="AV9" s="2" t="s">
        <v>78</v>
      </c>
      <c r="AW9" s="2" t="s">
        <v>99</v>
      </c>
      <c r="AX9" s="2" t="s">
        <v>99</v>
      </c>
      <c r="AY9" s="2" t="s">
        <v>99</v>
      </c>
      <c r="AZ9" s="2" t="s">
        <v>78</v>
      </c>
      <c r="BA9" s="2" t="s">
        <v>78</v>
      </c>
      <c r="BB9" s="2" t="s">
        <v>78</v>
      </c>
      <c r="BC9" s="2" t="s">
        <v>78</v>
      </c>
      <c r="BD9" s="2" t="s">
        <v>78</v>
      </c>
      <c r="BE9" s="2" t="s">
        <v>78</v>
      </c>
      <c r="BF9" s="2" t="s">
        <v>233</v>
      </c>
      <c r="BG9" s="2" t="s">
        <v>234</v>
      </c>
      <c r="BH9" s="2" t="s">
        <v>234</v>
      </c>
      <c r="BI9" s="2" t="s">
        <v>234</v>
      </c>
      <c r="BJ9" s="2" t="s">
        <v>242</v>
      </c>
      <c r="BK9" s="2" t="s">
        <v>78</v>
      </c>
      <c r="BL9" s="2" t="s">
        <v>78</v>
      </c>
      <c r="BM9" s="2" t="s">
        <v>78</v>
      </c>
      <c r="BN9" s="2" t="s">
        <v>99</v>
      </c>
      <c r="BO9" s="2" t="s">
        <v>99</v>
      </c>
      <c r="BP9" s="2" t="s">
        <v>99</v>
      </c>
      <c r="BQ9" s="2" t="s">
        <v>99</v>
      </c>
      <c r="BR9" s="2" t="s">
        <v>243</v>
      </c>
      <c r="BS9" s="2" t="s">
        <v>99</v>
      </c>
      <c r="BT9" s="2" t="s">
        <v>111</v>
      </c>
      <c r="BU9" s="2" t="s">
        <v>78</v>
      </c>
      <c r="BV9" s="2" t="s">
        <v>78</v>
      </c>
      <c r="BW9" s="2" t="s">
        <v>139</v>
      </c>
      <c r="BX9" s="2" t="s">
        <v>114</v>
      </c>
      <c r="BY9" s="2" t="s">
        <v>115</v>
      </c>
    </row>
    <row r="10" spans="1:77">
      <c r="A10" s="2" t="s">
        <v>244</v>
      </c>
      <c r="B10" s="2" t="s">
        <v>245</v>
      </c>
      <c r="C10" s="2" t="s">
        <v>79</v>
      </c>
      <c r="D10" s="2" t="s">
        <v>118</v>
      </c>
      <c r="E10" s="2" t="s">
        <v>118</v>
      </c>
      <c r="F10" s="2" t="s">
        <v>119</v>
      </c>
      <c r="G10" s="2" t="s">
        <v>246</v>
      </c>
      <c r="H10" s="2" t="s">
        <v>84</v>
      </c>
      <c r="I10" s="2" t="s">
        <v>233</v>
      </c>
      <c r="J10" s="2" t="s">
        <v>234</v>
      </c>
      <c r="K10" s="2" t="s">
        <v>122</v>
      </c>
      <c r="L10" s="2" t="s">
        <v>78</v>
      </c>
      <c r="M10" s="2" t="s">
        <v>78</v>
      </c>
      <c r="N10" s="2" t="s">
        <v>78</v>
      </c>
      <c r="O10" s="2" t="s">
        <v>158</v>
      </c>
      <c r="P10" s="2" t="s">
        <v>124</v>
      </c>
      <c r="Q10" s="2" t="s">
        <v>191</v>
      </c>
      <c r="R10" s="2" t="s">
        <v>247</v>
      </c>
      <c r="S10" s="2" t="s">
        <v>248</v>
      </c>
      <c r="T10" s="2" t="s">
        <v>78</v>
      </c>
      <c r="U10" s="2" t="s">
        <v>249</v>
      </c>
      <c r="V10" s="2" t="s">
        <v>250</v>
      </c>
      <c r="W10" s="2" t="s">
        <v>233</v>
      </c>
      <c r="X10" s="2" t="s">
        <v>234</v>
      </c>
      <c r="Y10" s="2" t="s">
        <v>233</v>
      </c>
      <c r="Z10" s="2" t="s">
        <v>164</v>
      </c>
      <c r="AA10" s="2" t="s">
        <v>132</v>
      </c>
      <c r="AB10" s="2" t="s">
        <v>99</v>
      </c>
      <c r="AC10" s="2" t="s">
        <v>78</v>
      </c>
      <c r="AD10" s="2" t="s">
        <v>99</v>
      </c>
      <c r="AE10" s="2" t="s">
        <v>99</v>
      </c>
      <c r="AF10" s="2" t="s">
        <v>99</v>
      </c>
      <c r="AG10" s="2" t="s">
        <v>99</v>
      </c>
      <c r="AH10" s="2" t="s">
        <v>78</v>
      </c>
      <c r="AI10" s="2" t="s">
        <v>133</v>
      </c>
      <c r="AJ10" s="2" t="s">
        <v>78</v>
      </c>
      <c r="AK10" s="2" t="s">
        <v>78</v>
      </c>
      <c r="AL10" s="2" t="s">
        <v>233</v>
      </c>
      <c r="AM10" s="2" t="s">
        <v>78</v>
      </c>
      <c r="AN10" s="2" t="s">
        <v>78</v>
      </c>
      <c r="AO10" s="2" t="s">
        <v>78</v>
      </c>
      <c r="AP10" s="2" t="s">
        <v>245</v>
      </c>
      <c r="AQ10" s="2" t="s">
        <v>251</v>
      </c>
      <c r="AR10" s="2" t="s">
        <v>78</v>
      </c>
      <c r="AS10" s="2" t="s">
        <v>78</v>
      </c>
      <c r="AT10" s="2" t="s">
        <v>78</v>
      </c>
      <c r="AU10" s="2" t="s">
        <v>99</v>
      </c>
      <c r="AV10" s="2" t="s">
        <v>78</v>
      </c>
      <c r="AW10" s="2" t="s">
        <v>99</v>
      </c>
      <c r="AX10" s="2" t="s">
        <v>99</v>
      </c>
      <c r="AY10" s="2" t="s">
        <v>99</v>
      </c>
      <c r="AZ10" s="2" t="s">
        <v>78</v>
      </c>
      <c r="BA10" s="2" t="s">
        <v>78</v>
      </c>
      <c r="BB10" s="2" t="s">
        <v>78</v>
      </c>
      <c r="BC10" s="2" t="s">
        <v>78</v>
      </c>
      <c r="BD10" s="2" t="s">
        <v>78</v>
      </c>
      <c r="BE10" s="2" t="s">
        <v>252</v>
      </c>
      <c r="BF10" s="2" t="s">
        <v>233</v>
      </c>
      <c r="BG10" s="2" t="s">
        <v>234</v>
      </c>
      <c r="BH10" s="2" t="s">
        <v>234</v>
      </c>
      <c r="BI10" s="5">
        <v>41466</v>
      </c>
      <c r="BJ10" s="2" t="s">
        <v>253</v>
      </c>
      <c r="BK10" s="2" t="s">
        <v>78</v>
      </c>
      <c r="BL10" s="2" t="s">
        <v>78</v>
      </c>
      <c r="BM10" s="2" t="s">
        <v>78</v>
      </c>
      <c r="BN10" s="2" t="s">
        <v>99</v>
      </c>
      <c r="BO10" s="2" t="s">
        <v>99</v>
      </c>
      <c r="BP10" s="2" t="s">
        <v>99</v>
      </c>
      <c r="BQ10" s="2" t="s">
        <v>99</v>
      </c>
      <c r="BR10" s="2" t="s">
        <v>254</v>
      </c>
      <c r="BS10" s="2" t="s">
        <v>99</v>
      </c>
      <c r="BT10" s="2" t="s">
        <v>111</v>
      </c>
      <c r="BU10" s="2" t="s">
        <v>78</v>
      </c>
      <c r="BV10" s="2" t="s">
        <v>78</v>
      </c>
      <c r="BW10" s="2" t="s">
        <v>139</v>
      </c>
      <c r="BX10" s="2" t="s">
        <v>114</v>
      </c>
      <c r="BY10" s="2" t="s">
        <v>140</v>
      </c>
    </row>
    <row r="11" spans="1:77">
      <c r="A11" s="2" t="s">
        <v>255</v>
      </c>
      <c r="B11" s="2" t="s">
        <v>256</v>
      </c>
      <c r="C11" s="2" t="s">
        <v>79</v>
      </c>
      <c r="D11" s="2" t="s">
        <v>154</v>
      </c>
      <c r="E11" s="2" t="s">
        <v>155</v>
      </c>
      <c r="F11" s="2" t="s">
        <v>155</v>
      </c>
      <c r="G11" s="2" t="s">
        <v>223</v>
      </c>
      <c r="H11" s="2" t="s">
        <v>84</v>
      </c>
      <c r="I11" s="2" t="s">
        <v>189</v>
      </c>
      <c r="J11" s="2" t="s">
        <v>257</v>
      </c>
      <c r="K11" s="2" t="s">
        <v>122</v>
      </c>
      <c r="L11" s="2" t="s">
        <v>78</v>
      </c>
      <c r="M11" s="2" t="s">
        <v>78</v>
      </c>
      <c r="N11" s="2" t="s">
        <v>78</v>
      </c>
      <c r="O11" s="2" t="s">
        <v>158</v>
      </c>
      <c r="P11" s="2" t="s">
        <v>124</v>
      </c>
      <c r="Q11" s="2" t="s">
        <v>125</v>
      </c>
      <c r="R11" s="2" t="s">
        <v>258</v>
      </c>
      <c r="S11" s="2" t="s">
        <v>259</v>
      </c>
      <c r="T11" s="2" t="s">
        <v>260</v>
      </c>
      <c r="U11" s="2" t="s">
        <v>261</v>
      </c>
      <c r="V11" s="2" t="s">
        <v>262</v>
      </c>
      <c r="W11" s="2" t="s">
        <v>263</v>
      </c>
      <c r="X11" s="2" t="s">
        <v>257</v>
      </c>
      <c r="Y11" s="2" t="s">
        <v>189</v>
      </c>
      <c r="Z11" s="2" t="s">
        <v>195</v>
      </c>
      <c r="AA11" s="2" t="s">
        <v>98</v>
      </c>
      <c r="AB11" s="2" t="s">
        <v>99</v>
      </c>
      <c r="AC11" s="2" t="s">
        <v>100</v>
      </c>
      <c r="AD11" s="2" t="s">
        <v>99</v>
      </c>
      <c r="AE11" s="2" t="s">
        <v>99</v>
      </c>
      <c r="AF11" s="2" t="s">
        <v>99</v>
      </c>
      <c r="AG11" s="2" t="s">
        <v>99</v>
      </c>
      <c r="AH11" s="2" t="s">
        <v>78</v>
      </c>
      <c r="AI11" s="2" t="s">
        <v>133</v>
      </c>
      <c r="AJ11" s="2" t="s">
        <v>264</v>
      </c>
      <c r="AK11" s="2" t="s">
        <v>78</v>
      </c>
      <c r="AL11" s="2" t="s">
        <v>189</v>
      </c>
      <c r="AM11" s="2" t="s">
        <v>78</v>
      </c>
      <c r="AN11" s="2" t="s">
        <v>78</v>
      </c>
      <c r="AO11" s="2" t="s">
        <v>78</v>
      </c>
      <c r="AP11" s="2" t="s">
        <v>256</v>
      </c>
      <c r="AQ11" s="2" t="s">
        <v>265</v>
      </c>
      <c r="AR11" s="2" t="s">
        <v>136</v>
      </c>
      <c r="AS11" s="2" t="s">
        <v>78</v>
      </c>
      <c r="AT11" s="2" t="s">
        <v>78</v>
      </c>
      <c r="AU11" s="2" t="s">
        <v>99</v>
      </c>
      <c r="AV11" s="2" t="s">
        <v>78</v>
      </c>
      <c r="AW11" s="2" t="s">
        <v>99</v>
      </c>
      <c r="AX11" s="2" t="s">
        <v>99</v>
      </c>
      <c r="AY11" s="2" t="s">
        <v>99</v>
      </c>
      <c r="AZ11" s="2" t="s">
        <v>78</v>
      </c>
      <c r="BA11" s="2" t="s">
        <v>78</v>
      </c>
      <c r="BB11" s="2" t="s">
        <v>78</v>
      </c>
      <c r="BC11" s="2" t="s">
        <v>78</v>
      </c>
      <c r="BD11" s="2" t="s">
        <v>78</v>
      </c>
      <c r="BE11" s="2" t="s">
        <v>266</v>
      </c>
      <c r="BF11" s="2" t="s">
        <v>189</v>
      </c>
      <c r="BG11" s="2" t="s">
        <v>257</v>
      </c>
      <c r="BH11" s="2" t="s">
        <v>257</v>
      </c>
      <c r="BI11" s="2" t="s">
        <v>257</v>
      </c>
      <c r="BJ11" s="2" t="s">
        <v>263</v>
      </c>
      <c r="BK11" s="2" t="s">
        <v>78</v>
      </c>
      <c r="BL11" s="2" t="s">
        <v>78</v>
      </c>
      <c r="BM11" s="2" t="s">
        <v>78</v>
      </c>
      <c r="BN11" s="2" t="s">
        <v>99</v>
      </c>
      <c r="BO11" s="2" t="s">
        <v>99</v>
      </c>
      <c r="BP11" s="2" t="s">
        <v>99</v>
      </c>
      <c r="BQ11" s="2" t="s">
        <v>99</v>
      </c>
      <c r="BR11" s="2" t="s">
        <v>267</v>
      </c>
      <c r="BS11" s="2" t="s">
        <v>99</v>
      </c>
      <c r="BT11" s="2" t="s">
        <v>111</v>
      </c>
      <c r="BU11" s="2" t="s">
        <v>78</v>
      </c>
      <c r="BV11" s="2" t="s">
        <v>78</v>
      </c>
      <c r="BW11" s="2" t="s">
        <v>139</v>
      </c>
      <c r="BX11" s="2" t="s">
        <v>114</v>
      </c>
      <c r="BY11" s="2" t="s">
        <v>140</v>
      </c>
    </row>
    <row r="12" spans="1:77">
      <c r="A12" s="2" t="s">
        <v>268</v>
      </c>
      <c r="B12" s="2" t="s">
        <v>256</v>
      </c>
      <c r="C12" s="2" t="s">
        <v>79</v>
      </c>
      <c r="D12" s="2" t="s">
        <v>154</v>
      </c>
      <c r="E12" s="2" t="s">
        <v>155</v>
      </c>
      <c r="F12" s="2" t="s">
        <v>155</v>
      </c>
      <c r="G12" s="2" t="s">
        <v>223</v>
      </c>
      <c r="H12" s="2" t="s">
        <v>84</v>
      </c>
      <c r="I12" s="2" t="s">
        <v>189</v>
      </c>
      <c r="J12" s="2" t="s">
        <v>257</v>
      </c>
      <c r="K12" s="2" t="s">
        <v>122</v>
      </c>
      <c r="L12" s="2" t="s">
        <v>78</v>
      </c>
      <c r="M12" s="2" t="s">
        <v>78</v>
      </c>
      <c r="N12" s="2" t="s">
        <v>78</v>
      </c>
      <c r="O12" s="2" t="s">
        <v>158</v>
      </c>
      <c r="P12" s="2" t="s">
        <v>124</v>
      </c>
      <c r="Q12" s="2" t="s">
        <v>125</v>
      </c>
      <c r="R12" s="2" t="s">
        <v>258</v>
      </c>
      <c r="S12" s="2" t="s">
        <v>259</v>
      </c>
      <c r="T12" s="2" t="s">
        <v>260</v>
      </c>
      <c r="U12" s="2" t="s">
        <v>261</v>
      </c>
      <c r="V12" s="2" t="s">
        <v>262</v>
      </c>
      <c r="W12" s="2" t="s">
        <v>269</v>
      </c>
      <c r="X12" s="2" t="s">
        <v>257</v>
      </c>
      <c r="Y12" s="2" t="s">
        <v>189</v>
      </c>
      <c r="Z12" s="2" t="s">
        <v>195</v>
      </c>
      <c r="AA12" s="2" t="s">
        <v>98</v>
      </c>
      <c r="AB12" s="2" t="s">
        <v>99</v>
      </c>
      <c r="AC12" s="2" t="s">
        <v>100</v>
      </c>
      <c r="AD12" s="2" t="s">
        <v>99</v>
      </c>
      <c r="AE12" s="2" t="s">
        <v>99</v>
      </c>
      <c r="AF12" s="2" t="s">
        <v>99</v>
      </c>
      <c r="AG12" s="2" t="s">
        <v>99</v>
      </c>
      <c r="AH12" s="2" t="s">
        <v>78</v>
      </c>
      <c r="AI12" s="2" t="s">
        <v>133</v>
      </c>
      <c r="AJ12" s="2" t="s">
        <v>264</v>
      </c>
      <c r="AK12" s="2" t="s">
        <v>78</v>
      </c>
      <c r="AL12" s="2" t="s">
        <v>189</v>
      </c>
      <c r="AM12" s="2" t="s">
        <v>78</v>
      </c>
      <c r="AN12" s="2" t="s">
        <v>78</v>
      </c>
      <c r="AO12" s="2" t="s">
        <v>78</v>
      </c>
      <c r="AP12" s="2" t="s">
        <v>256</v>
      </c>
      <c r="AQ12" s="2" t="s">
        <v>265</v>
      </c>
      <c r="AR12" s="2" t="s">
        <v>136</v>
      </c>
      <c r="AS12" s="2" t="s">
        <v>78</v>
      </c>
      <c r="AT12" s="2" t="s">
        <v>78</v>
      </c>
      <c r="AU12" s="2" t="s">
        <v>99</v>
      </c>
      <c r="AV12" s="2" t="s">
        <v>78</v>
      </c>
      <c r="AW12" s="2" t="s">
        <v>99</v>
      </c>
      <c r="AX12" s="2" t="s">
        <v>99</v>
      </c>
      <c r="AY12" s="2" t="s">
        <v>99</v>
      </c>
      <c r="AZ12" s="2" t="s">
        <v>78</v>
      </c>
      <c r="BA12" s="2" t="s">
        <v>78</v>
      </c>
      <c r="BB12" s="2" t="s">
        <v>78</v>
      </c>
      <c r="BC12" s="2" t="s">
        <v>78</v>
      </c>
      <c r="BD12" s="2" t="s">
        <v>78</v>
      </c>
      <c r="BE12" s="2" t="s">
        <v>266</v>
      </c>
      <c r="BF12" s="2" t="s">
        <v>189</v>
      </c>
      <c r="BG12" s="2" t="s">
        <v>257</v>
      </c>
      <c r="BH12" s="2" t="s">
        <v>257</v>
      </c>
      <c r="BI12" s="2" t="s">
        <v>257</v>
      </c>
      <c r="BJ12" s="2" t="s">
        <v>269</v>
      </c>
      <c r="BK12" s="2" t="s">
        <v>78</v>
      </c>
      <c r="BL12" s="2" t="s">
        <v>78</v>
      </c>
      <c r="BM12" s="2" t="s">
        <v>78</v>
      </c>
      <c r="BN12" s="2" t="s">
        <v>99</v>
      </c>
      <c r="BO12" s="2" t="s">
        <v>99</v>
      </c>
      <c r="BP12" s="2" t="s">
        <v>99</v>
      </c>
      <c r="BQ12" s="2" t="s">
        <v>99</v>
      </c>
      <c r="BR12" s="2" t="s">
        <v>270</v>
      </c>
      <c r="BS12" s="2" t="s">
        <v>99</v>
      </c>
      <c r="BT12" s="2" t="s">
        <v>111</v>
      </c>
      <c r="BU12" s="2" t="s">
        <v>78</v>
      </c>
      <c r="BV12" s="2" t="s">
        <v>78</v>
      </c>
      <c r="BW12" s="2" t="s">
        <v>139</v>
      </c>
      <c r="BX12" s="2" t="s">
        <v>114</v>
      </c>
      <c r="BY12" s="2" t="s">
        <v>115</v>
      </c>
    </row>
    <row r="13" spans="1:77">
      <c r="A13" s="2" t="s">
        <v>77</v>
      </c>
      <c r="B13" s="2" t="s">
        <v>78</v>
      </c>
      <c r="C13" s="2" t="s">
        <v>79</v>
      </c>
      <c r="D13" s="2" t="s">
        <v>80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85</v>
      </c>
      <c r="J13" s="2" t="s">
        <v>86</v>
      </c>
      <c r="K13" s="2" t="s">
        <v>87</v>
      </c>
      <c r="L13" s="2" t="s">
        <v>88</v>
      </c>
      <c r="M13" s="2" t="s">
        <v>88</v>
      </c>
      <c r="N13" s="2" t="s">
        <v>78</v>
      </c>
      <c r="O13" s="2" t="s">
        <v>89</v>
      </c>
      <c r="P13" s="2" t="s">
        <v>90</v>
      </c>
      <c r="Q13" s="2" t="s">
        <v>91</v>
      </c>
      <c r="R13" s="2" t="s">
        <v>92</v>
      </c>
      <c r="S13" s="2" t="s">
        <v>93</v>
      </c>
      <c r="T13" s="2" t="s">
        <v>78</v>
      </c>
      <c r="U13" s="2" t="s">
        <v>94</v>
      </c>
      <c r="V13" s="2" t="s">
        <v>95</v>
      </c>
      <c r="W13" s="2" t="s">
        <v>96</v>
      </c>
      <c r="X13" s="2" t="s">
        <v>86</v>
      </c>
      <c r="Y13" s="2" t="s">
        <v>85</v>
      </c>
      <c r="Z13" s="2" t="s">
        <v>97</v>
      </c>
      <c r="AA13" s="2" t="s">
        <v>98</v>
      </c>
      <c r="AB13" s="2" t="s">
        <v>99</v>
      </c>
      <c r="AC13" s="2" t="s">
        <v>100</v>
      </c>
      <c r="AD13" s="2" t="s">
        <v>99</v>
      </c>
      <c r="AE13" s="2" t="s">
        <v>99</v>
      </c>
      <c r="AF13" s="2" t="s">
        <v>99</v>
      </c>
      <c r="AG13" s="2" t="s">
        <v>99</v>
      </c>
      <c r="AH13" s="2" t="s">
        <v>101</v>
      </c>
      <c r="AI13" s="2" t="s">
        <v>85</v>
      </c>
      <c r="AJ13" s="2" t="s">
        <v>102</v>
      </c>
      <c r="AK13" s="2" t="s">
        <v>103</v>
      </c>
      <c r="AL13" s="2" t="s">
        <v>78</v>
      </c>
      <c r="AM13" s="2" t="s">
        <v>78</v>
      </c>
      <c r="AN13" s="2" t="s">
        <v>78</v>
      </c>
      <c r="AO13" s="2" t="s">
        <v>78</v>
      </c>
      <c r="AP13" s="2" t="s">
        <v>78</v>
      </c>
      <c r="AQ13" s="2" t="s">
        <v>78</v>
      </c>
      <c r="AR13" s="2" t="s">
        <v>104</v>
      </c>
      <c r="AS13" s="2" t="s">
        <v>78</v>
      </c>
      <c r="AT13" s="2" t="s">
        <v>78</v>
      </c>
      <c r="AU13" s="2" t="s">
        <v>99</v>
      </c>
      <c r="AV13" s="2" t="s">
        <v>78</v>
      </c>
      <c r="AW13" s="2" t="s">
        <v>99</v>
      </c>
      <c r="AX13" s="2" t="s">
        <v>99</v>
      </c>
      <c r="AY13" s="2" t="s">
        <v>99</v>
      </c>
      <c r="AZ13" s="2" t="s">
        <v>78</v>
      </c>
      <c r="BA13" s="2" t="s">
        <v>105</v>
      </c>
      <c r="BB13" s="2" t="s">
        <v>78</v>
      </c>
      <c r="BC13" s="2" t="s">
        <v>78</v>
      </c>
      <c r="BD13" s="2" t="s">
        <v>78</v>
      </c>
      <c r="BE13" s="2" t="s">
        <v>106</v>
      </c>
      <c r="BF13" s="2" t="s">
        <v>107</v>
      </c>
      <c r="BG13" s="2" t="s">
        <v>108</v>
      </c>
      <c r="BH13" s="2" t="s">
        <v>108</v>
      </c>
      <c r="BI13" s="2" t="s">
        <v>108</v>
      </c>
      <c r="BJ13" s="2" t="s">
        <v>96</v>
      </c>
      <c r="BK13" s="2" t="s">
        <v>78</v>
      </c>
      <c r="BL13" s="2" t="s">
        <v>78</v>
      </c>
      <c r="BM13" s="2" t="s">
        <v>78</v>
      </c>
      <c r="BN13" s="2" t="s">
        <v>99</v>
      </c>
      <c r="BO13" s="2" t="s">
        <v>99</v>
      </c>
      <c r="BP13" s="2" t="s">
        <v>99</v>
      </c>
      <c r="BQ13" s="2" t="s">
        <v>99</v>
      </c>
      <c r="BR13" s="2" t="s">
        <v>109</v>
      </c>
      <c r="BS13" s="2" t="s">
        <v>110</v>
      </c>
      <c r="BT13" s="2" t="s">
        <v>111</v>
      </c>
      <c r="BU13" s="2" t="s">
        <v>112</v>
      </c>
      <c r="BV13" s="2" t="s">
        <v>78</v>
      </c>
      <c r="BW13" s="2" t="s">
        <v>113</v>
      </c>
      <c r="BX13" s="2" t="s">
        <v>114</v>
      </c>
      <c r="BY13" s="2" t="s">
        <v>115</v>
      </c>
    </row>
    <row r="14" spans="1:77">
      <c r="A14" s="2" t="s">
        <v>141</v>
      </c>
      <c r="B14" s="2" t="s">
        <v>78</v>
      </c>
      <c r="C14" s="2" t="s">
        <v>79</v>
      </c>
      <c r="D14" s="2" t="s">
        <v>80</v>
      </c>
      <c r="E14" s="2" t="s">
        <v>81</v>
      </c>
      <c r="F14" s="2" t="s">
        <v>82</v>
      </c>
      <c r="G14" s="2" t="s">
        <v>83</v>
      </c>
      <c r="H14" s="2" t="s">
        <v>84</v>
      </c>
      <c r="I14" s="2" t="s">
        <v>142</v>
      </c>
      <c r="J14" s="2" t="s">
        <v>143</v>
      </c>
      <c r="K14" s="2" t="s">
        <v>87</v>
      </c>
      <c r="L14" s="2" t="s">
        <v>88</v>
      </c>
      <c r="M14" s="2" t="s">
        <v>88</v>
      </c>
      <c r="N14" s="2" t="s">
        <v>78</v>
      </c>
      <c r="O14" s="2" t="s">
        <v>89</v>
      </c>
      <c r="P14" s="2" t="s">
        <v>90</v>
      </c>
      <c r="Q14" s="2" t="s">
        <v>91</v>
      </c>
      <c r="R14" s="2" t="s">
        <v>144</v>
      </c>
      <c r="S14" s="2" t="s">
        <v>145</v>
      </c>
      <c r="T14" s="2" t="s">
        <v>78</v>
      </c>
      <c r="U14" s="2" t="s">
        <v>146</v>
      </c>
      <c r="V14" s="2" t="s">
        <v>147</v>
      </c>
      <c r="W14" s="2" t="s">
        <v>96</v>
      </c>
      <c r="X14" s="2" t="s">
        <v>143</v>
      </c>
      <c r="Y14" s="2" t="s">
        <v>142</v>
      </c>
      <c r="Z14" s="2" t="s">
        <v>97</v>
      </c>
      <c r="AA14" s="2" t="s">
        <v>98</v>
      </c>
      <c r="AB14" s="2" t="s">
        <v>99</v>
      </c>
      <c r="AC14" s="2" t="s">
        <v>100</v>
      </c>
      <c r="AD14" s="2" t="s">
        <v>99</v>
      </c>
      <c r="AE14" s="2" t="s">
        <v>99</v>
      </c>
      <c r="AF14" s="2" t="s">
        <v>99</v>
      </c>
      <c r="AG14" s="2" t="s">
        <v>99</v>
      </c>
      <c r="AH14" s="2" t="s">
        <v>101</v>
      </c>
      <c r="AI14" s="2" t="s">
        <v>142</v>
      </c>
      <c r="AJ14" s="2" t="s">
        <v>148</v>
      </c>
      <c r="AK14" s="2" t="s">
        <v>149</v>
      </c>
      <c r="AL14" s="2" t="s">
        <v>78</v>
      </c>
      <c r="AM14" s="2" t="s">
        <v>78</v>
      </c>
      <c r="AN14" s="2" t="s">
        <v>78</v>
      </c>
      <c r="AO14" s="2" t="s">
        <v>78</v>
      </c>
      <c r="AP14" s="2" t="s">
        <v>150</v>
      </c>
      <c r="AQ14" s="2" t="s">
        <v>78</v>
      </c>
      <c r="AR14" s="2" t="s">
        <v>104</v>
      </c>
      <c r="AS14" s="2" t="s">
        <v>78</v>
      </c>
      <c r="AT14" s="2" t="s">
        <v>78</v>
      </c>
      <c r="AU14" s="2" t="s">
        <v>99</v>
      </c>
      <c r="AV14" s="2" t="s">
        <v>78</v>
      </c>
      <c r="AW14" s="2" t="s">
        <v>99</v>
      </c>
      <c r="AX14" s="2" t="s">
        <v>99</v>
      </c>
      <c r="AY14" s="2" t="s">
        <v>99</v>
      </c>
      <c r="AZ14" s="2" t="s">
        <v>78</v>
      </c>
      <c r="BA14" s="2" t="s">
        <v>105</v>
      </c>
      <c r="BB14" s="2" t="s">
        <v>78</v>
      </c>
      <c r="BC14" s="2" t="s">
        <v>78</v>
      </c>
      <c r="BD14" s="2" t="s">
        <v>78</v>
      </c>
      <c r="BE14" s="2" t="s">
        <v>151</v>
      </c>
      <c r="BF14" s="2" t="s">
        <v>107</v>
      </c>
      <c r="BG14" s="2" t="s">
        <v>108</v>
      </c>
      <c r="BH14" s="2" t="s">
        <v>108</v>
      </c>
      <c r="BI14" s="2" t="s">
        <v>108</v>
      </c>
      <c r="BJ14" s="2" t="s">
        <v>96</v>
      </c>
      <c r="BK14" s="2" t="s">
        <v>78</v>
      </c>
      <c r="BL14" s="2" t="s">
        <v>78</v>
      </c>
      <c r="BM14" s="2" t="s">
        <v>78</v>
      </c>
      <c r="BN14" s="2" t="s">
        <v>99</v>
      </c>
      <c r="BO14" s="2" t="s">
        <v>99</v>
      </c>
      <c r="BP14" s="2" t="s">
        <v>99</v>
      </c>
      <c r="BQ14" s="2" t="s">
        <v>99</v>
      </c>
      <c r="BR14" s="2" t="s">
        <v>152</v>
      </c>
      <c r="BS14" s="2" t="s">
        <v>110</v>
      </c>
      <c r="BT14" s="2" t="s">
        <v>111</v>
      </c>
      <c r="BU14" s="2" t="s">
        <v>112</v>
      </c>
      <c r="BV14" s="2" t="s">
        <v>78</v>
      </c>
      <c r="BW14" s="2" t="s">
        <v>113</v>
      </c>
      <c r="BX14" s="2" t="s">
        <v>114</v>
      </c>
      <c r="BY14" s="2" t="s">
        <v>115</v>
      </c>
    </row>
    <row r="15" spans="1:77">
      <c r="A15" s="2" t="s">
        <v>171</v>
      </c>
      <c r="B15" s="2" t="s">
        <v>78</v>
      </c>
      <c r="C15" s="2" t="s">
        <v>79</v>
      </c>
      <c r="D15" s="2" t="s">
        <v>80</v>
      </c>
      <c r="E15" s="2" t="s">
        <v>81</v>
      </c>
      <c r="F15" s="2" t="s">
        <v>82</v>
      </c>
      <c r="G15" s="2" t="s">
        <v>172</v>
      </c>
      <c r="H15" s="2" t="s">
        <v>84</v>
      </c>
      <c r="I15" s="2" t="s">
        <v>173</v>
      </c>
      <c r="J15" s="2" t="s">
        <v>174</v>
      </c>
      <c r="K15" s="2" t="s">
        <v>122</v>
      </c>
      <c r="L15" s="2" t="s">
        <v>78</v>
      </c>
      <c r="M15" s="2" t="s">
        <v>78</v>
      </c>
      <c r="N15" s="2" t="s">
        <v>78</v>
      </c>
      <c r="O15" s="2" t="s">
        <v>175</v>
      </c>
      <c r="P15" s="2" t="s">
        <v>176</v>
      </c>
      <c r="Q15" s="2" t="s">
        <v>125</v>
      </c>
      <c r="R15" s="2" t="s">
        <v>177</v>
      </c>
      <c r="S15" s="2" t="s">
        <v>78</v>
      </c>
      <c r="T15" s="2" t="s">
        <v>178</v>
      </c>
      <c r="U15" s="2" t="s">
        <v>179</v>
      </c>
      <c r="V15" s="2" t="s">
        <v>162</v>
      </c>
      <c r="W15" s="2" t="s">
        <v>96</v>
      </c>
      <c r="X15" s="2" t="s">
        <v>174</v>
      </c>
      <c r="Y15" s="2" t="s">
        <v>173</v>
      </c>
      <c r="Z15" s="2" t="s">
        <v>97</v>
      </c>
      <c r="AA15" s="2" t="s">
        <v>78</v>
      </c>
      <c r="AB15" s="2" t="s">
        <v>99</v>
      </c>
      <c r="AC15" s="2" t="s">
        <v>100</v>
      </c>
      <c r="AD15" s="2" t="s">
        <v>110</v>
      </c>
      <c r="AE15" s="2" t="s">
        <v>99</v>
      </c>
      <c r="AF15" s="2" t="s">
        <v>99</v>
      </c>
      <c r="AG15" s="2" t="s">
        <v>99</v>
      </c>
      <c r="AH15" s="2" t="s">
        <v>78</v>
      </c>
      <c r="AI15" s="2" t="s">
        <v>173</v>
      </c>
      <c r="AJ15" s="2" t="s">
        <v>180</v>
      </c>
      <c r="AK15" s="2" t="s">
        <v>78</v>
      </c>
      <c r="AL15" s="2" t="s">
        <v>78</v>
      </c>
      <c r="AM15" s="2" t="s">
        <v>78</v>
      </c>
      <c r="AN15" s="2" t="s">
        <v>78</v>
      </c>
      <c r="AO15" s="2" t="s">
        <v>78</v>
      </c>
      <c r="AP15" s="2" t="s">
        <v>78</v>
      </c>
      <c r="AQ15" s="2" t="s">
        <v>78</v>
      </c>
      <c r="AR15" s="2" t="s">
        <v>181</v>
      </c>
      <c r="AS15" s="2" t="s">
        <v>182</v>
      </c>
      <c r="AT15" s="2" t="s">
        <v>78</v>
      </c>
      <c r="AU15" s="2" t="s">
        <v>99</v>
      </c>
      <c r="AV15" s="2" t="s">
        <v>78</v>
      </c>
      <c r="AW15" s="2" t="s">
        <v>99</v>
      </c>
      <c r="AX15" s="2" t="s">
        <v>99</v>
      </c>
      <c r="AY15" s="2" t="s">
        <v>99</v>
      </c>
      <c r="AZ15" s="2" t="s">
        <v>78</v>
      </c>
      <c r="BA15" s="2" t="s">
        <v>183</v>
      </c>
      <c r="BB15" s="2" t="s">
        <v>78</v>
      </c>
      <c r="BC15" s="2" t="s">
        <v>78</v>
      </c>
      <c r="BD15" s="2" t="s">
        <v>78</v>
      </c>
      <c r="BE15" s="2" t="s">
        <v>184</v>
      </c>
      <c r="BF15" s="2" t="s">
        <v>107</v>
      </c>
      <c r="BG15" s="2" t="s">
        <v>108</v>
      </c>
      <c r="BH15" s="2" t="s">
        <v>108</v>
      </c>
      <c r="BI15" s="2" t="s">
        <v>108</v>
      </c>
      <c r="BJ15" s="2" t="s">
        <v>96</v>
      </c>
      <c r="BK15" s="2" t="s">
        <v>78</v>
      </c>
      <c r="BL15" s="2" t="s">
        <v>78</v>
      </c>
      <c r="BM15" s="2" t="s">
        <v>78</v>
      </c>
      <c r="BN15" s="2" t="s">
        <v>99</v>
      </c>
      <c r="BO15" s="2" t="s">
        <v>99</v>
      </c>
      <c r="BP15" s="2" t="s">
        <v>99</v>
      </c>
      <c r="BQ15" s="2" t="s">
        <v>99</v>
      </c>
      <c r="BR15" s="2" t="s">
        <v>185</v>
      </c>
      <c r="BS15" s="2" t="s">
        <v>110</v>
      </c>
      <c r="BT15" s="2" t="s">
        <v>111</v>
      </c>
      <c r="BU15" s="2" t="s">
        <v>112</v>
      </c>
      <c r="BV15" s="2" t="s">
        <v>78</v>
      </c>
      <c r="BW15" s="2" t="s">
        <v>113</v>
      </c>
      <c r="BX15" s="2" t="s">
        <v>114</v>
      </c>
      <c r="BY15" s="2" t="s">
        <v>115</v>
      </c>
    </row>
    <row r="16" spans="1:77">
      <c r="A16" s="2" t="s">
        <v>271</v>
      </c>
      <c r="B16" s="2" t="s">
        <v>272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273</v>
      </c>
      <c r="H16" s="2" t="s">
        <v>84</v>
      </c>
      <c r="I16" s="2" t="s">
        <v>107</v>
      </c>
      <c r="J16" s="2" t="s">
        <v>274</v>
      </c>
      <c r="K16" s="2" t="s">
        <v>87</v>
      </c>
      <c r="L16" s="2" t="s">
        <v>275</v>
      </c>
      <c r="M16" s="2" t="s">
        <v>275</v>
      </c>
      <c r="N16" s="2" t="s">
        <v>78</v>
      </c>
      <c r="O16" s="2" t="s">
        <v>89</v>
      </c>
      <c r="P16" s="2" t="s">
        <v>276</v>
      </c>
      <c r="Q16" s="2" t="s">
        <v>91</v>
      </c>
      <c r="R16" s="2" t="s">
        <v>277</v>
      </c>
      <c r="S16" s="2" t="s">
        <v>278</v>
      </c>
      <c r="T16" s="2" t="s">
        <v>78</v>
      </c>
      <c r="U16" s="2" t="s">
        <v>279</v>
      </c>
      <c r="V16" s="2" t="s">
        <v>130</v>
      </c>
      <c r="W16" s="2" t="s">
        <v>96</v>
      </c>
      <c r="X16" s="2" t="s">
        <v>274</v>
      </c>
      <c r="Y16" s="2" t="s">
        <v>107</v>
      </c>
      <c r="Z16" s="2" t="s">
        <v>79</v>
      </c>
      <c r="AA16" s="2" t="s">
        <v>98</v>
      </c>
      <c r="AB16" s="2" t="s">
        <v>99</v>
      </c>
      <c r="AC16" s="2" t="s">
        <v>100</v>
      </c>
      <c r="AD16" s="2" t="s">
        <v>99</v>
      </c>
      <c r="AE16" s="2" t="s">
        <v>99</v>
      </c>
      <c r="AF16" s="2" t="s">
        <v>99</v>
      </c>
      <c r="AG16" s="2" t="s">
        <v>99</v>
      </c>
      <c r="AH16" s="2" t="s">
        <v>280</v>
      </c>
      <c r="AI16" s="2" t="s">
        <v>281</v>
      </c>
      <c r="AJ16" s="2" t="s">
        <v>282</v>
      </c>
      <c r="AK16" s="2" t="s">
        <v>78</v>
      </c>
      <c r="AL16" s="2" t="s">
        <v>78</v>
      </c>
      <c r="AM16" s="2" t="s">
        <v>78</v>
      </c>
      <c r="AN16" s="2" t="s">
        <v>283</v>
      </c>
      <c r="AO16" s="2" t="s">
        <v>284</v>
      </c>
      <c r="AP16" s="2" t="s">
        <v>285</v>
      </c>
      <c r="AQ16" s="2" t="s">
        <v>78</v>
      </c>
      <c r="AR16" s="2" t="s">
        <v>104</v>
      </c>
      <c r="AS16" s="2" t="s">
        <v>78</v>
      </c>
      <c r="AT16" s="2" t="s">
        <v>78</v>
      </c>
      <c r="AU16" s="2" t="s">
        <v>99</v>
      </c>
      <c r="AV16" s="2" t="s">
        <v>78</v>
      </c>
      <c r="AW16" s="2" t="s">
        <v>99</v>
      </c>
      <c r="AX16" s="2" t="s">
        <v>99</v>
      </c>
      <c r="AY16" s="2" t="s">
        <v>99</v>
      </c>
      <c r="AZ16" s="2" t="s">
        <v>78</v>
      </c>
      <c r="BA16" s="2" t="s">
        <v>105</v>
      </c>
      <c r="BB16" s="2" t="s">
        <v>78</v>
      </c>
      <c r="BC16" s="2" t="s">
        <v>78</v>
      </c>
      <c r="BD16" s="2" t="s">
        <v>78</v>
      </c>
      <c r="BE16" s="2" t="s">
        <v>286</v>
      </c>
      <c r="BF16" s="2" t="s">
        <v>107</v>
      </c>
      <c r="BG16" s="2" t="s">
        <v>108</v>
      </c>
      <c r="BH16" s="2" t="s">
        <v>108</v>
      </c>
      <c r="BI16" s="2" t="s">
        <v>108</v>
      </c>
      <c r="BJ16" s="2" t="s">
        <v>96</v>
      </c>
      <c r="BK16" s="2" t="s">
        <v>78</v>
      </c>
      <c r="BL16" s="2" t="s">
        <v>78</v>
      </c>
      <c r="BM16" s="2" t="s">
        <v>78</v>
      </c>
      <c r="BN16" s="2" t="s">
        <v>99</v>
      </c>
      <c r="BO16" s="2" t="s">
        <v>99</v>
      </c>
      <c r="BP16" s="2" t="s">
        <v>99</v>
      </c>
      <c r="BQ16" s="2" t="s">
        <v>99</v>
      </c>
      <c r="BR16" s="2" t="s">
        <v>287</v>
      </c>
      <c r="BS16" s="2" t="s">
        <v>110</v>
      </c>
      <c r="BT16" s="2" t="s">
        <v>111</v>
      </c>
      <c r="BU16" s="2" t="s">
        <v>112</v>
      </c>
      <c r="BV16" s="2" t="s">
        <v>78</v>
      </c>
      <c r="BW16" s="2" t="s">
        <v>113</v>
      </c>
      <c r="BX16" s="2" t="s">
        <v>114</v>
      </c>
      <c r="BY16" s="2" t="s">
        <v>115</v>
      </c>
    </row>
    <row r="17" spans="1:77">
      <c r="A17" s="2" t="s">
        <v>288</v>
      </c>
      <c r="B17" s="2" t="s">
        <v>289</v>
      </c>
      <c r="C17" s="2" t="s">
        <v>79</v>
      </c>
      <c r="D17" s="2" t="s">
        <v>80</v>
      </c>
      <c r="E17" s="2" t="s">
        <v>290</v>
      </c>
      <c r="F17" s="2" t="s">
        <v>291</v>
      </c>
      <c r="G17" s="2" t="s">
        <v>292</v>
      </c>
      <c r="H17" s="2" t="s">
        <v>84</v>
      </c>
      <c r="I17" s="2" t="s">
        <v>107</v>
      </c>
      <c r="J17" s="2" t="s">
        <v>293</v>
      </c>
      <c r="K17" s="2" t="s">
        <v>122</v>
      </c>
      <c r="L17" s="2" t="s">
        <v>78</v>
      </c>
      <c r="M17" s="2" t="s">
        <v>78</v>
      </c>
      <c r="N17" s="2" t="s">
        <v>78</v>
      </c>
      <c r="O17" s="2" t="s">
        <v>294</v>
      </c>
      <c r="P17" s="2" t="s">
        <v>295</v>
      </c>
      <c r="Q17" s="2" t="s">
        <v>91</v>
      </c>
      <c r="R17" s="2" t="s">
        <v>296</v>
      </c>
      <c r="S17" s="2" t="s">
        <v>297</v>
      </c>
      <c r="T17" s="2" t="s">
        <v>298</v>
      </c>
      <c r="U17" s="2" t="s">
        <v>299</v>
      </c>
      <c r="V17" s="2" t="s">
        <v>300</v>
      </c>
      <c r="W17" s="2" t="s">
        <v>96</v>
      </c>
      <c r="X17" s="2" t="s">
        <v>293</v>
      </c>
      <c r="Y17" s="2" t="s">
        <v>107</v>
      </c>
      <c r="Z17" s="2" t="s">
        <v>79</v>
      </c>
      <c r="AA17" s="2" t="s">
        <v>98</v>
      </c>
      <c r="AB17" s="2" t="s">
        <v>99</v>
      </c>
      <c r="AC17" s="2" t="s">
        <v>100</v>
      </c>
      <c r="AD17" s="2" t="s">
        <v>99</v>
      </c>
      <c r="AE17" s="2" t="s">
        <v>99</v>
      </c>
      <c r="AF17" s="2" t="s">
        <v>99</v>
      </c>
      <c r="AG17" s="2" t="s">
        <v>99</v>
      </c>
      <c r="AH17" s="2" t="s">
        <v>280</v>
      </c>
      <c r="AI17" s="2" t="s">
        <v>301</v>
      </c>
      <c r="AJ17" s="2" t="s">
        <v>102</v>
      </c>
      <c r="AK17" s="2" t="s">
        <v>103</v>
      </c>
      <c r="AL17" s="2" t="s">
        <v>78</v>
      </c>
      <c r="AM17" s="2" t="s">
        <v>78</v>
      </c>
      <c r="AN17" s="2" t="s">
        <v>302</v>
      </c>
      <c r="AO17" s="2" t="s">
        <v>303</v>
      </c>
      <c r="AP17" s="2" t="s">
        <v>304</v>
      </c>
      <c r="AQ17" s="2" t="s">
        <v>78</v>
      </c>
      <c r="AR17" s="2" t="s">
        <v>241</v>
      </c>
      <c r="AS17" s="2" t="s">
        <v>78</v>
      </c>
      <c r="AT17" s="2" t="s">
        <v>78</v>
      </c>
      <c r="AU17" s="2" t="s">
        <v>99</v>
      </c>
      <c r="AV17" s="2" t="s">
        <v>78</v>
      </c>
      <c r="AW17" s="2" t="s">
        <v>99</v>
      </c>
      <c r="AX17" s="2" t="s">
        <v>99</v>
      </c>
      <c r="AY17" s="2" t="s">
        <v>99</v>
      </c>
      <c r="AZ17" s="2" t="s">
        <v>78</v>
      </c>
      <c r="BA17" s="2" t="s">
        <v>305</v>
      </c>
      <c r="BB17" s="2" t="s">
        <v>78</v>
      </c>
      <c r="BC17" s="2" t="s">
        <v>78</v>
      </c>
      <c r="BD17" s="2" t="s">
        <v>78</v>
      </c>
      <c r="BE17" s="2" t="s">
        <v>306</v>
      </c>
      <c r="BF17" s="2" t="s">
        <v>107</v>
      </c>
      <c r="BG17" s="2" t="s">
        <v>108</v>
      </c>
      <c r="BH17" s="2" t="s">
        <v>108</v>
      </c>
      <c r="BI17" s="2" t="s">
        <v>108</v>
      </c>
      <c r="BJ17" s="2" t="s">
        <v>96</v>
      </c>
      <c r="BK17" s="2" t="s">
        <v>78</v>
      </c>
      <c r="BL17" s="2" t="s">
        <v>78</v>
      </c>
      <c r="BM17" s="2" t="s">
        <v>78</v>
      </c>
      <c r="BN17" s="2" t="s">
        <v>99</v>
      </c>
      <c r="BO17" s="2" t="s">
        <v>99</v>
      </c>
      <c r="BP17" s="2" t="s">
        <v>99</v>
      </c>
      <c r="BQ17" s="2" t="s">
        <v>99</v>
      </c>
      <c r="BR17" s="2" t="s">
        <v>307</v>
      </c>
      <c r="BS17" s="2" t="s">
        <v>110</v>
      </c>
      <c r="BT17" s="2" t="s">
        <v>111</v>
      </c>
      <c r="BU17" s="2" t="s">
        <v>112</v>
      </c>
      <c r="BV17" s="2" t="s">
        <v>78</v>
      </c>
      <c r="BW17" s="2" t="s">
        <v>113</v>
      </c>
      <c r="BX17" s="2" t="s">
        <v>114</v>
      </c>
      <c r="BY17" s="2" t="s">
        <v>115</v>
      </c>
    </row>
    <row r="18" spans="1:77">
      <c r="A18" s="2" t="s">
        <v>308</v>
      </c>
      <c r="B18" s="2" t="s">
        <v>309</v>
      </c>
      <c r="C18" s="2" t="s">
        <v>79</v>
      </c>
      <c r="D18" s="2" t="s">
        <v>118</v>
      </c>
      <c r="E18" s="2" t="s">
        <v>118</v>
      </c>
      <c r="F18" s="2" t="s">
        <v>119</v>
      </c>
      <c r="G18" s="2" t="s">
        <v>188</v>
      </c>
      <c r="H18" s="2" t="s">
        <v>84</v>
      </c>
      <c r="I18" s="2" t="s">
        <v>107</v>
      </c>
      <c r="J18" s="2" t="s">
        <v>108</v>
      </c>
      <c r="K18" s="2" t="s">
        <v>122</v>
      </c>
      <c r="L18" s="2" t="s">
        <v>78</v>
      </c>
      <c r="M18" s="2" t="s">
        <v>78</v>
      </c>
      <c r="N18" s="2" t="s">
        <v>78</v>
      </c>
      <c r="O18" s="2" t="s">
        <v>123</v>
      </c>
      <c r="P18" s="2" t="s">
        <v>124</v>
      </c>
      <c r="Q18" s="2" t="s">
        <v>91</v>
      </c>
      <c r="R18" s="2" t="s">
        <v>310</v>
      </c>
      <c r="S18" s="2" t="s">
        <v>311</v>
      </c>
      <c r="T18" s="2" t="s">
        <v>193</v>
      </c>
      <c r="U18" s="2" t="s">
        <v>312</v>
      </c>
      <c r="V18" s="2" t="s">
        <v>147</v>
      </c>
      <c r="W18" s="2" t="s">
        <v>96</v>
      </c>
      <c r="X18" s="2" t="s">
        <v>108</v>
      </c>
      <c r="Y18" s="2" t="s">
        <v>107</v>
      </c>
      <c r="Z18" s="2" t="s">
        <v>79</v>
      </c>
      <c r="AA18" s="2" t="s">
        <v>132</v>
      </c>
      <c r="AB18" s="2" t="s">
        <v>99</v>
      </c>
      <c r="AC18" s="2" t="s">
        <v>78</v>
      </c>
      <c r="AD18" s="2" t="s">
        <v>99</v>
      </c>
      <c r="AE18" s="2" t="s">
        <v>99</v>
      </c>
      <c r="AF18" s="2" t="s">
        <v>99</v>
      </c>
      <c r="AG18" s="2" t="s">
        <v>99</v>
      </c>
      <c r="AH18" s="2" t="s">
        <v>78</v>
      </c>
      <c r="AI18" s="2" t="s">
        <v>196</v>
      </c>
      <c r="AJ18" s="2" t="s">
        <v>78</v>
      </c>
      <c r="AK18" s="2" t="s">
        <v>78</v>
      </c>
      <c r="AL18" s="2" t="s">
        <v>313</v>
      </c>
      <c r="AM18" s="2" t="s">
        <v>78</v>
      </c>
      <c r="AN18" s="2" t="s">
        <v>78</v>
      </c>
      <c r="AO18" s="2" t="s">
        <v>78</v>
      </c>
      <c r="AP18" s="2" t="s">
        <v>309</v>
      </c>
      <c r="AQ18" s="2" t="s">
        <v>314</v>
      </c>
      <c r="AR18" s="2" t="s">
        <v>315</v>
      </c>
      <c r="AS18" s="2" t="s">
        <v>78</v>
      </c>
      <c r="AT18" s="2" t="s">
        <v>78</v>
      </c>
      <c r="AU18" s="2" t="s">
        <v>99</v>
      </c>
      <c r="AV18" s="2" t="s">
        <v>78</v>
      </c>
      <c r="AW18" s="2" t="s">
        <v>99</v>
      </c>
      <c r="AX18" s="2" t="s">
        <v>99</v>
      </c>
      <c r="AY18" s="2" t="s">
        <v>99</v>
      </c>
      <c r="AZ18" s="2" t="s">
        <v>78</v>
      </c>
      <c r="BA18" s="2" t="s">
        <v>78</v>
      </c>
      <c r="BB18" s="2" t="s">
        <v>78</v>
      </c>
      <c r="BC18" s="2" t="s">
        <v>78</v>
      </c>
      <c r="BD18" s="2" t="s">
        <v>78</v>
      </c>
      <c r="BE18" s="2" t="s">
        <v>316</v>
      </c>
      <c r="BF18" s="2" t="s">
        <v>107</v>
      </c>
      <c r="BG18" s="2" t="s">
        <v>108</v>
      </c>
      <c r="BH18" s="2" t="s">
        <v>108</v>
      </c>
      <c r="BI18" s="2" t="s">
        <v>108</v>
      </c>
      <c r="BJ18" s="2" t="s">
        <v>96</v>
      </c>
      <c r="BK18" s="2" t="s">
        <v>78</v>
      </c>
      <c r="BL18" s="2" t="s">
        <v>78</v>
      </c>
      <c r="BM18" s="2" t="s">
        <v>78</v>
      </c>
      <c r="BN18" s="2" t="s">
        <v>99</v>
      </c>
      <c r="BO18" s="2" t="s">
        <v>99</v>
      </c>
      <c r="BP18" s="2" t="s">
        <v>99</v>
      </c>
      <c r="BQ18" s="2" t="s">
        <v>99</v>
      </c>
      <c r="BR18" s="2" t="s">
        <v>317</v>
      </c>
      <c r="BS18" s="2" t="s">
        <v>110</v>
      </c>
      <c r="BT18" s="2" t="s">
        <v>111</v>
      </c>
      <c r="BU18" s="2" t="s">
        <v>112</v>
      </c>
      <c r="BV18" s="2" t="s">
        <v>78</v>
      </c>
      <c r="BW18" s="2" t="s">
        <v>139</v>
      </c>
      <c r="BX18" s="2" t="s">
        <v>114</v>
      </c>
      <c r="BY18" s="2" t="s">
        <v>140</v>
      </c>
    </row>
    <row r="19" spans="1:77">
      <c r="A19" s="2" t="s">
        <v>318</v>
      </c>
      <c r="B19" s="2" t="s">
        <v>78</v>
      </c>
      <c r="C19" s="2" t="s">
        <v>79</v>
      </c>
      <c r="D19" s="2" t="s">
        <v>154</v>
      </c>
      <c r="E19" s="2" t="s">
        <v>155</v>
      </c>
      <c r="F19" s="2" t="s">
        <v>155</v>
      </c>
      <c r="G19" s="2" t="s">
        <v>319</v>
      </c>
      <c r="H19" s="2" t="s">
        <v>84</v>
      </c>
      <c r="I19" s="2" t="s">
        <v>107</v>
      </c>
      <c r="J19" s="2" t="s">
        <v>108</v>
      </c>
      <c r="K19" s="2" t="s">
        <v>122</v>
      </c>
      <c r="L19" s="2" t="s">
        <v>78</v>
      </c>
      <c r="M19" s="2" t="s">
        <v>78</v>
      </c>
      <c r="N19" s="2" t="s">
        <v>78</v>
      </c>
      <c r="O19" s="2" t="s">
        <v>235</v>
      </c>
      <c r="P19" s="2" t="s">
        <v>236</v>
      </c>
      <c r="Q19" s="2" t="s">
        <v>191</v>
      </c>
      <c r="R19" s="2" t="s">
        <v>78</v>
      </c>
      <c r="S19" s="2" t="s">
        <v>78</v>
      </c>
      <c r="T19" s="2" t="s">
        <v>78</v>
      </c>
      <c r="U19" s="2" t="s">
        <v>320</v>
      </c>
      <c r="V19" s="2" t="s">
        <v>321</v>
      </c>
      <c r="W19" s="2" t="s">
        <v>253</v>
      </c>
      <c r="X19" s="2" t="s">
        <v>108</v>
      </c>
      <c r="Y19" s="2" t="s">
        <v>107</v>
      </c>
      <c r="Z19" s="2" t="s">
        <v>79</v>
      </c>
      <c r="AA19" s="2" t="s">
        <v>98</v>
      </c>
      <c r="AB19" s="2" t="s">
        <v>99</v>
      </c>
      <c r="AC19" s="2" t="s">
        <v>100</v>
      </c>
      <c r="AD19" s="2" t="s">
        <v>99</v>
      </c>
      <c r="AE19" s="2" t="s">
        <v>99</v>
      </c>
      <c r="AF19" s="2" t="s">
        <v>99</v>
      </c>
      <c r="AG19" s="2" t="s">
        <v>99</v>
      </c>
      <c r="AH19" s="2" t="s">
        <v>78</v>
      </c>
      <c r="AI19" s="2" t="s">
        <v>78</v>
      </c>
      <c r="AJ19" s="2" t="s">
        <v>78</v>
      </c>
      <c r="AK19" s="2" t="s">
        <v>78</v>
      </c>
      <c r="AL19" s="2" t="s">
        <v>322</v>
      </c>
      <c r="AM19" s="2" t="s">
        <v>78</v>
      </c>
      <c r="AN19" s="2" t="s">
        <v>323</v>
      </c>
      <c r="AO19" s="2" t="s">
        <v>78</v>
      </c>
      <c r="AP19" s="2" t="s">
        <v>78</v>
      </c>
      <c r="AQ19" s="2" t="s">
        <v>78</v>
      </c>
      <c r="AR19" s="2" t="s">
        <v>78</v>
      </c>
      <c r="AS19" s="2" t="s">
        <v>78</v>
      </c>
      <c r="AT19" s="2" t="s">
        <v>78</v>
      </c>
      <c r="AU19" s="2" t="s">
        <v>99</v>
      </c>
      <c r="AV19" s="2" t="s">
        <v>78</v>
      </c>
      <c r="AW19" s="2" t="s">
        <v>99</v>
      </c>
      <c r="AX19" s="2" t="s">
        <v>99</v>
      </c>
      <c r="AY19" s="2" t="s">
        <v>99</v>
      </c>
      <c r="AZ19" s="2" t="s">
        <v>78</v>
      </c>
      <c r="BA19" s="2" t="s">
        <v>78</v>
      </c>
      <c r="BB19" s="2" t="s">
        <v>78</v>
      </c>
      <c r="BC19" s="2" t="s">
        <v>78</v>
      </c>
      <c r="BD19" s="2" t="s">
        <v>78</v>
      </c>
      <c r="BE19" s="2" t="s">
        <v>324</v>
      </c>
      <c r="BF19" s="2" t="s">
        <v>107</v>
      </c>
      <c r="BG19" s="2" t="s">
        <v>108</v>
      </c>
      <c r="BH19" s="2" t="s">
        <v>108</v>
      </c>
      <c r="BI19" s="2" t="s">
        <v>108</v>
      </c>
      <c r="BJ19" s="2" t="s">
        <v>253</v>
      </c>
      <c r="BK19" s="2" t="s">
        <v>78</v>
      </c>
      <c r="BL19" s="2" t="s">
        <v>78</v>
      </c>
      <c r="BM19" s="2" t="s">
        <v>78</v>
      </c>
      <c r="BN19" s="2" t="s">
        <v>99</v>
      </c>
      <c r="BO19" s="2" t="s">
        <v>99</v>
      </c>
      <c r="BP19" s="2" t="s">
        <v>99</v>
      </c>
      <c r="BQ19" s="2" t="s">
        <v>99</v>
      </c>
      <c r="BR19" s="2" t="s">
        <v>325</v>
      </c>
      <c r="BS19" s="2" t="s">
        <v>110</v>
      </c>
      <c r="BT19" s="2" t="s">
        <v>111</v>
      </c>
      <c r="BU19" s="2" t="s">
        <v>112</v>
      </c>
      <c r="BV19" s="2" t="s">
        <v>78</v>
      </c>
      <c r="BW19" s="2" t="s">
        <v>139</v>
      </c>
      <c r="BX19" s="2" t="s">
        <v>114</v>
      </c>
      <c r="BY19" s="2" t="s">
        <v>114</v>
      </c>
    </row>
    <row r="20" spans="1:77">
      <c r="A20" s="2" t="s">
        <v>326</v>
      </c>
      <c r="B20" s="2" t="s">
        <v>327</v>
      </c>
      <c r="C20" s="2" t="s">
        <v>79</v>
      </c>
      <c r="D20" s="2" t="s">
        <v>80</v>
      </c>
      <c r="E20" s="2" t="s">
        <v>328</v>
      </c>
      <c r="F20" s="2" t="s">
        <v>329</v>
      </c>
      <c r="G20" s="2" t="s">
        <v>330</v>
      </c>
      <c r="H20" s="2" t="s">
        <v>84</v>
      </c>
      <c r="I20" s="2" t="s">
        <v>107</v>
      </c>
      <c r="J20" s="2" t="s">
        <v>108</v>
      </c>
      <c r="K20" s="2" t="s">
        <v>122</v>
      </c>
      <c r="L20" s="2" t="s">
        <v>78</v>
      </c>
      <c r="M20" s="2" t="s">
        <v>78</v>
      </c>
      <c r="N20" s="2" t="s">
        <v>78</v>
      </c>
      <c r="O20" s="2" t="s">
        <v>331</v>
      </c>
      <c r="P20" s="2" t="s">
        <v>332</v>
      </c>
      <c r="Q20" s="2" t="s">
        <v>91</v>
      </c>
      <c r="R20" s="2" t="s">
        <v>78</v>
      </c>
      <c r="S20" s="2" t="s">
        <v>78</v>
      </c>
      <c r="T20" s="2" t="s">
        <v>78</v>
      </c>
      <c r="U20" s="2" t="s">
        <v>333</v>
      </c>
      <c r="V20" s="2" t="s">
        <v>130</v>
      </c>
      <c r="W20" s="2" t="s">
        <v>253</v>
      </c>
      <c r="X20" s="2" t="s">
        <v>108</v>
      </c>
      <c r="Y20" s="2" t="s">
        <v>107</v>
      </c>
      <c r="Z20" s="2" t="s">
        <v>79</v>
      </c>
      <c r="AA20" s="2" t="s">
        <v>98</v>
      </c>
      <c r="AB20" s="2" t="s">
        <v>99</v>
      </c>
      <c r="AC20" s="2" t="s">
        <v>100</v>
      </c>
      <c r="AD20" s="2" t="s">
        <v>99</v>
      </c>
      <c r="AE20" s="2" t="s">
        <v>99</v>
      </c>
      <c r="AF20" s="2" t="s">
        <v>99</v>
      </c>
      <c r="AG20" s="2" t="s">
        <v>99</v>
      </c>
      <c r="AH20" s="2" t="s">
        <v>334</v>
      </c>
      <c r="AI20" s="2" t="s">
        <v>107</v>
      </c>
      <c r="AJ20" s="2" t="s">
        <v>335</v>
      </c>
      <c r="AK20" s="2" t="s">
        <v>336</v>
      </c>
      <c r="AL20" s="2" t="s">
        <v>78</v>
      </c>
      <c r="AM20" s="2" t="s">
        <v>78</v>
      </c>
      <c r="AN20" s="2" t="s">
        <v>283</v>
      </c>
      <c r="AO20" s="2" t="s">
        <v>284</v>
      </c>
      <c r="AP20" s="2" t="s">
        <v>337</v>
      </c>
      <c r="AQ20" s="2" t="s">
        <v>78</v>
      </c>
      <c r="AR20" s="2" t="s">
        <v>315</v>
      </c>
      <c r="AS20" s="2" t="s">
        <v>338</v>
      </c>
      <c r="AT20" s="2" t="s">
        <v>78</v>
      </c>
      <c r="AU20" s="2" t="s">
        <v>99</v>
      </c>
      <c r="AV20" s="2" t="s">
        <v>78</v>
      </c>
      <c r="AW20" s="2" t="s">
        <v>99</v>
      </c>
      <c r="AX20" s="2" t="s">
        <v>99</v>
      </c>
      <c r="AY20" s="2" t="s">
        <v>99</v>
      </c>
      <c r="AZ20" s="2" t="s">
        <v>78</v>
      </c>
      <c r="BA20" s="2" t="s">
        <v>305</v>
      </c>
      <c r="BB20" s="2" t="s">
        <v>78</v>
      </c>
      <c r="BC20" s="2" t="s">
        <v>78</v>
      </c>
      <c r="BD20" s="2" t="s">
        <v>78</v>
      </c>
      <c r="BE20" s="2" t="s">
        <v>339</v>
      </c>
      <c r="BF20" s="2" t="s">
        <v>107</v>
      </c>
      <c r="BG20" s="2" t="s">
        <v>108</v>
      </c>
      <c r="BH20" s="2" t="s">
        <v>108</v>
      </c>
      <c r="BI20" s="2" t="s">
        <v>108</v>
      </c>
      <c r="BJ20" s="2" t="s">
        <v>253</v>
      </c>
      <c r="BK20" s="2" t="s">
        <v>78</v>
      </c>
      <c r="BL20" s="2" t="s">
        <v>78</v>
      </c>
      <c r="BM20" s="2" t="s">
        <v>78</v>
      </c>
      <c r="BN20" s="2" t="s">
        <v>99</v>
      </c>
      <c r="BO20" s="2" t="s">
        <v>99</v>
      </c>
      <c r="BP20" s="2" t="s">
        <v>99</v>
      </c>
      <c r="BQ20" s="2" t="s">
        <v>99</v>
      </c>
      <c r="BR20" s="2" t="s">
        <v>340</v>
      </c>
      <c r="BS20" s="2" t="s">
        <v>110</v>
      </c>
      <c r="BT20" s="2" t="s">
        <v>111</v>
      </c>
      <c r="BU20" s="2" t="s">
        <v>112</v>
      </c>
      <c r="BV20" s="2" t="s">
        <v>78</v>
      </c>
      <c r="BW20" s="2" t="s">
        <v>139</v>
      </c>
      <c r="BX20" s="2" t="s">
        <v>114</v>
      </c>
      <c r="BY20" s="2" t="s">
        <v>115</v>
      </c>
    </row>
    <row r="21" spans="1:77">
      <c r="A21" s="2" t="s">
        <v>341</v>
      </c>
      <c r="B21" s="2" t="s">
        <v>342</v>
      </c>
      <c r="C21" s="2" t="s">
        <v>79</v>
      </c>
      <c r="D21" s="2" t="s">
        <v>80</v>
      </c>
      <c r="E21" s="2" t="s">
        <v>328</v>
      </c>
      <c r="F21" s="2" t="s">
        <v>343</v>
      </c>
      <c r="G21" s="2" t="s">
        <v>344</v>
      </c>
      <c r="H21" s="2" t="s">
        <v>84</v>
      </c>
      <c r="I21" s="2" t="s">
        <v>345</v>
      </c>
      <c r="J21" s="2" t="s">
        <v>108</v>
      </c>
      <c r="K21" s="2" t="s">
        <v>122</v>
      </c>
      <c r="L21" s="2" t="s">
        <v>78</v>
      </c>
      <c r="M21" s="2" t="s">
        <v>78</v>
      </c>
      <c r="N21" s="2" t="s">
        <v>78</v>
      </c>
      <c r="O21" s="2" t="s">
        <v>89</v>
      </c>
      <c r="P21" s="2" t="s">
        <v>346</v>
      </c>
      <c r="Q21" s="2" t="s">
        <v>91</v>
      </c>
      <c r="R21" s="2" t="s">
        <v>347</v>
      </c>
      <c r="S21" s="2" t="s">
        <v>348</v>
      </c>
      <c r="T21" s="2" t="s">
        <v>349</v>
      </c>
      <c r="U21" s="2" t="s">
        <v>350</v>
      </c>
      <c r="V21" s="2" t="s">
        <v>351</v>
      </c>
      <c r="W21" s="2" t="s">
        <v>96</v>
      </c>
      <c r="X21" s="2" t="s">
        <v>108</v>
      </c>
      <c r="Y21" s="2" t="s">
        <v>345</v>
      </c>
      <c r="Z21" s="2" t="s">
        <v>97</v>
      </c>
      <c r="AA21" s="2" t="s">
        <v>98</v>
      </c>
      <c r="AB21" s="2" t="s">
        <v>99</v>
      </c>
      <c r="AC21" s="2" t="s">
        <v>100</v>
      </c>
      <c r="AD21" s="2" t="s">
        <v>99</v>
      </c>
      <c r="AE21" s="2" t="s">
        <v>99</v>
      </c>
      <c r="AF21" s="2" t="s">
        <v>99</v>
      </c>
      <c r="AG21" s="2" t="s">
        <v>99</v>
      </c>
      <c r="AH21" s="2" t="s">
        <v>280</v>
      </c>
      <c r="AI21" s="2" t="s">
        <v>85</v>
      </c>
      <c r="AJ21" s="2" t="s">
        <v>102</v>
      </c>
      <c r="AK21" s="2" t="s">
        <v>103</v>
      </c>
      <c r="AL21" s="2" t="s">
        <v>78</v>
      </c>
      <c r="AM21" s="2" t="s">
        <v>78</v>
      </c>
      <c r="AN21" s="2" t="s">
        <v>352</v>
      </c>
      <c r="AO21" s="2" t="s">
        <v>353</v>
      </c>
      <c r="AP21" s="2" t="s">
        <v>354</v>
      </c>
      <c r="AQ21" s="2" t="s">
        <v>78</v>
      </c>
      <c r="AR21" s="2" t="s">
        <v>241</v>
      </c>
      <c r="AS21" s="2" t="s">
        <v>338</v>
      </c>
      <c r="AT21" s="2" t="s">
        <v>78</v>
      </c>
      <c r="AU21" s="2" t="s">
        <v>99</v>
      </c>
      <c r="AV21" s="2" t="s">
        <v>78</v>
      </c>
      <c r="AW21" s="2" t="s">
        <v>99</v>
      </c>
      <c r="AX21" s="2" t="s">
        <v>99</v>
      </c>
      <c r="AY21" s="2" t="s">
        <v>99</v>
      </c>
      <c r="AZ21" s="2" t="s">
        <v>78</v>
      </c>
      <c r="BA21" s="2" t="s">
        <v>355</v>
      </c>
      <c r="BB21" s="2" t="s">
        <v>78</v>
      </c>
      <c r="BC21" s="2" t="s">
        <v>78</v>
      </c>
      <c r="BD21" s="2" t="s">
        <v>78</v>
      </c>
      <c r="BE21" s="2" t="s">
        <v>356</v>
      </c>
      <c r="BF21" s="2" t="s">
        <v>345</v>
      </c>
      <c r="BG21" s="2" t="s">
        <v>108</v>
      </c>
      <c r="BH21" s="2" t="s">
        <v>108</v>
      </c>
      <c r="BI21" s="2" t="s">
        <v>108</v>
      </c>
      <c r="BJ21" s="2" t="s">
        <v>96</v>
      </c>
      <c r="BK21" s="2" t="s">
        <v>78</v>
      </c>
      <c r="BL21" s="2" t="s">
        <v>78</v>
      </c>
      <c r="BM21" s="2" t="s">
        <v>78</v>
      </c>
      <c r="BN21" s="2" t="s">
        <v>99</v>
      </c>
      <c r="BO21" s="2" t="s">
        <v>99</v>
      </c>
      <c r="BP21" s="2" t="s">
        <v>99</v>
      </c>
      <c r="BQ21" s="2" t="s">
        <v>99</v>
      </c>
      <c r="BR21" s="2" t="s">
        <v>357</v>
      </c>
      <c r="BS21" s="2" t="s">
        <v>110</v>
      </c>
      <c r="BT21" s="2" t="s">
        <v>111</v>
      </c>
      <c r="BU21" s="2" t="s">
        <v>112</v>
      </c>
      <c r="BV21" s="2" t="s">
        <v>78</v>
      </c>
      <c r="BW21" s="2" t="s">
        <v>113</v>
      </c>
      <c r="BX21" s="2" t="s">
        <v>114</v>
      </c>
      <c r="BY21" s="2" t="s">
        <v>115</v>
      </c>
    </row>
    <row r="22" spans="1:77">
      <c r="A22" s="2" t="s">
        <v>358</v>
      </c>
      <c r="B22" s="2" t="s">
        <v>78</v>
      </c>
      <c r="C22" s="2" t="s">
        <v>79</v>
      </c>
      <c r="D22" s="2" t="s">
        <v>80</v>
      </c>
      <c r="E22" s="2" t="s">
        <v>81</v>
      </c>
      <c r="F22" s="2" t="s">
        <v>82</v>
      </c>
      <c r="G22" s="2" t="s">
        <v>359</v>
      </c>
      <c r="H22" s="2" t="s">
        <v>84</v>
      </c>
      <c r="I22" s="2" t="s">
        <v>345</v>
      </c>
      <c r="J22" s="2" t="s">
        <v>108</v>
      </c>
      <c r="K22" s="2" t="s">
        <v>122</v>
      </c>
      <c r="L22" s="2" t="s">
        <v>78</v>
      </c>
      <c r="M22" s="2" t="s">
        <v>78</v>
      </c>
      <c r="N22" s="2" t="s">
        <v>78</v>
      </c>
      <c r="O22" s="2" t="s">
        <v>89</v>
      </c>
      <c r="P22" s="2" t="s">
        <v>276</v>
      </c>
      <c r="Q22" s="2" t="s">
        <v>91</v>
      </c>
      <c r="R22" s="2" t="s">
        <v>360</v>
      </c>
      <c r="S22" s="2" t="s">
        <v>361</v>
      </c>
      <c r="T22" s="2" t="s">
        <v>362</v>
      </c>
      <c r="U22" s="2" t="s">
        <v>363</v>
      </c>
      <c r="V22" s="2" t="s">
        <v>364</v>
      </c>
      <c r="W22" s="2" t="s">
        <v>96</v>
      </c>
      <c r="X22" s="2" t="s">
        <v>108</v>
      </c>
      <c r="Y22" s="2" t="s">
        <v>345</v>
      </c>
      <c r="Z22" s="2" t="s">
        <v>97</v>
      </c>
      <c r="AA22" s="2" t="s">
        <v>98</v>
      </c>
      <c r="AB22" s="2" t="s">
        <v>99</v>
      </c>
      <c r="AC22" s="2" t="s">
        <v>100</v>
      </c>
      <c r="AD22" s="2" t="s">
        <v>99</v>
      </c>
      <c r="AE22" s="2" t="s">
        <v>99</v>
      </c>
      <c r="AF22" s="2" t="s">
        <v>99</v>
      </c>
      <c r="AG22" s="2" t="s">
        <v>99</v>
      </c>
      <c r="AH22" s="2" t="s">
        <v>280</v>
      </c>
      <c r="AI22" s="2" t="s">
        <v>345</v>
      </c>
      <c r="AJ22" s="2" t="s">
        <v>365</v>
      </c>
      <c r="AK22" s="2" t="s">
        <v>366</v>
      </c>
      <c r="AL22" s="2" t="s">
        <v>78</v>
      </c>
      <c r="AM22" s="2" t="s">
        <v>78</v>
      </c>
      <c r="AN22" s="2" t="s">
        <v>78</v>
      </c>
      <c r="AO22" s="2" t="s">
        <v>78</v>
      </c>
      <c r="AP22" s="2" t="s">
        <v>367</v>
      </c>
      <c r="AQ22" s="2" t="s">
        <v>78</v>
      </c>
      <c r="AR22" s="2" t="s">
        <v>368</v>
      </c>
      <c r="AS22" s="2" t="s">
        <v>78</v>
      </c>
      <c r="AT22" s="2" t="s">
        <v>78</v>
      </c>
      <c r="AU22" s="2" t="s">
        <v>99</v>
      </c>
      <c r="AV22" s="2" t="s">
        <v>78</v>
      </c>
      <c r="AW22" s="2" t="s">
        <v>99</v>
      </c>
      <c r="AX22" s="2" t="s">
        <v>99</v>
      </c>
      <c r="AY22" s="2" t="s">
        <v>99</v>
      </c>
      <c r="AZ22" s="2" t="s">
        <v>78</v>
      </c>
      <c r="BA22" s="2" t="s">
        <v>105</v>
      </c>
      <c r="BB22" s="2" t="s">
        <v>78</v>
      </c>
      <c r="BC22" s="2" t="s">
        <v>78</v>
      </c>
      <c r="BD22" s="2" t="s">
        <v>78</v>
      </c>
      <c r="BE22" s="2" t="s">
        <v>369</v>
      </c>
      <c r="BF22" s="2" t="s">
        <v>345</v>
      </c>
      <c r="BG22" s="2" t="s">
        <v>108</v>
      </c>
      <c r="BH22" s="2" t="s">
        <v>108</v>
      </c>
      <c r="BI22" s="2" t="s">
        <v>108</v>
      </c>
      <c r="BJ22" s="2" t="s">
        <v>96</v>
      </c>
      <c r="BK22" s="2" t="s">
        <v>78</v>
      </c>
      <c r="BL22" s="2" t="s">
        <v>78</v>
      </c>
      <c r="BM22" s="2" t="s">
        <v>78</v>
      </c>
      <c r="BN22" s="2" t="s">
        <v>99</v>
      </c>
      <c r="BO22" s="2" t="s">
        <v>99</v>
      </c>
      <c r="BP22" s="2" t="s">
        <v>99</v>
      </c>
      <c r="BQ22" s="2" t="s">
        <v>99</v>
      </c>
      <c r="BR22" s="2" t="s">
        <v>370</v>
      </c>
      <c r="BS22" s="2" t="s">
        <v>110</v>
      </c>
      <c r="BT22" s="2" t="s">
        <v>111</v>
      </c>
      <c r="BU22" s="2" t="s">
        <v>112</v>
      </c>
      <c r="BV22" s="2" t="s">
        <v>78</v>
      </c>
      <c r="BW22" s="2" t="s">
        <v>113</v>
      </c>
      <c r="BX22" s="2" t="s">
        <v>114</v>
      </c>
      <c r="BY22" s="2" t="s">
        <v>115</v>
      </c>
    </row>
    <row r="23" spans="1:77">
      <c r="A23" s="2" t="s">
        <v>371</v>
      </c>
      <c r="B23" s="2" t="s">
        <v>342</v>
      </c>
      <c r="C23" s="2" t="s">
        <v>79</v>
      </c>
      <c r="D23" s="2" t="s">
        <v>80</v>
      </c>
      <c r="E23" s="2" t="s">
        <v>328</v>
      </c>
      <c r="F23" s="2" t="s">
        <v>343</v>
      </c>
      <c r="G23" s="2" t="s">
        <v>344</v>
      </c>
      <c r="H23" s="2" t="s">
        <v>84</v>
      </c>
      <c r="I23" s="2" t="s">
        <v>107</v>
      </c>
      <c r="J23" s="2" t="s">
        <v>108</v>
      </c>
      <c r="K23" s="2" t="s">
        <v>122</v>
      </c>
      <c r="L23" s="2" t="s">
        <v>78</v>
      </c>
      <c r="M23" s="2" t="s">
        <v>78</v>
      </c>
      <c r="N23" s="2" t="s">
        <v>78</v>
      </c>
      <c r="O23" s="2" t="s">
        <v>89</v>
      </c>
      <c r="P23" s="2" t="s">
        <v>346</v>
      </c>
      <c r="Q23" s="2" t="s">
        <v>91</v>
      </c>
      <c r="R23" s="2" t="s">
        <v>347</v>
      </c>
      <c r="S23" s="2" t="s">
        <v>348</v>
      </c>
      <c r="T23" s="2" t="s">
        <v>349</v>
      </c>
      <c r="U23" s="2" t="s">
        <v>350</v>
      </c>
      <c r="V23" s="2" t="s">
        <v>351</v>
      </c>
      <c r="W23" s="2" t="s">
        <v>96</v>
      </c>
      <c r="X23" s="2" t="s">
        <v>108</v>
      </c>
      <c r="Y23" s="2" t="s">
        <v>107</v>
      </c>
      <c r="Z23" s="2" t="s">
        <v>79</v>
      </c>
      <c r="AA23" s="2" t="s">
        <v>98</v>
      </c>
      <c r="AB23" s="2" t="s">
        <v>99</v>
      </c>
      <c r="AC23" s="2" t="s">
        <v>100</v>
      </c>
      <c r="AD23" s="2" t="s">
        <v>99</v>
      </c>
      <c r="AE23" s="2" t="s">
        <v>99</v>
      </c>
      <c r="AF23" s="2" t="s">
        <v>99</v>
      </c>
      <c r="AG23" s="2" t="s">
        <v>99</v>
      </c>
      <c r="AH23" s="2" t="s">
        <v>280</v>
      </c>
      <c r="AI23" s="2" t="s">
        <v>85</v>
      </c>
      <c r="AJ23" s="2" t="s">
        <v>102</v>
      </c>
      <c r="AK23" s="2" t="s">
        <v>103</v>
      </c>
      <c r="AL23" s="2" t="s">
        <v>78</v>
      </c>
      <c r="AM23" s="2" t="s">
        <v>78</v>
      </c>
      <c r="AN23" s="2" t="s">
        <v>352</v>
      </c>
      <c r="AO23" s="2" t="s">
        <v>353</v>
      </c>
      <c r="AP23" s="2" t="s">
        <v>354</v>
      </c>
      <c r="AQ23" s="2" t="s">
        <v>78</v>
      </c>
      <c r="AR23" s="2" t="s">
        <v>315</v>
      </c>
      <c r="AS23" s="2" t="s">
        <v>338</v>
      </c>
      <c r="AT23" s="2" t="s">
        <v>78</v>
      </c>
      <c r="AU23" s="2" t="s">
        <v>99</v>
      </c>
      <c r="AV23" s="2" t="s">
        <v>78</v>
      </c>
      <c r="AW23" s="2" t="s">
        <v>99</v>
      </c>
      <c r="AX23" s="2" t="s">
        <v>99</v>
      </c>
      <c r="AY23" s="2" t="s">
        <v>99</v>
      </c>
      <c r="AZ23" s="2" t="s">
        <v>78</v>
      </c>
      <c r="BA23" s="2" t="s">
        <v>355</v>
      </c>
      <c r="BB23" s="2" t="s">
        <v>78</v>
      </c>
      <c r="BC23" s="2" t="s">
        <v>78</v>
      </c>
      <c r="BD23" s="2" t="s">
        <v>78</v>
      </c>
      <c r="BE23" s="2" t="s">
        <v>372</v>
      </c>
      <c r="BF23" s="2" t="s">
        <v>107</v>
      </c>
      <c r="BG23" s="2" t="s">
        <v>108</v>
      </c>
      <c r="BH23" s="2" t="s">
        <v>108</v>
      </c>
      <c r="BI23" s="2" t="s">
        <v>108</v>
      </c>
      <c r="BJ23" s="2" t="s">
        <v>96</v>
      </c>
      <c r="BK23" s="2" t="s">
        <v>78</v>
      </c>
      <c r="BL23" s="2" t="s">
        <v>78</v>
      </c>
      <c r="BM23" s="2" t="s">
        <v>78</v>
      </c>
      <c r="BN23" s="2" t="s">
        <v>99</v>
      </c>
      <c r="BO23" s="2" t="s">
        <v>99</v>
      </c>
      <c r="BP23" s="2" t="s">
        <v>99</v>
      </c>
      <c r="BQ23" s="2" t="s">
        <v>99</v>
      </c>
      <c r="BR23" s="2" t="s">
        <v>373</v>
      </c>
      <c r="BS23" s="2" t="s">
        <v>99</v>
      </c>
      <c r="BT23" s="2" t="s">
        <v>111</v>
      </c>
      <c r="BU23" s="2" t="s">
        <v>78</v>
      </c>
      <c r="BV23" s="2" t="s">
        <v>78</v>
      </c>
      <c r="BW23" s="2" t="s">
        <v>113</v>
      </c>
      <c r="BX23" s="2" t="s">
        <v>114</v>
      </c>
      <c r="BY23" s="2" t="s">
        <v>115</v>
      </c>
    </row>
    <row r="24" spans="1:77">
      <c r="A24" s="2" t="s">
        <v>374</v>
      </c>
      <c r="B24" s="2" t="s">
        <v>375</v>
      </c>
      <c r="C24" s="2" t="s">
        <v>79</v>
      </c>
      <c r="D24" s="2" t="s">
        <v>154</v>
      </c>
      <c r="E24" s="2" t="s">
        <v>155</v>
      </c>
      <c r="F24" s="2" t="s">
        <v>155</v>
      </c>
      <c r="G24" s="2" t="s">
        <v>223</v>
      </c>
      <c r="H24" s="2" t="s">
        <v>84</v>
      </c>
      <c r="I24" s="2" t="s">
        <v>189</v>
      </c>
      <c r="J24" s="2" t="s">
        <v>376</v>
      </c>
      <c r="K24" s="2" t="s">
        <v>122</v>
      </c>
      <c r="L24" s="2" t="s">
        <v>78</v>
      </c>
      <c r="M24" s="2" t="s">
        <v>78</v>
      </c>
      <c r="N24" s="2" t="s">
        <v>78</v>
      </c>
      <c r="O24" s="2" t="s">
        <v>158</v>
      </c>
      <c r="P24" s="2" t="s">
        <v>124</v>
      </c>
      <c r="Q24" s="2" t="s">
        <v>125</v>
      </c>
      <c r="R24" s="2" t="s">
        <v>377</v>
      </c>
      <c r="S24" s="2" t="s">
        <v>378</v>
      </c>
      <c r="T24" s="2" t="s">
        <v>379</v>
      </c>
      <c r="U24" s="2" t="s">
        <v>380</v>
      </c>
      <c r="V24" s="2" t="s">
        <v>130</v>
      </c>
      <c r="W24" s="2" t="s">
        <v>322</v>
      </c>
      <c r="X24" s="2" t="s">
        <v>376</v>
      </c>
      <c r="Y24" s="2" t="s">
        <v>189</v>
      </c>
      <c r="Z24" s="2" t="s">
        <v>195</v>
      </c>
      <c r="AA24" s="2" t="s">
        <v>98</v>
      </c>
      <c r="AB24" s="2" t="s">
        <v>99</v>
      </c>
      <c r="AC24" s="2" t="s">
        <v>100</v>
      </c>
      <c r="AD24" s="2" t="s">
        <v>99</v>
      </c>
      <c r="AE24" s="2" t="s">
        <v>99</v>
      </c>
      <c r="AF24" s="2" t="s">
        <v>99</v>
      </c>
      <c r="AG24" s="2" t="s">
        <v>99</v>
      </c>
      <c r="AH24" s="2" t="s">
        <v>78</v>
      </c>
      <c r="AI24" s="2" t="s">
        <v>133</v>
      </c>
      <c r="AJ24" s="2" t="s">
        <v>78</v>
      </c>
      <c r="AK24" s="2" t="s">
        <v>78</v>
      </c>
      <c r="AL24" s="2" t="s">
        <v>189</v>
      </c>
      <c r="AM24" s="2" t="s">
        <v>78</v>
      </c>
      <c r="AN24" s="2" t="s">
        <v>78</v>
      </c>
      <c r="AO24" s="2" t="s">
        <v>78</v>
      </c>
      <c r="AP24" s="2" t="s">
        <v>375</v>
      </c>
      <c r="AQ24" s="2" t="s">
        <v>381</v>
      </c>
      <c r="AR24" s="2" t="s">
        <v>136</v>
      </c>
      <c r="AS24" s="2" t="s">
        <v>78</v>
      </c>
      <c r="AT24" s="2" t="s">
        <v>78</v>
      </c>
      <c r="AU24" s="2" t="s">
        <v>99</v>
      </c>
      <c r="AV24" s="2" t="s">
        <v>78</v>
      </c>
      <c r="AW24" s="2" t="s">
        <v>99</v>
      </c>
      <c r="AX24" s="2" t="s">
        <v>99</v>
      </c>
      <c r="AY24" s="2" t="s">
        <v>99</v>
      </c>
      <c r="AZ24" s="2" t="s">
        <v>78</v>
      </c>
      <c r="BA24" s="2" t="s">
        <v>78</v>
      </c>
      <c r="BB24" s="2" t="s">
        <v>78</v>
      </c>
      <c r="BC24" s="2" t="s">
        <v>78</v>
      </c>
      <c r="BD24" s="2" t="s">
        <v>78</v>
      </c>
      <c r="BE24" s="2" t="s">
        <v>382</v>
      </c>
      <c r="BF24" s="2" t="s">
        <v>189</v>
      </c>
      <c r="BG24" s="2" t="s">
        <v>376</v>
      </c>
      <c r="BH24" s="2" t="s">
        <v>376</v>
      </c>
      <c r="BI24" s="2" t="s">
        <v>376</v>
      </c>
      <c r="BJ24" s="2" t="s">
        <v>322</v>
      </c>
      <c r="BK24" s="2" t="s">
        <v>78</v>
      </c>
      <c r="BL24" s="2" t="s">
        <v>78</v>
      </c>
      <c r="BM24" s="2" t="s">
        <v>78</v>
      </c>
      <c r="BN24" s="2" t="s">
        <v>99</v>
      </c>
      <c r="BO24" s="2" t="s">
        <v>99</v>
      </c>
      <c r="BP24" s="2" t="s">
        <v>99</v>
      </c>
      <c r="BQ24" s="2" t="s">
        <v>99</v>
      </c>
      <c r="BR24" s="2" t="s">
        <v>373</v>
      </c>
      <c r="BS24" s="2" t="s">
        <v>99</v>
      </c>
      <c r="BT24" s="2" t="s">
        <v>111</v>
      </c>
      <c r="BU24" s="2" t="s">
        <v>78</v>
      </c>
      <c r="BV24" s="2" t="s">
        <v>78</v>
      </c>
      <c r="BW24" s="2" t="s">
        <v>139</v>
      </c>
      <c r="BX24" s="2" t="s">
        <v>170</v>
      </c>
      <c r="BY24" s="2" t="s">
        <v>115</v>
      </c>
    </row>
    <row r="25" spans="1:77">
      <c r="A25" s="2" t="s">
        <v>383</v>
      </c>
      <c r="B25" s="2" t="s">
        <v>78</v>
      </c>
      <c r="C25" s="2" t="s">
        <v>79</v>
      </c>
      <c r="D25" s="2" t="s">
        <v>118</v>
      </c>
      <c r="E25" s="2" t="s">
        <v>118</v>
      </c>
      <c r="F25" s="2" t="s">
        <v>119</v>
      </c>
      <c r="G25" s="2" t="s">
        <v>188</v>
      </c>
      <c r="H25" s="2" t="s">
        <v>84</v>
      </c>
      <c r="I25" s="2" t="s">
        <v>384</v>
      </c>
      <c r="J25" s="2" t="s">
        <v>385</v>
      </c>
      <c r="K25" s="2" t="s">
        <v>122</v>
      </c>
      <c r="L25" s="2" t="s">
        <v>78</v>
      </c>
      <c r="M25" s="2" t="s">
        <v>78</v>
      </c>
      <c r="N25" s="2" t="s">
        <v>78</v>
      </c>
      <c r="O25" s="2" t="s">
        <v>158</v>
      </c>
      <c r="P25" s="2" t="s">
        <v>124</v>
      </c>
      <c r="Q25" s="2" t="s">
        <v>191</v>
      </c>
      <c r="R25" s="2" t="s">
        <v>192</v>
      </c>
      <c r="S25" s="2" t="s">
        <v>386</v>
      </c>
      <c r="T25" s="2" t="s">
        <v>193</v>
      </c>
      <c r="U25" s="2" t="s">
        <v>387</v>
      </c>
      <c r="V25" s="2" t="s">
        <v>130</v>
      </c>
      <c r="W25" s="2" t="s">
        <v>269</v>
      </c>
      <c r="X25" s="2" t="s">
        <v>385</v>
      </c>
      <c r="Y25" s="2" t="s">
        <v>384</v>
      </c>
      <c r="Z25" s="2" t="s">
        <v>164</v>
      </c>
      <c r="AA25" s="2" t="s">
        <v>132</v>
      </c>
      <c r="AB25" s="2" t="s">
        <v>99</v>
      </c>
      <c r="AC25" s="2" t="s">
        <v>78</v>
      </c>
      <c r="AD25" s="2" t="s">
        <v>99</v>
      </c>
      <c r="AE25" s="2" t="s">
        <v>99</v>
      </c>
      <c r="AF25" s="2" t="s">
        <v>99</v>
      </c>
      <c r="AG25" s="2" t="s">
        <v>99</v>
      </c>
      <c r="AH25" s="2" t="s">
        <v>78</v>
      </c>
      <c r="AI25" s="2" t="s">
        <v>196</v>
      </c>
      <c r="AJ25" s="2" t="s">
        <v>78</v>
      </c>
      <c r="AK25" s="2" t="s">
        <v>78</v>
      </c>
      <c r="AL25" s="2" t="s">
        <v>134</v>
      </c>
      <c r="AM25" s="2" t="s">
        <v>78</v>
      </c>
      <c r="AN25" s="2" t="s">
        <v>78</v>
      </c>
      <c r="AO25" s="2" t="s">
        <v>78</v>
      </c>
      <c r="AP25" s="2" t="s">
        <v>78</v>
      </c>
      <c r="AQ25" s="2" t="s">
        <v>78</v>
      </c>
      <c r="AR25" s="2" t="s">
        <v>78</v>
      </c>
      <c r="AS25" s="2" t="s">
        <v>78</v>
      </c>
      <c r="AT25" s="2" t="s">
        <v>78</v>
      </c>
      <c r="AU25" s="2" t="s">
        <v>99</v>
      </c>
      <c r="AV25" s="2" t="s">
        <v>78</v>
      </c>
      <c r="AW25" s="2" t="s">
        <v>99</v>
      </c>
      <c r="AX25" s="2" t="s">
        <v>99</v>
      </c>
      <c r="AY25" s="2" t="s">
        <v>99</v>
      </c>
      <c r="AZ25" s="2" t="s">
        <v>78</v>
      </c>
      <c r="BA25" s="2" t="s">
        <v>78</v>
      </c>
      <c r="BB25" s="2" t="s">
        <v>78</v>
      </c>
      <c r="BC25" s="2" t="s">
        <v>78</v>
      </c>
      <c r="BD25" s="2" t="s">
        <v>78</v>
      </c>
      <c r="BE25" s="2" t="s">
        <v>388</v>
      </c>
      <c r="BF25" s="2" t="s">
        <v>389</v>
      </c>
      <c r="BG25" s="2" t="s">
        <v>385</v>
      </c>
      <c r="BH25" s="2" t="s">
        <v>385</v>
      </c>
      <c r="BI25" s="2" t="s">
        <v>385</v>
      </c>
      <c r="BJ25" s="2" t="s">
        <v>269</v>
      </c>
      <c r="BK25" s="2" t="s">
        <v>78</v>
      </c>
      <c r="BL25" s="2" t="s">
        <v>78</v>
      </c>
      <c r="BM25" s="2" t="s">
        <v>78</v>
      </c>
      <c r="BN25" s="2" t="s">
        <v>99</v>
      </c>
      <c r="BO25" s="2" t="s">
        <v>99</v>
      </c>
      <c r="BP25" s="2" t="s">
        <v>99</v>
      </c>
      <c r="BQ25" s="2" t="s">
        <v>99</v>
      </c>
      <c r="BR25" s="2" t="s">
        <v>390</v>
      </c>
      <c r="BS25" s="2" t="s">
        <v>99</v>
      </c>
      <c r="BT25" s="2" t="s">
        <v>111</v>
      </c>
      <c r="BU25" s="2" t="s">
        <v>78</v>
      </c>
      <c r="BV25" s="2" t="s">
        <v>78</v>
      </c>
      <c r="BW25" s="2" t="s">
        <v>139</v>
      </c>
      <c r="BX25" s="2" t="s">
        <v>114</v>
      </c>
      <c r="BY25" s="2" t="s">
        <v>140</v>
      </c>
    </row>
    <row r="26" spans="1:77">
      <c r="A26" s="2" t="s">
        <v>391</v>
      </c>
      <c r="B26" s="2" t="s">
        <v>392</v>
      </c>
      <c r="C26" s="2" t="s">
        <v>79</v>
      </c>
      <c r="D26" s="2" t="s">
        <v>154</v>
      </c>
      <c r="E26" s="2" t="s">
        <v>155</v>
      </c>
      <c r="F26" s="2" t="s">
        <v>155</v>
      </c>
      <c r="G26" s="2" t="s">
        <v>223</v>
      </c>
      <c r="H26" s="2" t="s">
        <v>84</v>
      </c>
      <c r="I26" s="2" t="s">
        <v>163</v>
      </c>
      <c r="J26" s="2" t="s">
        <v>393</v>
      </c>
      <c r="K26" s="2" t="s">
        <v>122</v>
      </c>
      <c r="L26" s="2" t="s">
        <v>78</v>
      </c>
      <c r="M26" s="2" t="s">
        <v>78</v>
      </c>
      <c r="N26" s="2" t="s">
        <v>78</v>
      </c>
      <c r="O26" s="2" t="s">
        <v>123</v>
      </c>
      <c r="P26" s="2" t="s">
        <v>124</v>
      </c>
      <c r="Q26" s="2" t="s">
        <v>125</v>
      </c>
      <c r="R26" s="2" t="s">
        <v>394</v>
      </c>
      <c r="S26" s="2" t="s">
        <v>395</v>
      </c>
      <c r="T26" s="2" t="s">
        <v>396</v>
      </c>
      <c r="U26" s="2" t="s">
        <v>397</v>
      </c>
      <c r="V26" s="2" t="s">
        <v>398</v>
      </c>
      <c r="W26" s="2" t="s">
        <v>96</v>
      </c>
      <c r="X26" s="2" t="s">
        <v>393</v>
      </c>
      <c r="Y26" s="2" t="s">
        <v>163</v>
      </c>
      <c r="Z26" s="2" t="s">
        <v>79</v>
      </c>
      <c r="AA26" s="2" t="s">
        <v>132</v>
      </c>
      <c r="AB26" s="2" t="s">
        <v>99</v>
      </c>
      <c r="AC26" s="2" t="s">
        <v>78</v>
      </c>
      <c r="AD26" s="2" t="s">
        <v>99</v>
      </c>
      <c r="AE26" s="2" t="s">
        <v>99</v>
      </c>
      <c r="AF26" s="2" t="s">
        <v>99</v>
      </c>
      <c r="AG26" s="2" t="s">
        <v>99</v>
      </c>
      <c r="AH26" s="2" t="s">
        <v>78</v>
      </c>
      <c r="AI26" s="2" t="s">
        <v>133</v>
      </c>
      <c r="AJ26" s="2" t="s">
        <v>78</v>
      </c>
      <c r="AK26" s="2" t="s">
        <v>78</v>
      </c>
      <c r="AL26" s="2" t="s">
        <v>163</v>
      </c>
      <c r="AM26" s="2" t="s">
        <v>78</v>
      </c>
      <c r="AN26" s="2" t="s">
        <v>78</v>
      </c>
      <c r="AO26" s="2" t="s">
        <v>78</v>
      </c>
      <c r="AP26" s="2" t="s">
        <v>392</v>
      </c>
      <c r="AQ26" s="2" t="s">
        <v>399</v>
      </c>
      <c r="AR26" s="2" t="s">
        <v>136</v>
      </c>
      <c r="AS26" s="2" t="s">
        <v>78</v>
      </c>
      <c r="AT26" s="2" t="s">
        <v>78</v>
      </c>
      <c r="AU26" s="2" t="s">
        <v>99</v>
      </c>
      <c r="AV26" s="2" t="s">
        <v>78</v>
      </c>
      <c r="AW26" s="2" t="s">
        <v>99</v>
      </c>
      <c r="AX26" s="2" t="s">
        <v>99</v>
      </c>
      <c r="AY26" s="2" t="s">
        <v>99</v>
      </c>
      <c r="AZ26" s="2" t="s">
        <v>78</v>
      </c>
      <c r="BA26" s="2" t="s">
        <v>78</v>
      </c>
      <c r="BB26" s="2" t="s">
        <v>78</v>
      </c>
      <c r="BC26" s="2" t="s">
        <v>78</v>
      </c>
      <c r="BD26" s="2" t="s">
        <v>78</v>
      </c>
      <c r="BE26" s="2" t="s">
        <v>400</v>
      </c>
      <c r="BF26" s="2" t="s">
        <v>163</v>
      </c>
      <c r="BG26" s="2" t="s">
        <v>393</v>
      </c>
      <c r="BH26" s="2" t="s">
        <v>393</v>
      </c>
      <c r="BI26" s="2" t="s">
        <v>393</v>
      </c>
      <c r="BJ26" s="2" t="s">
        <v>96</v>
      </c>
      <c r="BK26" s="2" t="s">
        <v>78</v>
      </c>
      <c r="BL26" s="2" t="s">
        <v>78</v>
      </c>
      <c r="BM26" s="2" t="s">
        <v>78</v>
      </c>
      <c r="BN26" s="2" t="s">
        <v>99</v>
      </c>
      <c r="BO26" s="2" t="s">
        <v>99</v>
      </c>
      <c r="BP26" s="2" t="s">
        <v>99</v>
      </c>
      <c r="BQ26" s="2" t="s">
        <v>99</v>
      </c>
      <c r="BR26" s="2" t="s">
        <v>401</v>
      </c>
      <c r="BS26" s="2" t="s">
        <v>99</v>
      </c>
      <c r="BT26" s="2" t="s">
        <v>111</v>
      </c>
      <c r="BU26" s="2" t="s">
        <v>78</v>
      </c>
      <c r="BV26" s="2" t="s">
        <v>78</v>
      </c>
      <c r="BW26" s="2" t="s">
        <v>113</v>
      </c>
      <c r="BX26" s="2" t="s">
        <v>114</v>
      </c>
      <c r="BY26" s="2" t="s">
        <v>140</v>
      </c>
    </row>
    <row r="27" spans="1:77">
      <c r="A27" s="2" t="s">
        <v>402</v>
      </c>
      <c r="B27" s="2" t="s">
        <v>78</v>
      </c>
      <c r="C27" s="2" t="s">
        <v>79</v>
      </c>
      <c r="D27" s="2" t="s">
        <v>80</v>
      </c>
      <c r="E27" s="2" t="s">
        <v>81</v>
      </c>
      <c r="F27" s="2" t="s">
        <v>82</v>
      </c>
      <c r="G27" s="2" t="s">
        <v>403</v>
      </c>
      <c r="H27" s="2" t="s">
        <v>84</v>
      </c>
      <c r="I27" s="2" t="s">
        <v>173</v>
      </c>
      <c r="J27" s="2" t="s">
        <v>404</v>
      </c>
      <c r="K27" s="2" t="s">
        <v>122</v>
      </c>
      <c r="L27" s="2" t="s">
        <v>78</v>
      </c>
      <c r="M27" s="2" t="s">
        <v>78</v>
      </c>
      <c r="N27" s="2" t="s">
        <v>78</v>
      </c>
      <c r="O27" s="2" t="s">
        <v>89</v>
      </c>
      <c r="P27" s="2" t="s">
        <v>90</v>
      </c>
      <c r="Q27" s="2" t="s">
        <v>91</v>
      </c>
      <c r="R27" s="2" t="s">
        <v>405</v>
      </c>
      <c r="S27" s="2" t="s">
        <v>406</v>
      </c>
      <c r="T27" s="2" t="s">
        <v>78</v>
      </c>
      <c r="U27" s="2" t="s">
        <v>407</v>
      </c>
      <c r="V27" s="2" t="s">
        <v>321</v>
      </c>
      <c r="W27" s="2" t="s">
        <v>211</v>
      </c>
      <c r="X27" s="2" t="s">
        <v>404</v>
      </c>
      <c r="Y27" s="2" t="s">
        <v>173</v>
      </c>
      <c r="Z27" s="2" t="s">
        <v>97</v>
      </c>
      <c r="AA27" s="2" t="s">
        <v>98</v>
      </c>
      <c r="AB27" s="2" t="s">
        <v>99</v>
      </c>
      <c r="AC27" s="2" t="s">
        <v>100</v>
      </c>
      <c r="AD27" s="2" t="s">
        <v>110</v>
      </c>
      <c r="AE27" s="2" t="s">
        <v>99</v>
      </c>
      <c r="AF27" s="2" t="s">
        <v>99</v>
      </c>
      <c r="AG27" s="2" t="s">
        <v>99</v>
      </c>
      <c r="AH27" s="2" t="s">
        <v>280</v>
      </c>
      <c r="AI27" s="2" t="s">
        <v>173</v>
      </c>
      <c r="AJ27" s="2" t="s">
        <v>180</v>
      </c>
      <c r="AK27" s="2" t="s">
        <v>78</v>
      </c>
      <c r="AL27" s="2" t="s">
        <v>78</v>
      </c>
      <c r="AM27" s="2" t="s">
        <v>78</v>
      </c>
      <c r="AN27" s="2" t="s">
        <v>78</v>
      </c>
      <c r="AO27" s="2" t="s">
        <v>78</v>
      </c>
      <c r="AP27" s="2" t="s">
        <v>125</v>
      </c>
      <c r="AQ27" s="2" t="s">
        <v>78</v>
      </c>
      <c r="AR27" s="2" t="s">
        <v>104</v>
      </c>
      <c r="AS27" s="2" t="s">
        <v>338</v>
      </c>
      <c r="AT27" s="2" t="s">
        <v>78</v>
      </c>
      <c r="AU27" s="2" t="s">
        <v>99</v>
      </c>
      <c r="AV27" s="2" t="s">
        <v>78</v>
      </c>
      <c r="AW27" s="2" t="s">
        <v>99</v>
      </c>
      <c r="AX27" s="2" t="s">
        <v>99</v>
      </c>
      <c r="AY27" s="2" t="s">
        <v>99</v>
      </c>
      <c r="AZ27" s="2" t="s">
        <v>78</v>
      </c>
      <c r="BA27" s="2" t="s">
        <v>105</v>
      </c>
      <c r="BB27" s="2" t="s">
        <v>78</v>
      </c>
      <c r="BC27" s="2" t="s">
        <v>78</v>
      </c>
      <c r="BD27" s="2" t="s">
        <v>78</v>
      </c>
      <c r="BE27" s="2" t="s">
        <v>408</v>
      </c>
      <c r="BF27" s="2" t="s">
        <v>107</v>
      </c>
      <c r="BG27" s="2" t="s">
        <v>409</v>
      </c>
      <c r="BH27" s="2" t="s">
        <v>409</v>
      </c>
      <c r="BI27" s="2" t="s">
        <v>409</v>
      </c>
      <c r="BJ27" s="2" t="s">
        <v>211</v>
      </c>
      <c r="BK27" s="2" t="s">
        <v>78</v>
      </c>
      <c r="BL27" s="2" t="s">
        <v>78</v>
      </c>
      <c r="BM27" s="2" t="s">
        <v>78</v>
      </c>
      <c r="BN27" s="2" t="s">
        <v>99</v>
      </c>
      <c r="BO27" s="2" t="s">
        <v>99</v>
      </c>
      <c r="BP27" s="2" t="s">
        <v>99</v>
      </c>
      <c r="BQ27" s="2" t="s">
        <v>99</v>
      </c>
      <c r="BR27" s="2" t="s">
        <v>410</v>
      </c>
      <c r="BS27" s="2" t="s">
        <v>110</v>
      </c>
      <c r="BT27" s="2" t="s">
        <v>111</v>
      </c>
      <c r="BU27" s="2" t="s">
        <v>112</v>
      </c>
      <c r="BV27" s="2" t="s">
        <v>78</v>
      </c>
      <c r="BW27" s="2" t="s">
        <v>139</v>
      </c>
      <c r="BX27" s="2" t="s">
        <v>170</v>
      </c>
      <c r="BY27" s="2" t="s">
        <v>115</v>
      </c>
    </row>
    <row r="28" spans="1:77">
      <c r="A28" s="2" t="s">
        <v>411</v>
      </c>
      <c r="B28" s="2" t="s">
        <v>78</v>
      </c>
      <c r="C28" s="2" t="s">
        <v>79</v>
      </c>
      <c r="D28" s="2" t="s">
        <v>80</v>
      </c>
      <c r="E28" s="2" t="s">
        <v>290</v>
      </c>
      <c r="F28" s="2" t="s">
        <v>412</v>
      </c>
      <c r="G28" s="2" t="s">
        <v>413</v>
      </c>
      <c r="H28" s="2" t="s">
        <v>84</v>
      </c>
      <c r="I28" s="2" t="s">
        <v>414</v>
      </c>
      <c r="J28" s="2" t="s">
        <v>415</v>
      </c>
      <c r="K28" s="2" t="s">
        <v>87</v>
      </c>
      <c r="L28" s="2" t="s">
        <v>416</v>
      </c>
      <c r="M28" s="2" t="s">
        <v>416</v>
      </c>
      <c r="N28" s="2" t="s">
        <v>78</v>
      </c>
      <c r="O28" s="2" t="s">
        <v>158</v>
      </c>
      <c r="P28" s="2" t="s">
        <v>417</v>
      </c>
      <c r="Q28" s="2" t="s">
        <v>125</v>
      </c>
      <c r="R28" s="2" t="s">
        <v>78</v>
      </c>
      <c r="S28" s="2" t="s">
        <v>78</v>
      </c>
      <c r="T28" s="2" t="s">
        <v>78</v>
      </c>
      <c r="U28" s="2" t="s">
        <v>418</v>
      </c>
      <c r="V28" s="2" t="s">
        <v>419</v>
      </c>
      <c r="W28" s="2" t="s">
        <v>414</v>
      </c>
      <c r="X28" s="2" t="s">
        <v>415</v>
      </c>
      <c r="Y28" s="2" t="s">
        <v>414</v>
      </c>
      <c r="Z28" s="2" t="s">
        <v>79</v>
      </c>
      <c r="AA28" s="2" t="s">
        <v>132</v>
      </c>
      <c r="AB28" s="2" t="s">
        <v>99</v>
      </c>
      <c r="AC28" s="2" t="s">
        <v>100</v>
      </c>
      <c r="AD28" s="2" t="s">
        <v>110</v>
      </c>
      <c r="AE28" s="2" t="s">
        <v>99</v>
      </c>
      <c r="AF28" s="2" t="s">
        <v>99</v>
      </c>
      <c r="AG28" s="2" t="s">
        <v>99</v>
      </c>
      <c r="AH28" s="2" t="s">
        <v>78</v>
      </c>
      <c r="AI28" s="2" t="s">
        <v>414</v>
      </c>
      <c r="AJ28" s="2" t="s">
        <v>420</v>
      </c>
      <c r="AK28" s="2" t="s">
        <v>421</v>
      </c>
      <c r="AL28" s="2" t="s">
        <v>78</v>
      </c>
      <c r="AM28" s="2" t="s">
        <v>78</v>
      </c>
      <c r="AN28" s="2" t="s">
        <v>422</v>
      </c>
      <c r="AO28" s="2" t="s">
        <v>423</v>
      </c>
      <c r="AP28" s="2" t="s">
        <v>424</v>
      </c>
      <c r="AQ28" s="2" t="s">
        <v>78</v>
      </c>
      <c r="AR28" s="2" t="s">
        <v>425</v>
      </c>
      <c r="AS28" s="2" t="s">
        <v>78</v>
      </c>
      <c r="AT28" s="2" t="s">
        <v>78</v>
      </c>
      <c r="AU28" s="2" t="s">
        <v>99</v>
      </c>
      <c r="AV28" s="2" t="s">
        <v>78</v>
      </c>
      <c r="AW28" s="2" t="s">
        <v>99</v>
      </c>
      <c r="AX28" s="2" t="s">
        <v>99</v>
      </c>
      <c r="AY28" s="2" t="s">
        <v>99</v>
      </c>
      <c r="AZ28" s="2" t="s">
        <v>78</v>
      </c>
      <c r="BA28" s="2" t="s">
        <v>426</v>
      </c>
      <c r="BB28" s="2" t="s">
        <v>78</v>
      </c>
      <c r="BC28" s="2" t="s">
        <v>78</v>
      </c>
      <c r="BD28" s="2" t="s">
        <v>78</v>
      </c>
      <c r="BE28" s="2" t="s">
        <v>78</v>
      </c>
      <c r="BF28" s="2" t="s">
        <v>414</v>
      </c>
      <c r="BG28" s="2" t="s">
        <v>415</v>
      </c>
      <c r="BH28" s="2" t="s">
        <v>409</v>
      </c>
      <c r="BI28" s="2" t="s">
        <v>409</v>
      </c>
      <c r="BJ28" s="2" t="s">
        <v>414</v>
      </c>
      <c r="BK28" s="2" t="s">
        <v>78</v>
      </c>
      <c r="BL28" s="2" t="s">
        <v>78</v>
      </c>
      <c r="BM28" s="2" t="s">
        <v>78</v>
      </c>
      <c r="BN28" s="2" t="s">
        <v>99</v>
      </c>
      <c r="BO28" s="2" t="s">
        <v>99</v>
      </c>
      <c r="BP28" s="2" t="s">
        <v>99</v>
      </c>
      <c r="BQ28" s="2" t="s">
        <v>99</v>
      </c>
      <c r="BR28" s="2" t="s">
        <v>373</v>
      </c>
      <c r="BS28" s="2" t="s">
        <v>110</v>
      </c>
      <c r="BT28" s="2" t="s">
        <v>111</v>
      </c>
      <c r="BU28" s="2" t="s">
        <v>112</v>
      </c>
      <c r="BV28" s="2" t="s">
        <v>78</v>
      </c>
      <c r="BW28" s="2" t="s">
        <v>113</v>
      </c>
      <c r="BX28" s="2" t="s">
        <v>170</v>
      </c>
      <c r="BY28" s="2" t="s">
        <v>115</v>
      </c>
    </row>
    <row r="29" spans="1:77">
      <c r="A29" s="2" t="s">
        <v>427</v>
      </c>
      <c r="B29" s="2" t="s">
        <v>245</v>
      </c>
      <c r="C29" s="2" t="s">
        <v>79</v>
      </c>
      <c r="D29" s="2" t="s">
        <v>154</v>
      </c>
      <c r="E29" s="2" t="s">
        <v>155</v>
      </c>
      <c r="F29" s="2" t="s">
        <v>155</v>
      </c>
      <c r="G29" s="2" t="s">
        <v>223</v>
      </c>
      <c r="H29" s="2" t="s">
        <v>84</v>
      </c>
      <c r="I29" s="2" t="s">
        <v>414</v>
      </c>
      <c r="J29" s="2" t="s">
        <v>415</v>
      </c>
      <c r="K29" s="2" t="s">
        <v>122</v>
      </c>
      <c r="L29" s="2" t="s">
        <v>78</v>
      </c>
      <c r="M29" s="2" t="s">
        <v>78</v>
      </c>
      <c r="N29" s="2" t="s">
        <v>78</v>
      </c>
      <c r="O29" s="2" t="s">
        <v>158</v>
      </c>
      <c r="P29" s="2" t="s">
        <v>124</v>
      </c>
      <c r="Q29" s="2" t="s">
        <v>125</v>
      </c>
      <c r="R29" s="2" t="s">
        <v>428</v>
      </c>
      <c r="S29" s="2" t="s">
        <v>429</v>
      </c>
      <c r="T29" s="2" t="s">
        <v>430</v>
      </c>
      <c r="U29" s="2" t="s">
        <v>431</v>
      </c>
      <c r="V29" s="2" t="s">
        <v>250</v>
      </c>
      <c r="W29" s="2" t="s">
        <v>211</v>
      </c>
      <c r="X29" s="2" t="s">
        <v>415</v>
      </c>
      <c r="Y29" s="2" t="s">
        <v>414</v>
      </c>
      <c r="Z29" s="2" t="s">
        <v>79</v>
      </c>
      <c r="AA29" s="2" t="s">
        <v>132</v>
      </c>
      <c r="AB29" s="2" t="s">
        <v>99</v>
      </c>
      <c r="AC29" s="2" t="s">
        <v>100</v>
      </c>
      <c r="AD29" s="2" t="s">
        <v>99</v>
      </c>
      <c r="AE29" s="2" t="s">
        <v>99</v>
      </c>
      <c r="AF29" s="2" t="s">
        <v>99</v>
      </c>
      <c r="AG29" s="2" t="s">
        <v>99</v>
      </c>
      <c r="AH29" s="2" t="s">
        <v>78</v>
      </c>
      <c r="AI29" s="2" t="s">
        <v>133</v>
      </c>
      <c r="AJ29" s="2" t="s">
        <v>78</v>
      </c>
      <c r="AK29" s="2" t="s">
        <v>78</v>
      </c>
      <c r="AL29" s="2" t="s">
        <v>157</v>
      </c>
      <c r="AM29" s="2" t="s">
        <v>78</v>
      </c>
      <c r="AN29" s="2" t="s">
        <v>78</v>
      </c>
      <c r="AO29" s="2" t="s">
        <v>78</v>
      </c>
      <c r="AP29" s="2" t="s">
        <v>245</v>
      </c>
      <c r="AQ29" s="2" t="s">
        <v>432</v>
      </c>
      <c r="AR29" s="2" t="s">
        <v>433</v>
      </c>
      <c r="AS29" s="2" t="s">
        <v>78</v>
      </c>
      <c r="AT29" s="2" t="s">
        <v>78</v>
      </c>
      <c r="AU29" s="2" t="s">
        <v>99</v>
      </c>
      <c r="AV29" s="2" t="s">
        <v>78</v>
      </c>
      <c r="AW29" s="2" t="s">
        <v>99</v>
      </c>
      <c r="AX29" s="2" t="s">
        <v>99</v>
      </c>
      <c r="AY29" s="2" t="s">
        <v>99</v>
      </c>
      <c r="AZ29" s="2" t="s">
        <v>78</v>
      </c>
      <c r="BA29" s="2" t="s">
        <v>78</v>
      </c>
      <c r="BB29" s="2" t="s">
        <v>78</v>
      </c>
      <c r="BC29" s="2" t="s">
        <v>78</v>
      </c>
      <c r="BD29" s="2" t="s">
        <v>78</v>
      </c>
      <c r="BE29" s="2" t="s">
        <v>434</v>
      </c>
      <c r="BF29" s="2" t="s">
        <v>414</v>
      </c>
      <c r="BG29" s="2" t="s">
        <v>415</v>
      </c>
      <c r="BH29" s="2" t="s">
        <v>415</v>
      </c>
      <c r="BI29" s="2" t="s">
        <v>415</v>
      </c>
      <c r="BJ29" s="2" t="s">
        <v>211</v>
      </c>
      <c r="BK29" s="2" t="s">
        <v>78</v>
      </c>
      <c r="BL29" s="2" t="s">
        <v>78</v>
      </c>
      <c r="BM29" s="2" t="s">
        <v>78</v>
      </c>
      <c r="BN29" s="2" t="s">
        <v>99</v>
      </c>
      <c r="BO29" s="2" t="s">
        <v>99</v>
      </c>
      <c r="BP29" s="2" t="s">
        <v>99</v>
      </c>
      <c r="BQ29" s="2" t="s">
        <v>99</v>
      </c>
      <c r="BR29" s="2" t="s">
        <v>435</v>
      </c>
      <c r="BS29" s="2" t="s">
        <v>99</v>
      </c>
      <c r="BT29" s="2" t="s">
        <v>111</v>
      </c>
      <c r="BU29" s="2" t="s">
        <v>78</v>
      </c>
      <c r="BV29" s="2" t="s">
        <v>78</v>
      </c>
      <c r="BW29" s="2" t="s">
        <v>113</v>
      </c>
      <c r="BX29" s="2" t="s">
        <v>170</v>
      </c>
      <c r="BY29" s="2" t="s">
        <v>115</v>
      </c>
    </row>
    <row r="30" spans="1:77">
      <c r="A30" s="2" t="s">
        <v>116</v>
      </c>
      <c r="B30" s="2" t="s">
        <v>117</v>
      </c>
      <c r="C30" s="2" t="s">
        <v>79</v>
      </c>
      <c r="D30" s="2" t="s">
        <v>118</v>
      </c>
      <c r="E30" s="2" t="s">
        <v>118</v>
      </c>
      <c r="F30" s="2" t="s">
        <v>119</v>
      </c>
      <c r="G30" s="2" t="s">
        <v>120</v>
      </c>
      <c r="H30" s="2" t="s">
        <v>84</v>
      </c>
      <c r="I30" s="2" t="s">
        <v>107</v>
      </c>
      <c r="J30" s="2" t="s">
        <v>121</v>
      </c>
      <c r="K30" s="2" t="s">
        <v>122</v>
      </c>
      <c r="L30" s="2" t="s">
        <v>78</v>
      </c>
      <c r="M30" s="2" t="s">
        <v>78</v>
      </c>
      <c r="N30" s="2" t="s">
        <v>78</v>
      </c>
      <c r="O30" s="2" t="s">
        <v>123</v>
      </c>
      <c r="P30" s="2" t="s">
        <v>124</v>
      </c>
      <c r="Q30" s="2" t="s">
        <v>125</v>
      </c>
      <c r="R30" s="2" t="s">
        <v>126</v>
      </c>
      <c r="S30" s="2" t="s">
        <v>127</v>
      </c>
      <c r="T30" s="2" t="s">
        <v>128</v>
      </c>
      <c r="U30" s="2" t="s">
        <v>129</v>
      </c>
      <c r="V30" s="2" t="s">
        <v>130</v>
      </c>
      <c r="W30" s="2" t="s">
        <v>131</v>
      </c>
      <c r="X30" s="2" t="s">
        <v>121</v>
      </c>
      <c r="Y30" s="2" t="s">
        <v>107</v>
      </c>
      <c r="Z30" s="2" t="s">
        <v>79</v>
      </c>
      <c r="AA30" s="2" t="s">
        <v>132</v>
      </c>
      <c r="AB30" s="2" t="s">
        <v>99</v>
      </c>
      <c r="AC30" s="2" t="s">
        <v>78</v>
      </c>
      <c r="AD30" s="2" t="s">
        <v>99</v>
      </c>
      <c r="AE30" s="2" t="s">
        <v>99</v>
      </c>
      <c r="AF30" s="2" t="s">
        <v>99</v>
      </c>
      <c r="AG30" s="2" t="s">
        <v>99</v>
      </c>
      <c r="AH30" s="2" t="s">
        <v>78</v>
      </c>
      <c r="AI30" s="2" t="s">
        <v>133</v>
      </c>
      <c r="AJ30" s="2" t="s">
        <v>78</v>
      </c>
      <c r="AK30" s="2" t="s">
        <v>78</v>
      </c>
      <c r="AL30" s="2" t="s">
        <v>134</v>
      </c>
      <c r="AM30" s="2" t="s">
        <v>78</v>
      </c>
      <c r="AN30" s="2" t="s">
        <v>78</v>
      </c>
      <c r="AO30" s="2" t="s">
        <v>78</v>
      </c>
      <c r="AP30" s="2" t="s">
        <v>117</v>
      </c>
      <c r="AQ30" s="2" t="s">
        <v>135</v>
      </c>
      <c r="AR30" s="2" t="s">
        <v>136</v>
      </c>
      <c r="AS30" s="2" t="s">
        <v>78</v>
      </c>
      <c r="AT30" s="2" t="s">
        <v>78</v>
      </c>
      <c r="AU30" s="2" t="s">
        <v>99</v>
      </c>
      <c r="AV30" s="2" t="s">
        <v>78</v>
      </c>
      <c r="AW30" s="2" t="s">
        <v>99</v>
      </c>
      <c r="AX30" s="2" t="s">
        <v>99</v>
      </c>
      <c r="AY30" s="2" t="s">
        <v>99</v>
      </c>
      <c r="AZ30" s="2" t="s">
        <v>78</v>
      </c>
      <c r="BA30" s="2" t="s">
        <v>78</v>
      </c>
      <c r="BB30" s="2" t="s">
        <v>78</v>
      </c>
      <c r="BC30" s="2" t="s">
        <v>78</v>
      </c>
      <c r="BD30" s="2" t="s">
        <v>78</v>
      </c>
      <c r="BE30" s="2" t="s">
        <v>137</v>
      </c>
      <c r="BF30" s="2" t="s">
        <v>107</v>
      </c>
      <c r="BG30" s="2" t="s">
        <v>121</v>
      </c>
      <c r="BH30" s="2" t="s">
        <v>121</v>
      </c>
      <c r="BI30" s="2" t="s">
        <v>121</v>
      </c>
      <c r="BJ30" s="2" t="s">
        <v>131</v>
      </c>
      <c r="BK30" s="2" t="s">
        <v>78</v>
      </c>
      <c r="BL30" s="2" t="s">
        <v>78</v>
      </c>
      <c r="BM30" s="2" t="s">
        <v>78</v>
      </c>
      <c r="BN30" s="2" t="s">
        <v>99</v>
      </c>
      <c r="BO30" s="2" t="s">
        <v>99</v>
      </c>
      <c r="BP30" s="2" t="s">
        <v>99</v>
      </c>
      <c r="BQ30" s="2" t="s">
        <v>99</v>
      </c>
      <c r="BR30" s="2" t="s">
        <v>138</v>
      </c>
      <c r="BS30" s="2" t="s">
        <v>110</v>
      </c>
      <c r="BT30" s="2" t="s">
        <v>111</v>
      </c>
      <c r="BU30" s="2" t="s">
        <v>112</v>
      </c>
      <c r="BV30" s="2" t="s">
        <v>78</v>
      </c>
      <c r="BW30" s="2" t="s">
        <v>139</v>
      </c>
      <c r="BX30" s="2" t="s">
        <v>114</v>
      </c>
      <c r="BY30" s="2" t="s">
        <v>140</v>
      </c>
    </row>
    <row r="31" spans="1:77">
      <c r="A31" s="2" t="s">
        <v>436</v>
      </c>
      <c r="B31" s="2" t="s">
        <v>437</v>
      </c>
      <c r="C31" s="2" t="s">
        <v>79</v>
      </c>
      <c r="D31" s="2" t="s">
        <v>80</v>
      </c>
      <c r="E31" s="2" t="s">
        <v>33</v>
      </c>
      <c r="F31" s="2" t="s">
        <v>438</v>
      </c>
      <c r="G31" s="2" t="s">
        <v>439</v>
      </c>
      <c r="H31" s="2" t="s">
        <v>84</v>
      </c>
      <c r="I31" s="2" t="s">
        <v>131</v>
      </c>
      <c r="J31" s="2" t="s">
        <v>121</v>
      </c>
      <c r="K31" s="2" t="s">
        <v>122</v>
      </c>
      <c r="L31" s="2" t="s">
        <v>78</v>
      </c>
      <c r="M31" s="2" t="s">
        <v>78</v>
      </c>
      <c r="N31" s="2" t="s">
        <v>78</v>
      </c>
      <c r="O31" s="2" t="s">
        <v>235</v>
      </c>
      <c r="P31" s="2" t="s">
        <v>440</v>
      </c>
      <c r="Q31" s="2" t="s">
        <v>125</v>
      </c>
      <c r="R31" s="2" t="s">
        <v>78</v>
      </c>
      <c r="S31" s="2" t="s">
        <v>78</v>
      </c>
      <c r="T31" s="2" t="s">
        <v>78</v>
      </c>
      <c r="U31" s="2" t="s">
        <v>237</v>
      </c>
      <c r="V31" s="2" t="s">
        <v>441</v>
      </c>
      <c r="W31" s="2" t="s">
        <v>131</v>
      </c>
      <c r="X31" s="2" t="s">
        <v>121</v>
      </c>
      <c r="Y31" s="2" t="s">
        <v>131</v>
      </c>
      <c r="Z31" s="2" t="s">
        <v>79</v>
      </c>
      <c r="AA31" s="2" t="s">
        <v>132</v>
      </c>
      <c r="AB31" s="2" t="s">
        <v>99</v>
      </c>
      <c r="AC31" s="2" t="s">
        <v>165</v>
      </c>
      <c r="AD31" s="2" t="s">
        <v>110</v>
      </c>
      <c r="AE31" s="2" t="s">
        <v>99</v>
      </c>
      <c r="AF31" s="2" t="s">
        <v>99</v>
      </c>
      <c r="AG31" s="2" t="s">
        <v>99</v>
      </c>
      <c r="AH31" s="2" t="s">
        <v>78</v>
      </c>
      <c r="AI31" s="2" t="s">
        <v>131</v>
      </c>
      <c r="AJ31" s="2" t="s">
        <v>442</v>
      </c>
      <c r="AK31" s="2" t="s">
        <v>443</v>
      </c>
      <c r="AL31" s="2" t="s">
        <v>78</v>
      </c>
      <c r="AM31" s="2" t="s">
        <v>78</v>
      </c>
      <c r="AN31" s="2" t="s">
        <v>283</v>
      </c>
      <c r="AO31" s="2" t="s">
        <v>444</v>
      </c>
      <c r="AP31" s="2" t="s">
        <v>78</v>
      </c>
      <c r="AQ31" s="2" t="s">
        <v>78</v>
      </c>
      <c r="AR31" s="2" t="s">
        <v>445</v>
      </c>
      <c r="AS31" s="2" t="s">
        <v>78</v>
      </c>
      <c r="AT31" s="2" t="s">
        <v>78</v>
      </c>
      <c r="AU31" s="2" t="s">
        <v>99</v>
      </c>
      <c r="AV31" s="2" t="s">
        <v>78</v>
      </c>
      <c r="AW31" s="2" t="s">
        <v>99</v>
      </c>
      <c r="AX31" s="2" t="s">
        <v>99</v>
      </c>
      <c r="AY31" s="2" t="s">
        <v>99</v>
      </c>
      <c r="AZ31" s="2" t="s">
        <v>78</v>
      </c>
      <c r="BA31" s="2" t="s">
        <v>78</v>
      </c>
      <c r="BB31" s="2" t="s">
        <v>78</v>
      </c>
      <c r="BC31" s="2" t="s">
        <v>78</v>
      </c>
      <c r="BD31" s="2" t="s">
        <v>78</v>
      </c>
      <c r="BE31" s="2" t="s">
        <v>78</v>
      </c>
      <c r="BF31" s="2" t="s">
        <v>131</v>
      </c>
      <c r="BG31" s="2" t="s">
        <v>121</v>
      </c>
      <c r="BH31" s="2" t="s">
        <v>121</v>
      </c>
      <c r="BI31" s="2" t="s">
        <v>121</v>
      </c>
      <c r="BJ31" s="2" t="s">
        <v>131</v>
      </c>
      <c r="BK31" s="2" t="s">
        <v>78</v>
      </c>
      <c r="BL31" s="2" t="s">
        <v>78</v>
      </c>
      <c r="BM31" s="2" t="s">
        <v>78</v>
      </c>
      <c r="BN31" s="2" t="s">
        <v>99</v>
      </c>
      <c r="BO31" s="2" t="s">
        <v>99</v>
      </c>
      <c r="BP31" s="2" t="s">
        <v>99</v>
      </c>
      <c r="BQ31" s="2" t="s">
        <v>99</v>
      </c>
      <c r="BR31" s="2" t="s">
        <v>446</v>
      </c>
      <c r="BS31" s="2" t="s">
        <v>110</v>
      </c>
      <c r="BT31" s="2" t="s">
        <v>111</v>
      </c>
      <c r="BU31" s="2" t="s">
        <v>112</v>
      </c>
      <c r="BV31" s="2" t="s">
        <v>78</v>
      </c>
      <c r="BW31" s="2" t="s">
        <v>113</v>
      </c>
      <c r="BX31" s="2" t="s">
        <v>114</v>
      </c>
      <c r="BY31" s="2" t="s">
        <v>115</v>
      </c>
    </row>
    <row r="32" spans="1:77">
      <c r="A32" s="2" t="s">
        <v>447</v>
      </c>
      <c r="B32" s="2" t="s">
        <v>448</v>
      </c>
      <c r="C32" s="2" t="s">
        <v>79</v>
      </c>
      <c r="D32" s="2" t="s">
        <v>80</v>
      </c>
      <c r="E32" s="2" t="s">
        <v>290</v>
      </c>
      <c r="F32" s="2" t="s">
        <v>449</v>
      </c>
      <c r="G32" s="2" t="s">
        <v>450</v>
      </c>
      <c r="H32" s="2" t="s">
        <v>84</v>
      </c>
      <c r="I32" s="2" t="s">
        <v>131</v>
      </c>
      <c r="J32" s="2" t="s">
        <v>121</v>
      </c>
      <c r="K32" s="2" t="s">
        <v>87</v>
      </c>
      <c r="L32" s="2" t="s">
        <v>416</v>
      </c>
      <c r="M32" s="2" t="s">
        <v>416</v>
      </c>
      <c r="N32" s="2" t="s">
        <v>78</v>
      </c>
      <c r="O32" s="2" t="s">
        <v>451</v>
      </c>
      <c r="P32" s="2" t="s">
        <v>452</v>
      </c>
      <c r="Q32" s="2" t="s">
        <v>125</v>
      </c>
      <c r="R32" s="2" t="s">
        <v>78</v>
      </c>
      <c r="S32" s="2" t="s">
        <v>78</v>
      </c>
      <c r="T32" s="2" t="s">
        <v>78</v>
      </c>
      <c r="U32" s="2" t="s">
        <v>453</v>
      </c>
      <c r="V32" s="2" t="s">
        <v>130</v>
      </c>
      <c r="W32" s="2" t="s">
        <v>131</v>
      </c>
      <c r="X32" s="2" t="s">
        <v>121</v>
      </c>
      <c r="Y32" s="2" t="s">
        <v>131</v>
      </c>
      <c r="Z32" s="2" t="s">
        <v>79</v>
      </c>
      <c r="AA32" s="2" t="s">
        <v>132</v>
      </c>
      <c r="AB32" s="2" t="s">
        <v>99</v>
      </c>
      <c r="AC32" s="2" t="s">
        <v>454</v>
      </c>
      <c r="AD32" s="2" t="s">
        <v>110</v>
      </c>
      <c r="AE32" s="2" t="s">
        <v>99</v>
      </c>
      <c r="AF32" s="2" t="s">
        <v>99</v>
      </c>
      <c r="AG32" s="2" t="s">
        <v>99</v>
      </c>
      <c r="AH32" s="2" t="s">
        <v>78</v>
      </c>
      <c r="AI32" s="2" t="s">
        <v>455</v>
      </c>
      <c r="AJ32" s="2" t="s">
        <v>78</v>
      </c>
      <c r="AK32" s="2" t="s">
        <v>78</v>
      </c>
      <c r="AL32" s="2" t="s">
        <v>78</v>
      </c>
      <c r="AM32" s="2" t="s">
        <v>78</v>
      </c>
      <c r="AN32" s="2" t="s">
        <v>283</v>
      </c>
      <c r="AO32" s="2" t="s">
        <v>284</v>
      </c>
      <c r="AP32" s="2" t="s">
        <v>456</v>
      </c>
      <c r="AQ32" s="2" t="s">
        <v>78</v>
      </c>
      <c r="AR32" s="2" t="s">
        <v>181</v>
      </c>
      <c r="AS32" s="2" t="s">
        <v>78</v>
      </c>
      <c r="AT32" s="2" t="s">
        <v>78</v>
      </c>
      <c r="AU32" s="2" t="s">
        <v>99</v>
      </c>
      <c r="AV32" s="2" t="s">
        <v>78</v>
      </c>
      <c r="AW32" s="2" t="s">
        <v>99</v>
      </c>
      <c r="AX32" s="2" t="s">
        <v>99</v>
      </c>
      <c r="AY32" s="2" t="s">
        <v>99</v>
      </c>
      <c r="AZ32" s="2" t="s">
        <v>78</v>
      </c>
      <c r="BA32" s="2" t="s">
        <v>78</v>
      </c>
      <c r="BB32" s="2" t="s">
        <v>78</v>
      </c>
      <c r="BC32" s="2" t="s">
        <v>78</v>
      </c>
      <c r="BD32" s="2" t="s">
        <v>78</v>
      </c>
      <c r="BE32" s="2" t="s">
        <v>457</v>
      </c>
      <c r="BF32" s="2" t="s">
        <v>131</v>
      </c>
      <c r="BG32" s="2" t="s">
        <v>121</v>
      </c>
      <c r="BH32" s="2" t="s">
        <v>121</v>
      </c>
      <c r="BI32" s="2" t="s">
        <v>121</v>
      </c>
      <c r="BJ32" s="2" t="s">
        <v>131</v>
      </c>
      <c r="BK32" s="2" t="s">
        <v>78</v>
      </c>
      <c r="BL32" s="2" t="s">
        <v>78</v>
      </c>
      <c r="BM32" s="2" t="s">
        <v>78</v>
      </c>
      <c r="BN32" s="2" t="s">
        <v>99</v>
      </c>
      <c r="BO32" s="2" t="s">
        <v>99</v>
      </c>
      <c r="BP32" s="2" t="s">
        <v>99</v>
      </c>
      <c r="BQ32" s="2" t="s">
        <v>99</v>
      </c>
      <c r="BR32" s="2" t="s">
        <v>446</v>
      </c>
      <c r="BS32" s="2" t="s">
        <v>110</v>
      </c>
      <c r="BT32" s="2" t="s">
        <v>111</v>
      </c>
      <c r="BU32" s="2" t="s">
        <v>112</v>
      </c>
      <c r="BV32" s="2" t="s">
        <v>78</v>
      </c>
      <c r="BW32" s="2" t="s">
        <v>113</v>
      </c>
      <c r="BX32" s="2" t="s">
        <v>114</v>
      </c>
      <c r="BY32" s="2" t="s">
        <v>115</v>
      </c>
    </row>
    <row r="33" spans="1:77">
      <c r="A33" s="2" t="s">
        <v>458</v>
      </c>
      <c r="B33" s="2" t="s">
        <v>459</v>
      </c>
      <c r="C33" s="2" t="s">
        <v>79</v>
      </c>
      <c r="D33" s="2" t="s">
        <v>80</v>
      </c>
      <c r="E33" s="2" t="s">
        <v>460</v>
      </c>
      <c r="F33" s="2" t="s">
        <v>461</v>
      </c>
      <c r="G33" s="2" t="s">
        <v>462</v>
      </c>
      <c r="H33" s="2" t="s">
        <v>84</v>
      </c>
      <c r="I33" s="2" t="s">
        <v>131</v>
      </c>
      <c r="J33" s="2" t="s">
        <v>121</v>
      </c>
      <c r="K33" s="2" t="s">
        <v>122</v>
      </c>
      <c r="L33" s="2" t="s">
        <v>78</v>
      </c>
      <c r="M33" s="2" t="s">
        <v>78</v>
      </c>
      <c r="N33" s="2" t="s">
        <v>78</v>
      </c>
      <c r="O33" s="2" t="s">
        <v>235</v>
      </c>
      <c r="P33" s="2" t="s">
        <v>463</v>
      </c>
      <c r="Q33" s="2" t="s">
        <v>125</v>
      </c>
      <c r="R33" s="2" t="s">
        <v>78</v>
      </c>
      <c r="S33" s="2" t="s">
        <v>78</v>
      </c>
      <c r="T33" s="2" t="s">
        <v>78</v>
      </c>
      <c r="U33" s="2" t="s">
        <v>237</v>
      </c>
      <c r="V33" s="2" t="s">
        <v>162</v>
      </c>
      <c r="W33" s="2" t="s">
        <v>131</v>
      </c>
      <c r="X33" s="2" t="s">
        <v>121</v>
      </c>
      <c r="Y33" s="2" t="s">
        <v>131</v>
      </c>
      <c r="Z33" s="2" t="s">
        <v>79</v>
      </c>
      <c r="AA33" s="2" t="s">
        <v>132</v>
      </c>
      <c r="AB33" s="2" t="s">
        <v>99</v>
      </c>
      <c r="AC33" s="2" t="s">
        <v>100</v>
      </c>
      <c r="AD33" s="2" t="s">
        <v>110</v>
      </c>
      <c r="AE33" s="2" t="s">
        <v>99</v>
      </c>
      <c r="AF33" s="2" t="s">
        <v>99</v>
      </c>
      <c r="AG33" s="2" t="s">
        <v>99</v>
      </c>
      <c r="AH33" s="2" t="s">
        <v>78</v>
      </c>
      <c r="AI33" s="2" t="s">
        <v>131</v>
      </c>
      <c r="AJ33" s="2" t="s">
        <v>442</v>
      </c>
      <c r="AK33" s="2" t="s">
        <v>443</v>
      </c>
      <c r="AL33" s="2" t="s">
        <v>78</v>
      </c>
      <c r="AM33" s="2" t="s">
        <v>78</v>
      </c>
      <c r="AN33" s="2" t="s">
        <v>302</v>
      </c>
      <c r="AO33" s="2" t="s">
        <v>464</v>
      </c>
      <c r="AP33" s="2" t="s">
        <v>465</v>
      </c>
      <c r="AQ33" s="2" t="s">
        <v>78</v>
      </c>
      <c r="AR33" s="2" t="s">
        <v>466</v>
      </c>
      <c r="AS33" s="2" t="s">
        <v>78</v>
      </c>
      <c r="AT33" s="2" t="s">
        <v>78</v>
      </c>
      <c r="AU33" s="2" t="s">
        <v>99</v>
      </c>
      <c r="AV33" s="2" t="s">
        <v>78</v>
      </c>
      <c r="AW33" s="2" t="s">
        <v>99</v>
      </c>
      <c r="AX33" s="2" t="s">
        <v>99</v>
      </c>
      <c r="AY33" s="2" t="s">
        <v>99</v>
      </c>
      <c r="AZ33" s="2" t="s">
        <v>78</v>
      </c>
      <c r="BA33" s="2" t="s">
        <v>78</v>
      </c>
      <c r="BB33" s="2" t="s">
        <v>78</v>
      </c>
      <c r="BC33" s="2" t="s">
        <v>78</v>
      </c>
      <c r="BD33" s="2" t="s">
        <v>78</v>
      </c>
      <c r="BE33" s="2" t="s">
        <v>78</v>
      </c>
      <c r="BF33" s="2" t="s">
        <v>131</v>
      </c>
      <c r="BG33" s="2" t="s">
        <v>121</v>
      </c>
      <c r="BH33" s="2" t="s">
        <v>121</v>
      </c>
      <c r="BI33" s="2" t="s">
        <v>121</v>
      </c>
      <c r="BJ33" s="2" t="s">
        <v>131</v>
      </c>
      <c r="BK33" s="2" t="s">
        <v>78</v>
      </c>
      <c r="BL33" s="2" t="s">
        <v>78</v>
      </c>
      <c r="BM33" s="2" t="s">
        <v>78</v>
      </c>
      <c r="BN33" s="2" t="s">
        <v>99</v>
      </c>
      <c r="BO33" s="2" t="s">
        <v>99</v>
      </c>
      <c r="BP33" s="2" t="s">
        <v>99</v>
      </c>
      <c r="BQ33" s="2" t="s">
        <v>99</v>
      </c>
      <c r="BR33" s="2" t="s">
        <v>446</v>
      </c>
      <c r="BS33" s="2" t="s">
        <v>110</v>
      </c>
      <c r="BT33" s="2" t="s">
        <v>111</v>
      </c>
      <c r="BU33" s="2" t="s">
        <v>112</v>
      </c>
      <c r="BV33" s="2" t="s">
        <v>78</v>
      </c>
      <c r="BW33" s="2" t="s">
        <v>113</v>
      </c>
      <c r="BX33" s="2" t="s">
        <v>114</v>
      </c>
      <c r="BY33" s="2" t="s">
        <v>115</v>
      </c>
    </row>
  </sheetData>
  <autoFilter ref="BI1:BI33"/>
  <sortState ref="A3:BZ33">
    <sortCondition ref="BI3:BI33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44"/>
  <sheetViews>
    <sheetView workbookViewId="0"/>
  </sheetViews>
  <sheetFormatPr baseColWidth="10" defaultColWidth="9.140625" defaultRowHeight="15"/>
  <sheetData>
    <row r="2" spans="1:11" ht="36">
      <c r="A2" s="1" t="s">
        <v>479</v>
      </c>
      <c r="B2" s="1" t="s">
        <v>480</v>
      </c>
      <c r="C2" s="1" t="s">
        <v>481</v>
      </c>
      <c r="D2" s="1" t="s">
        <v>482</v>
      </c>
      <c r="E2" s="1" t="s">
        <v>483</v>
      </c>
      <c r="F2" s="1" t="s">
        <v>484</v>
      </c>
      <c r="G2" s="1" t="s">
        <v>483</v>
      </c>
      <c r="H2" s="1" t="s">
        <v>484</v>
      </c>
      <c r="I2" s="1" t="s">
        <v>485</v>
      </c>
      <c r="J2" s="1" t="s">
        <v>486</v>
      </c>
      <c r="K2" s="1" t="s">
        <v>487</v>
      </c>
    </row>
    <row r="3" spans="1:11">
      <c r="A3" s="2" t="s">
        <v>77</v>
      </c>
      <c r="B3" s="2" t="s">
        <v>78</v>
      </c>
      <c r="C3" s="2" t="s">
        <v>199</v>
      </c>
      <c r="D3" s="2" t="s">
        <v>488</v>
      </c>
      <c r="E3" s="2" t="s">
        <v>489</v>
      </c>
      <c r="F3" s="2" t="s">
        <v>490</v>
      </c>
      <c r="G3" s="2" t="s">
        <v>158</v>
      </c>
      <c r="H3" s="2" t="s">
        <v>158</v>
      </c>
      <c r="I3" s="2" t="s">
        <v>491</v>
      </c>
      <c r="J3" s="2" t="s">
        <v>492</v>
      </c>
      <c r="K3" s="2" t="s">
        <v>493</v>
      </c>
    </row>
    <row r="4" spans="1:11">
      <c r="A4" s="2" t="s">
        <v>77</v>
      </c>
      <c r="B4" s="2" t="s">
        <v>78</v>
      </c>
      <c r="C4" s="2" t="s">
        <v>96</v>
      </c>
      <c r="D4" s="2" t="s">
        <v>494</v>
      </c>
      <c r="E4" s="2" t="s">
        <v>489</v>
      </c>
      <c r="F4" s="2" t="s">
        <v>490</v>
      </c>
      <c r="G4" s="2" t="s">
        <v>158</v>
      </c>
      <c r="H4" s="2" t="s">
        <v>158</v>
      </c>
      <c r="I4" s="2" t="s">
        <v>491</v>
      </c>
      <c r="J4" s="2" t="s">
        <v>492</v>
      </c>
      <c r="K4" s="2" t="s">
        <v>493</v>
      </c>
    </row>
    <row r="5" spans="1:11">
      <c r="A5" s="2" t="s">
        <v>116</v>
      </c>
      <c r="B5" s="2" t="s">
        <v>117</v>
      </c>
      <c r="C5" s="2" t="s">
        <v>131</v>
      </c>
      <c r="D5" s="2" t="s">
        <v>495</v>
      </c>
      <c r="E5" s="2" t="s">
        <v>158</v>
      </c>
      <c r="F5" s="2" t="s">
        <v>158</v>
      </c>
      <c r="G5" s="2" t="s">
        <v>496</v>
      </c>
      <c r="H5" s="2" t="s">
        <v>497</v>
      </c>
      <c r="I5" s="2" t="s">
        <v>491</v>
      </c>
      <c r="J5" s="2" t="s">
        <v>492</v>
      </c>
      <c r="K5" s="2" t="s">
        <v>78</v>
      </c>
    </row>
    <row r="6" spans="1:11">
      <c r="A6" s="2" t="s">
        <v>141</v>
      </c>
      <c r="B6" s="2" t="s">
        <v>78</v>
      </c>
      <c r="C6" s="2" t="s">
        <v>96</v>
      </c>
      <c r="D6" s="2" t="s">
        <v>494</v>
      </c>
      <c r="E6" s="2" t="s">
        <v>498</v>
      </c>
      <c r="F6" s="2" t="s">
        <v>499</v>
      </c>
      <c r="G6" s="2" t="s">
        <v>158</v>
      </c>
      <c r="H6" s="2" t="s">
        <v>158</v>
      </c>
      <c r="I6" s="2" t="s">
        <v>500</v>
      </c>
      <c r="J6" s="2" t="s">
        <v>492</v>
      </c>
      <c r="K6" s="2" t="s">
        <v>78</v>
      </c>
    </row>
    <row r="7" spans="1:11">
      <c r="A7" s="2" t="s">
        <v>141</v>
      </c>
      <c r="B7" s="2" t="s">
        <v>78</v>
      </c>
      <c r="C7" s="2" t="s">
        <v>199</v>
      </c>
      <c r="D7" s="2" t="s">
        <v>488</v>
      </c>
      <c r="E7" s="2" t="s">
        <v>498</v>
      </c>
      <c r="F7" s="2" t="s">
        <v>499</v>
      </c>
      <c r="G7" s="2" t="s">
        <v>158</v>
      </c>
      <c r="H7" s="2" t="s">
        <v>158</v>
      </c>
      <c r="I7" s="2" t="s">
        <v>500</v>
      </c>
      <c r="J7" s="2" t="s">
        <v>492</v>
      </c>
      <c r="K7" s="2" t="s">
        <v>78</v>
      </c>
    </row>
    <row r="8" spans="1:11">
      <c r="A8" s="2" t="s">
        <v>153</v>
      </c>
      <c r="B8" s="2" t="s">
        <v>78</v>
      </c>
      <c r="C8" s="2" t="s">
        <v>163</v>
      </c>
      <c r="D8" s="2" t="s">
        <v>501</v>
      </c>
      <c r="E8" s="2" t="s">
        <v>502</v>
      </c>
      <c r="F8" s="2" t="s">
        <v>503</v>
      </c>
      <c r="G8" s="2" t="s">
        <v>158</v>
      </c>
      <c r="H8" s="2" t="s">
        <v>158</v>
      </c>
      <c r="I8" s="2" t="s">
        <v>504</v>
      </c>
      <c r="J8" s="2" t="s">
        <v>492</v>
      </c>
      <c r="K8" s="2" t="s">
        <v>78</v>
      </c>
    </row>
    <row r="9" spans="1:11">
      <c r="A9" s="2" t="s">
        <v>171</v>
      </c>
      <c r="B9" s="2" t="s">
        <v>78</v>
      </c>
      <c r="C9" s="2" t="s">
        <v>199</v>
      </c>
      <c r="D9" s="2" t="s">
        <v>488</v>
      </c>
      <c r="E9" s="2" t="s">
        <v>499</v>
      </c>
      <c r="F9" s="2" t="s">
        <v>505</v>
      </c>
      <c r="G9" s="2" t="s">
        <v>158</v>
      </c>
      <c r="H9" s="2" t="s">
        <v>158</v>
      </c>
      <c r="I9" s="2" t="s">
        <v>500</v>
      </c>
      <c r="J9" s="2" t="s">
        <v>492</v>
      </c>
      <c r="K9" s="2" t="s">
        <v>78</v>
      </c>
    </row>
    <row r="10" spans="1:11">
      <c r="A10" s="2" t="s">
        <v>171</v>
      </c>
      <c r="B10" s="2" t="s">
        <v>78</v>
      </c>
      <c r="C10" s="2" t="s">
        <v>96</v>
      </c>
      <c r="D10" s="2" t="s">
        <v>494</v>
      </c>
      <c r="E10" s="2" t="s">
        <v>499</v>
      </c>
      <c r="F10" s="2" t="s">
        <v>505</v>
      </c>
      <c r="G10" s="2" t="s">
        <v>158</v>
      </c>
      <c r="H10" s="2" t="s">
        <v>158</v>
      </c>
      <c r="I10" s="2" t="s">
        <v>500</v>
      </c>
      <c r="J10" s="2" t="s">
        <v>492</v>
      </c>
      <c r="K10" s="2" t="s">
        <v>78</v>
      </c>
    </row>
    <row r="11" spans="1:11">
      <c r="A11" s="2" t="s">
        <v>186</v>
      </c>
      <c r="B11" s="2" t="s">
        <v>187</v>
      </c>
      <c r="C11" s="2" t="s">
        <v>199</v>
      </c>
      <c r="D11" s="2" t="s">
        <v>488</v>
      </c>
      <c r="E11" s="2" t="s">
        <v>158</v>
      </c>
      <c r="F11" s="2" t="s">
        <v>158</v>
      </c>
      <c r="G11" s="2" t="s">
        <v>506</v>
      </c>
      <c r="H11" s="2" t="s">
        <v>507</v>
      </c>
      <c r="I11" s="2" t="s">
        <v>500</v>
      </c>
      <c r="J11" s="2" t="s">
        <v>492</v>
      </c>
      <c r="K11" s="2" t="s">
        <v>78</v>
      </c>
    </row>
    <row r="12" spans="1:11">
      <c r="A12" s="2" t="s">
        <v>201</v>
      </c>
      <c r="B12" s="2" t="s">
        <v>202</v>
      </c>
      <c r="C12" s="2" t="s">
        <v>211</v>
      </c>
      <c r="D12" s="2" t="s">
        <v>508</v>
      </c>
      <c r="E12" s="2" t="s">
        <v>158</v>
      </c>
      <c r="F12" s="2" t="s">
        <v>158</v>
      </c>
      <c r="G12" s="2" t="s">
        <v>497</v>
      </c>
      <c r="H12" s="2" t="s">
        <v>509</v>
      </c>
      <c r="I12" s="2" t="s">
        <v>510</v>
      </c>
      <c r="J12" s="2" t="s">
        <v>510</v>
      </c>
      <c r="K12" s="2" t="s">
        <v>78</v>
      </c>
    </row>
    <row r="13" spans="1:11">
      <c r="A13" s="2" t="s">
        <v>213</v>
      </c>
      <c r="B13" s="2" t="s">
        <v>214</v>
      </c>
      <c r="C13" s="2" t="s">
        <v>199</v>
      </c>
      <c r="D13" s="2" t="s">
        <v>488</v>
      </c>
      <c r="E13" s="2" t="s">
        <v>511</v>
      </c>
      <c r="F13" s="2" t="s">
        <v>512</v>
      </c>
      <c r="G13" s="2" t="s">
        <v>158</v>
      </c>
      <c r="H13" s="2" t="s">
        <v>158</v>
      </c>
      <c r="I13" s="2" t="s">
        <v>513</v>
      </c>
      <c r="J13" s="2" t="s">
        <v>492</v>
      </c>
      <c r="K13" s="2" t="s">
        <v>78</v>
      </c>
    </row>
    <row r="14" spans="1:11">
      <c r="A14" s="2" t="s">
        <v>221</v>
      </c>
      <c r="B14" s="2" t="s">
        <v>222</v>
      </c>
      <c r="C14" s="2" t="s">
        <v>199</v>
      </c>
      <c r="D14" s="2" t="s">
        <v>488</v>
      </c>
      <c r="E14" s="2" t="s">
        <v>514</v>
      </c>
      <c r="F14" s="2" t="s">
        <v>515</v>
      </c>
      <c r="G14" s="2" t="s">
        <v>158</v>
      </c>
      <c r="H14" s="2" t="s">
        <v>158</v>
      </c>
      <c r="I14" s="2" t="s">
        <v>500</v>
      </c>
      <c r="J14" s="2" t="s">
        <v>492</v>
      </c>
      <c r="K14" s="2" t="s">
        <v>78</v>
      </c>
    </row>
    <row r="15" spans="1:11">
      <c r="A15" s="2" t="s">
        <v>230</v>
      </c>
      <c r="B15" s="2" t="s">
        <v>78</v>
      </c>
      <c r="C15" s="2" t="s">
        <v>269</v>
      </c>
      <c r="D15" s="2" t="s">
        <v>516</v>
      </c>
      <c r="E15" s="2" t="s">
        <v>158</v>
      </c>
      <c r="F15" s="2" t="s">
        <v>158</v>
      </c>
      <c r="G15" s="2" t="s">
        <v>497</v>
      </c>
      <c r="H15" s="2" t="s">
        <v>517</v>
      </c>
      <c r="I15" s="2" t="s">
        <v>518</v>
      </c>
      <c r="J15" s="2" t="s">
        <v>518</v>
      </c>
      <c r="K15" s="2" t="s">
        <v>493</v>
      </c>
    </row>
    <row r="16" spans="1:11">
      <c r="A16" s="2" t="s">
        <v>230</v>
      </c>
      <c r="B16" s="2" t="s">
        <v>78</v>
      </c>
      <c r="C16" s="2" t="s">
        <v>242</v>
      </c>
      <c r="D16" s="2" t="s">
        <v>519</v>
      </c>
      <c r="E16" s="2" t="s">
        <v>158</v>
      </c>
      <c r="F16" s="2" t="s">
        <v>158</v>
      </c>
      <c r="G16" s="2" t="s">
        <v>497</v>
      </c>
      <c r="H16" s="2" t="s">
        <v>517</v>
      </c>
      <c r="I16" s="2" t="s">
        <v>518</v>
      </c>
      <c r="J16" s="2" t="s">
        <v>518</v>
      </c>
      <c r="K16" s="2" t="s">
        <v>493</v>
      </c>
    </row>
    <row r="17" spans="1:11">
      <c r="A17" s="2" t="s">
        <v>244</v>
      </c>
      <c r="B17" s="2" t="s">
        <v>245</v>
      </c>
      <c r="C17" s="2" t="s">
        <v>253</v>
      </c>
      <c r="D17" s="2" t="s">
        <v>520</v>
      </c>
      <c r="E17" s="2" t="s">
        <v>158</v>
      </c>
      <c r="F17" s="2" t="s">
        <v>158</v>
      </c>
      <c r="G17" s="2" t="s">
        <v>521</v>
      </c>
      <c r="H17" s="2" t="s">
        <v>522</v>
      </c>
      <c r="I17" s="2" t="s">
        <v>523</v>
      </c>
      <c r="J17" s="2" t="s">
        <v>523</v>
      </c>
      <c r="K17" s="2" t="s">
        <v>78</v>
      </c>
    </row>
    <row r="18" spans="1:11">
      <c r="A18" s="2" t="s">
        <v>255</v>
      </c>
      <c r="B18" s="2" t="s">
        <v>256</v>
      </c>
      <c r="C18" s="2" t="s">
        <v>263</v>
      </c>
      <c r="D18" s="2" t="s">
        <v>524</v>
      </c>
      <c r="E18" s="2" t="s">
        <v>158</v>
      </c>
      <c r="F18" s="2" t="s">
        <v>158</v>
      </c>
      <c r="G18" s="2" t="s">
        <v>525</v>
      </c>
      <c r="H18" s="2" t="s">
        <v>526</v>
      </c>
      <c r="I18" s="2" t="s">
        <v>527</v>
      </c>
      <c r="J18" s="2" t="s">
        <v>492</v>
      </c>
      <c r="K18" s="2" t="s">
        <v>78</v>
      </c>
    </row>
    <row r="19" spans="1:11">
      <c r="A19" s="2" t="s">
        <v>268</v>
      </c>
      <c r="B19" s="2" t="s">
        <v>256</v>
      </c>
      <c r="C19" s="2" t="s">
        <v>269</v>
      </c>
      <c r="D19" s="2" t="s">
        <v>516</v>
      </c>
      <c r="E19" s="2" t="s">
        <v>158</v>
      </c>
      <c r="F19" s="2" t="s">
        <v>158</v>
      </c>
      <c r="G19" s="2" t="s">
        <v>528</v>
      </c>
      <c r="H19" s="2" t="s">
        <v>526</v>
      </c>
      <c r="I19" s="2" t="s">
        <v>529</v>
      </c>
      <c r="J19" s="2" t="s">
        <v>492</v>
      </c>
      <c r="K19" s="2" t="s">
        <v>78</v>
      </c>
    </row>
    <row r="20" spans="1:11">
      <c r="A20" s="2" t="s">
        <v>271</v>
      </c>
      <c r="B20" s="2" t="s">
        <v>272</v>
      </c>
      <c r="C20" s="2" t="s">
        <v>199</v>
      </c>
      <c r="D20" s="2" t="s">
        <v>488</v>
      </c>
      <c r="E20" s="2" t="s">
        <v>158</v>
      </c>
      <c r="F20" s="2" t="s">
        <v>158</v>
      </c>
      <c r="G20" s="2" t="s">
        <v>530</v>
      </c>
      <c r="H20" s="2" t="s">
        <v>497</v>
      </c>
      <c r="I20" s="2" t="s">
        <v>510</v>
      </c>
      <c r="J20" s="2" t="s">
        <v>492</v>
      </c>
      <c r="K20" s="2" t="s">
        <v>78</v>
      </c>
    </row>
    <row r="21" spans="1:11">
      <c r="A21" s="2" t="s">
        <v>271</v>
      </c>
      <c r="B21" s="2" t="s">
        <v>272</v>
      </c>
      <c r="C21" s="2" t="s">
        <v>96</v>
      </c>
      <c r="D21" s="2" t="s">
        <v>494</v>
      </c>
      <c r="E21" s="2" t="s">
        <v>158</v>
      </c>
      <c r="F21" s="2" t="s">
        <v>158</v>
      </c>
      <c r="G21" s="2" t="s">
        <v>530</v>
      </c>
      <c r="H21" s="2" t="s">
        <v>497</v>
      </c>
      <c r="I21" s="2" t="s">
        <v>510</v>
      </c>
      <c r="J21" s="2" t="s">
        <v>492</v>
      </c>
      <c r="K21" s="2" t="s">
        <v>78</v>
      </c>
    </row>
    <row r="22" spans="1:11">
      <c r="A22" s="2" t="s">
        <v>288</v>
      </c>
      <c r="B22" s="2" t="s">
        <v>289</v>
      </c>
      <c r="C22" s="2" t="s">
        <v>199</v>
      </c>
      <c r="D22" s="2" t="s">
        <v>488</v>
      </c>
      <c r="E22" s="2" t="s">
        <v>505</v>
      </c>
      <c r="F22" s="2" t="s">
        <v>489</v>
      </c>
      <c r="G22" s="2" t="s">
        <v>158</v>
      </c>
      <c r="H22" s="2" t="s">
        <v>158</v>
      </c>
      <c r="I22" s="2" t="s">
        <v>500</v>
      </c>
      <c r="J22" s="2" t="s">
        <v>492</v>
      </c>
      <c r="K22" s="2" t="s">
        <v>78</v>
      </c>
    </row>
    <row r="23" spans="1:11">
      <c r="A23" s="2" t="s">
        <v>288</v>
      </c>
      <c r="B23" s="2" t="s">
        <v>289</v>
      </c>
      <c r="C23" s="2" t="s">
        <v>96</v>
      </c>
      <c r="D23" s="2" t="s">
        <v>494</v>
      </c>
      <c r="E23" s="2" t="s">
        <v>505</v>
      </c>
      <c r="F23" s="2" t="s">
        <v>489</v>
      </c>
      <c r="G23" s="2" t="s">
        <v>158</v>
      </c>
      <c r="H23" s="2" t="s">
        <v>158</v>
      </c>
      <c r="I23" s="2" t="s">
        <v>500</v>
      </c>
      <c r="J23" s="2" t="s">
        <v>492</v>
      </c>
      <c r="K23" s="2" t="s">
        <v>78</v>
      </c>
    </row>
    <row r="24" spans="1:11">
      <c r="A24" s="2" t="s">
        <v>308</v>
      </c>
      <c r="B24" s="2" t="s">
        <v>309</v>
      </c>
      <c r="C24" s="2" t="s">
        <v>96</v>
      </c>
      <c r="D24" s="2" t="s">
        <v>494</v>
      </c>
      <c r="E24" s="2" t="s">
        <v>531</v>
      </c>
      <c r="F24" s="2" t="s">
        <v>498</v>
      </c>
      <c r="G24" s="2" t="s">
        <v>158</v>
      </c>
      <c r="H24" s="2" t="s">
        <v>158</v>
      </c>
      <c r="I24" s="2" t="s">
        <v>532</v>
      </c>
      <c r="J24" s="2" t="s">
        <v>492</v>
      </c>
      <c r="K24" s="2" t="s">
        <v>78</v>
      </c>
    </row>
    <row r="25" spans="1:11">
      <c r="A25" s="2" t="s">
        <v>308</v>
      </c>
      <c r="B25" s="2" t="s">
        <v>309</v>
      </c>
      <c r="C25" s="2" t="s">
        <v>199</v>
      </c>
      <c r="D25" s="2" t="s">
        <v>488</v>
      </c>
      <c r="E25" s="2" t="s">
        <v>531</v>
      </c>
      <c r="F25" s="2" t="s">
        <v>498</v>
      </c>
      <c r="G25" s="2" t="s">
        <v>158</v>
      </c>
      <c r="H25" s="2" t="s">
        <v>158</v>
      </c>
      <c r="I25" s="2" t="s">
        <v>532</v>
      </c>
      <c r="J25" s="2" t="s">
        <v>492</v>
      </c>
      <c r="K25" s="2" t="s">
        <v>78</v>
      </c>
    </row>
    <row r="26" spans="1:11">
      <c r="A26" s="2" t="s">
        <v>318</v>
      </c>
      <c r="B26" s="2" t="s">
        <v>78</v>
      </c>
      <c r="C26" s="2" t="s">
        <v>253</v>
      </c>
      <c r="D26" s="2" t="s">
        <v>520</v>
      </c>
      <c r="E26" s="2" t="s">
        <v>533</v>
      </c>
      <c r="F26" s="2" t="s">
        <v>490</v>
      </c>
      <c r="G26" s="2" t="s">
        <v>158</v>
      </c>
      <c r="H26" s="2" t="s">
        <v>158</v>
      </c>
      <c r="I26" s="2" t="s">
        <v>534</v>
      </c>
      <c r="J26" s="2" t="s">
        <v>492</v>
      </c>
      <c r="K26" s="2" t="s">
        <v>493</v>
      </c>
    </row>
    <row r="27" spans="1:11">
      <c r="A27" s="2" t="s">
        <v>326</v>
      </c>
      <c r="B27" s="2" t="s">
        <v>327</v>
      </c>
      <c r="C27" s="2" t="s">
        <v>253</v>
      </c>
      <c r="D27" s="2" t="s">
        <v>520</v>
      </c>
      <c r="E27" s="2" t="s">
        <v>531</v>
      </c>
      <c r="F27" s="2" t="s">
        <v>533</v>
      </c>
      <c r="G27" s="2" t="s">
        <v>158</v>
      </c>
      <c r="H27" s="2" t="s">
        <v>158</v>
      </c>
      <c r="I27" s="2" t="s">
        <v>535</v>
      </c>
      <c r="J27" s="2" t="s">
        <v>492</v>
      </c>
      <c r="K27" s="2" t="s">
        <v>78</v>
      </c>
    </row>
    <row r="28" spans="1:11">
      <c r="A28" s="2" t="s">
        <v>341</v>
      </c>
      <c r="B28" s="2" t="s">
        <v>342</v>
      </c>
      <c r="C28" s="2" t="s">
        <v>199</v>
      </c>
      <c r="D28" s="2" t="s">
        <v>488</v>
      </c>
      <c r="E28" s="2" t="s">
        <v>536</v>
      </c>
      <c r="F28" s="2" t="s">
        <v>537</v>
      </c>
      <c r="G28" s="2" t="s">
        <v>158</v>
      </c>
      <c r="H28" s="2" t="s">
        <v>158</v>
      </c>
      <c r="I28" s="2" t="s">
        <v>491</v>
      </c>
      <c r="J28" s="2" t="s">
        <v>492</v>
      </c>
      <c r="K28" s="2" t="s">
        <v>78</v>
      </c>
    </row>
    <row r="29" spans="1:11">
      <c r="A29" s="2" t="s">
        <v>341</v>
      </c>
      <c r="B29" s="2" t="s">
        <v>342</v>
      </c>
      <c r="C29" s="2" t="s">
        <v>96</v>
      </c>
      <c r="D29" s="2" t="s">
        <v>494</v>
      </c>
      <c r="E29" s="2" t="s">
        <v>536</v>
      </c>
      <c r="F29" s="2" t="s">
        <v>537</v>
      </c>
      <c r="G29" s="2" t="s">
        <v>158</v>
      </c>
      <c r="H29" s="2" t="s">
        <v>158</v>
      </c>
      <c r="I29" s="2" t="s">
        <v>491</v>
      </c>
      <c r="J29" s="2" t="s">
        <v>492</v>
      </c>
      <c r="K29" s="2" t="s">
        <v>78</v>
      </c>
    </row>
    <row r="30" spans="1:11">
      <c r="A30" s="2" t="s">
        <v>358</v>
      </c>
      <c r="B30" s="2" t="s">
        <v>78</v>
      </c>
      <c r="C30" s="2" t="s">
        <v>199</v>
      </c>
      <c r="D30" s="2" t="s">
        <v>488</v>
      </c>
      <c r="E30" s="2" t="s">
        <v>537</v>
      </c>
      <c r="F30" s="2" t="s">
        <v>530</v>
      </c>
      <c r="G30" s="2" t="s">
        <v>158</v>
      </c>
      <c r="H30" s="2" t="s">
        <v>158</v>
      </c>
      <c r="I30" s="2" t="s">
        <v>491</v>
      </c>
      <c r="J30" s="2" t="s">
        <v>492</v>
      </c>
      <c r="K30" s="2" t="s">
        <v>78</v>
      </c>
    </row>
    <row r="31" spans="1:11">
      <c r="A31" s="2" t="s">
        <v>358</v>
      </c>
      <c r="B31" s="2" t="s">
        <v>78</v>
      </c>
      <c r="C31" s="2" t="s">
        <v>96</v>
      </c>
      <c r="D31" s="2" t="s">
        <v>494</v>
      </c>
      <c r="E31" s="2" t="s">
        <v>537</v>
      </c>
      <c r="F31" s="2" t="s">
        <v>530</v>
      </c>
      <c r="G31" s="2" t="s">
        <v>158</v>
      </c>
      <c r="H31" s="2" t="s">
        <v>158</v>
      </c>
      <c r="I31" s="2" t="s">
        <v>491</v>
      </c>
      <c r="J31" s="2" t="s">
        <v>492</v>
      </c>
      <c r="K31" s="2" t="s">
        <v>78</v>
      </c>
    </row>
    <row r="32" spans="1:11">
      <c r="A32" s="2" t="s">
        <v>371</v>
      </c>
      <c r="B32" s="2" t="s">
        <v>342</v>
      </c>
      <c r="C32" s="2" t="s">
        <v>96</v>
      </c>
      <c r="D32" s="2" t="s">
        <v>494</v>
      </c>
      <c r="E32" s="2" t="s">
        <v>158</v>
      </c>
      <c r="F32" s="2" t="s">
        <v>158</v>
      </c>
      <c r="G32" s="2" t="s">
        <v>497</v>
      </c>
      <c r="H32" s="2" t="s">
        <v>509</v>
      </c>
      <c r="I32" s="2" t="s">
        <v>510</v>
      </c>
      <c r="J32" s="2" t="s">
        <v>510</v>
      </c>
      <c r="K32" s="2" t="s">
        <v>78</v>
      </c>
    </row>
    <row r="33" spans="1:11">
      <c r="A33" s="2" t="s">
        <v>371</v>
      </c>
      <c r="B33" s="2" t="s">
        <v>342</v>
      </c>
      <c r="C33" s="2" t="s">
        <v>538</v>
      </c>
      <c r="D33" s="2" t="s">
        <v>539</v>
      </c>
      <c r="E33" s="2" t="s">
        <v>158</v>
      </c>
      <c r="F33" s="2" t="s">
        <v>158</v>
      </c>
      <c r="G33" s="2" t="s">
        <v>497</v>
      </c>
      <c r="H33" s="2" t="s">
        <v>509</v>
      </c>
      <c r="I33" s="2" t="s">
        <v>510</v>
      </c>
      <c r="J33" s="2" t="s">
        <v>510</v>
      </c>
      <c r="K33" s="2" t="s">
        <v>78</v>
      </c>
    </row>
    <row r="34" spans="1:11">
      <c r="A34" s="2" t="s">
        <v>374</v>
      </c>
      <c r="B34" s="2" t="s">
        <v>375</v>
      </c>
      <c r="C34" s="2" t="s">
        <v>322</v>
      </c>
      <c r="D34" s="2" t="s">
        <v>540</v>
      </c>
      <c r="E34" s="2" t="s">
        <v>541</v>
      </c>
      <c r="F34" s="2" t="s">
        <v>542</v>
      </c>
      <c r="G34" s="2" t="s">
        <v>158</v>
      </c>
      <c r="H34" s="2" t="s">
        <v>158</v>
      </c>
      <c r="I34" s="2" t="s">
        <v>491</v>
      </c>
      <c r="J34" s="2" t="s">
        <v>491</v>
      </c>
      <c r="K34" s="2" t="s">
        <v>78</v>
      </c>
    </row>
    <row r="35" spans="1:11">
      <c r="A35" s="2" t="s">
        <v>383</v>
      </c>
      <c r="B35" s="2" t="s">
        <v>78</v>
      </c>
      <c r="C35" s="2" t="s">
        <v>269</v>
      </c>
      <c r="D35" s="2" t="s">
        <v>516</v>
      </c>
      <c r="E35" s="2" t="s">
        <v>158</v>
      </c>
      <c r="F35" s="2" t="s">
        <v>158</v>
      </c>
      <c r="G35" s="2" t="s">
        <v>543</v>
      </c>
      <c r="H35" s="2" t="s">
        <v>544</v>
      </c>
      <c r="I35" s="2" t="s">
        <v>545</v>
      </c>
      <c r="J35" s="2" t="s">
        <v>492</v>
      </c>
      <c r="K35" s="2" t="s">
        <v>78</v>
      </c>
    </row>
    <row r="36" spans="1:11">
      <c r="A36" s="2" t="s">
        <v>391</v>
      </c>
      <c r="B36" s="2" t="s">
        <v>392</v>
      </c>
      <c r="C36" s="2" t="s">
        <v>96</v>
      </c>
      <c r="D36" s="2" t="s">
        <v>494</v>
      </c>
      <c r="E36" s="2" t="s">
        <v>158</v>
      </c>
      <c r="F36" s="2" t="s">
        <v>158</v>
      </c>
      <c r="G36" s="2" t="s">
        <v>546</v>
      </c>
      <c r="H36" s="2" t="s">
        <v>547</v>
      </c>
      <c r="I36" s="2" t="s">
        <v>510</v>
      </c>
      <c r="J36" s="2" t="s">
        <v>510</v>
      </c>
      <c r="K36" s="2" t="s">
        <v>78</v>
      </c>
    </row>
    <row r="37" spans="1:11">
      <c r="A37" s="2" t="s">
        <v>402</v>
      </c>
      <c r="B37" s="2" t="s">
        <v>78</v>
      </c>
      <c r="C37" s="2" t="s">
        <v>322</v>
      </c>
      <c r="D37" s="2" t="s">
        <v>540</v>
      </c>
      <c r="E37" s="2" t="s">
        <v>158</v>
      </c>
      <c r="F37" s="2" t="s">
        <v>158</v>
      </c>
      <c r="G37" s="2" t="s">
        <v>536</v>
      </c>
      <c r="H37" s="2" t="s">
        <v>537</v>
      </c>
      <c r="I37" s="2" t="s">
        <v>491</v>
      </c>
      <c r="J37" s="2" t="s">
        <v>492</v>
      </c>
      <c r="K37" s="2" t="s">
        <v>78</v>
      </c>
    </row>
    <row r="38" spans="1:11">
      <c r="A38" s="2" t="s">
        <v>402</v>
      </c>
      <c r="B38" s="2" t="s">
        <v>78</v>
      </c>
      <c r="C38" s="2" t="s">
        <v>211</v>
      </c>
      <c r="D38" s="2" t="s">
        <v>508</v>
      </c>
      <c r="E38" s="2" t="s">
        <v>158</v>
      </c>
      <c r="F38" s="2" t="s">
        <v>158</v>
      </c>
      <c r="G38" s="2" t="s">
        <v>536</v>
      </c>
      <c r="H38" s="2" t="s">
        <v>537</v>
      </c>
      <c r="I38" s="2" t="s">
        <v>491</v>
      </c>
      <c r="J38" s="2" t="s">
        <v>492</v>
      </c>
      <c r="K38" s="2" t="s">
        <v>78</v>
      </c>
    </row>
    <row r="39" spans="1:11">
      <c r="A39" s="2" t="s">
        <v>411</v>
      </c>
      <c r="B39" s="2" t="s">
        <v>78</v>
      </c>
      <c r="C39" s="2" t="s">
        <v>414</v>
      </c>
      <c r="D39" s="2" t="s">
        <v>548</v>
      </c>
      <c r="E39" s="2" t="s">
        <v>531</v>
      </c>
      <c r="F39" s="2" t="s">
        <v>490</v>
      </c>
      <c r="G39" s="2" t="s">
        <v>536</v>
      </c>
      <c r="H39" s="2" t="s">
        <v>497</v>
      </c>
      <c r="I39" s="2" t="s">
        <v>549</v>
      </c>
      <c r="J39" s="2" t="s">
        <v>492</v>
      </c>
      <c r="K39" s="2" t="s">
        <v>78</v>
      </c>
    </row>
    <row r="40" spans="1:11">
      <c r="A40" s="2" t="s">
        <v>427</v>
      </c>
      <c r="B40" s="2" t="s">
        <v>245</v>
      </c>
      <c r="C40" s="2" t="s">
        <v>211</v>
      </c>
      <c r="D40" s="2" t="s">
        <v>508</v>
      </c>
      <c r="E40" s="2" t="s">
        <v>158</v>
      </c>
      <c r="F40" s="2" t="s">
        <v>158</v>
      </c>
      <c r="G40" s="2" t="s">
        <v>536</v>
      </c>
      <c r="H40" s="2" t="s">
        <v>497</v>
      </c>
      <c r="I40" s="2" t="s">
        <v>550</v>
      </c>
      <c r="J40" s="2" t="s">
        <v>492</v>
      </c>
      <c r="K40" s="2" t="s">
        <v>78</v>
      </c>
    </row>
    <row r="41" spans="1:11">
      <c r="A41" s="2" t="s">
        <v>436</v>
      </c>
      <c r="B41" s="2" t="s">
        <v>437</v>
      </c>
      <c r="C41" s="2" t="s">
        <v>131</v>
      </c>
      <c r="D41" s="2" t="s">
        <v>495</v>
      </c>
      <c r="E41" s="2" t="s">
        <v>499</v>
      </c>
      <c r="F41" s="2" t="s">
        <v>490</v>
      </c>
      <c r="G41" s="2" t="s">
        <v>158</v>
      </c>
      <c r="H41" s="2" t="s">
        <v>158</v>
      </c>
      <c r="I41" s="2" t="s">
        <v>535</v>
      </c>
      <c r="J41" s="2" t="s">
        <v>492</v>
      </c>
      <c r="K41" s="2" t="s">
        <v>78</v>
      </c>
    </row>
    <row r="42" spans="1:11">
      <c r="A42" s="2" t="s">
        <v>447</v>
      </c>
      <c r="B42" s="2" t="s">
        <v>448</v>
      </c>
      <c r="C42" s="2" t="s">
        <v>131</v>
      </c>
      <c r="D42" s="2" t="s">
        <v>495</v>
      </c>
      <c r="E42" s="2" t="s">
        <v>158</v>
      </c>
      <c r="F42" s="2" t="s">
        <v>158</v>
      </c>
      <c r="G42" s="2" t="s">
        <v>536</v>
      </c>
      <c r="H42" s="2" t="s">
        <v>496</v>
      </c>
      <c r="I42" s="2" t="s">
        <v>535</v>
      </c>
      <c r="J42" s="2" t="s">
        <v>492</v>
      </c>
      <c r="K42" s="2" t="s">
        <v>78</v>
      </c>
    </row>
    <row r="43" spans="1:11">
      <c r="A43" s="2" t="s">
        <v>458</v>
      </c>
      <c r="B43" s="2" t="s">
        <v>459</v>
      </c>
      <c r="C43" s="2" t="s">
        <v>131</v>
      </c>
      <c r="D43" s="2" t="s">
        <v>495</v>
      </c>
      <c r="E43" s="2" t="s">
        <v>531</v>
      </c>
      <c r="F43" s="2" t="s">
        <v>499</v>
      </c>
      <c r="G43" s="2" t="s">
        <v>158</v>
      </c>
      <c r="H43" s="2" t="s">
        <v>158</v>
      </c>
      <c r="I43" s="2" t="s">
        <v>534</v>
      </c>
      <c r="J43" s="2" t="s">
        <v>492</v>
      </c>
      <c r="K43" s="2" t="s">
        <v>78</v>
      </c>
    </row>
    <row r="44" spans="1:11">
      <c r="A44" s="2" t="s">
        <v>467</v>
      </c>
      <c r="B44" s="2" t="s">
        <v>468</v>
      </c>
      <c r="C44" s="2" t="s">
        <v>163</v>
      </c>
      <c r="D44" s="2" t="s">
        <v>501</v>
      </c>
      <c r="E44" s="2" t="s">
        <v>158</v>
      </c>
      <c r="F44" s="2" t="s">
        <v>158</v>
      </c>
      <c r="G44" s="2" t="s">
        <v>497</v>
      </c>
      <c r="H44" s="2" t="s">
        <v>502</v>
      </c>
      <c r="I44" s="2" t="s">
        <v>534</v>
      </c>
      <c r="J44" s="2" t="s">
        <v>534</v>
      </c>
      <c r="K44" s="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35"/>
  <sheetViews>
    <sheetView workbookViewId="0"/>
  </sheetViews>
  <sheetFormatPr baseColWidth="10" defaultColWidth="9.140625" defaultRowHeight="15"/>
  <sheetData>
    <row r="2" spans="1:10" ht="36">
      <c r="A2" s="1" t="s">
        <v>479</v>
      </c>
      <c r="B2" s="1" t="s">
        <v>480</v>
      </c>
      <c r="C2" s="1" t="s">
        <v>551</v>
      </c>
      <c r="D2" s="1" t="s">
        <v>485</v>
      </c>
      <c r="E2" s="1" t="s">
        <v>15</v>
      </c>
      <c r="F2" s="1" t="s">
        <v>552</v>
      </c>
      <c r="G2" s="1" t="s">
        <v>553</v>
      </c>
      <c r="H2" s="1" t="s">
        <v>554</v>
      </c>
      <c r="I2" s="1" t="s">
        <v>555</v>
      </c>
      <c r="J2" s="1" t="s">
        <v>556</v>
      </c>
    </row>
    <row r="3" spans="1:10">
      <c r="A3" s="2" t="s">
        <v>77</v>
      </c>
      <c r="B3" s="2" t="s">
        <v>78</v>
      </c>
      <c r="C3" s="2" t="s">
        <v>557</v>
      </c>
      <c r="D3" s="2" t="s">
        <v>235</v>
      </c>
      <c r="E3" s="2" t="s">
        <v>90</v>
      </c>
      <c r="F3" s="2" t="s">
        <v>158</v>
      </c>
      <c r="G3" s="2" t="s">
        <v>78</v>
      </c>
      <c r="H3" s="2" t="s">
        <v>558</v>
      </c>
      <c r="I3" s="2" t="s">
        <v>125</v>
      </c>
      <c r="J3" s="2" t="s">
        <v>559</v>
      </c>
    </row>
    <row r="4" spans="1:10">
      <c r="A4" s="2" t="s">
        <v>116</v>
      </c>
      <c r="B4" s="2" t="s">
        <v>117</v>
      </c>
      <c r="C4" s="2" t="s">
        <v>560</v>
      </c>
      <c r="D4" s="2" t="s">
        <v>123</v>
      </c>
      <c r="E4" s="2" t="s">
        <v>124</v>
      </c>
      <c r="F4" s="2" t="s">
        <v>158</v>
      </c>
      <c r="G4" s="2" t="s">
        <v>78</v>
      </c>
      <c r="H4" s="2" t="s">
        <v>561</v>
      </c>
      <c r="I4" s="2" t="s">
        <v>125</v>
      </c>
      <c r="J4" s="2"/>
    </row>
    <row r="5" spans="1:10">
      <c r="A5" s="2" t="s">
        <v>141</v>
      </c>
      <c r="B5" s="2" t="s">
        <v>78</v>
      </c>
      <c r="C5" s="2" t="s">
        <v>557</v>
      </c>
      <c r="D5" s="2" t="s">
        <v>562</v>
      </c>
      <c r="E5" s="2" t="s">
        <v>90</v>
      </c>
      <c r="F5" s="2" t="s">
        <v>158</v>
      </c>
      <c r="G5" s="2" t="s">
        <v>78</v>
      </c>
      <c r="H5" s="2" t="s">
        <v>558</v>
      </c>
      <c r="I5" s="2" t="s">
        <v>125</v>
      </c>
      <c r="J5" s="2" t="s">
        <v>559</v>
      </c>
    </row>
    <row r="6" spans="1:10">
      <c r="A6" s="2" t="s">
        <v>153</v>
      </c>
      <c r="B6" s="2" t="s">
        <v>78</v>
      </c>
      <c r="C6" s="2" t="s">
        <v>563</v>
      </c>
      <c r="D6" s="2" t="s">
        <v>564</v>
      </c>
      <c r="E6" s="2" t="s">
        <v>124</v>
      </c>
      <c r="F6" s="2" t="s">
        <v>158</v>
      </c>
      <c r="G6" s="2" t="s">
        <v>78</v>
      </c>
      <c r="H6" s="2" t="s">
        <v>561</v>
      </c>
      <c r="I6" s="2" t="s">
        <v>125</v>
      </c>
      <c r="J6" s="2"/>
    </row>
    <row r="7" spans="1:10">
      <c r="A7" s="2" t="s">
        <v>171</v>
      </c>
      <c r="B7" s="2" t="s">
        <v>78</v>
      </c>
      <c r="C7" s="2" t="s">
        <v>565</v>
      </c>
      <c r="D7" s="2" t="s">
        <v>562</v>
      </c>
      <c r="E7" s="2" t="s">
        <v>176</v>
      </c>
      <c r="F7" s="2" t="s">
        <v>158</v>
      </c>
      <c r="G7" s="2" t="s">
        <v>78</v>
      </c>
      <c r="H7" s="2" t="s">
        <v>566</v>
      </c>
      <c r="I7" s="2" t="s">
        <v>125</v>
      </c>
      <c r="J7" s="2"/>
    </row>
    <row r="8" spans="1:10">
      <c r="A8" s="2" t="s">
        <v>186</v>
      </c>
      <c r="B8" s="2" t="s">
        <v>187</v>
      </c>
      <c r="C8" s="2" t="s">
        <v>567</v>
      </c>
      <c r="D8" s="2" t="s">
        <v>89</v>
      </c>
      <c r="E8" s="2" t="s">
        <v>124</v>
      </c>
      <c r="F8" s="2" t="s">
        <v>158</v>
      </c>
      <c r="G8" s="2" t="s">
        <v>78</v>
      </c>
      <c r="H8" s="2" t="s">
        <v>561</v>
      </c>
      <c r="I8" s="2" t="s">
        <v>125</v>
      </c>
      <c r="J8" s="2"/>
    </row>
    <row r="9" spans="1:10">
      <c r="A9" s="2" t="s">
        <v>201</v>
      </c>
      <c r="B9" s="2" t="s">
        <v>202</v>
      </c>
      <c r="C9" s="2" t="s">
        <v>568</v>
      </c>
      <c r="D9" s="2" t="s">
        <v>562</v>
      </c>
      <c r="E9" s="2" t="s">
        <v>124</v>
      </c>
      <c r="F9" s="2" t="s">
        <v>158</v>
      </c>
      <c r="G9" s="2" t="s">
        <v>78</v>
      </c>
      <c r="H9" s="2" t="s">
        <v>561</v>
      </c>
      <c r="I9" s="2" t="s">
        <v>125</v>
      </c>
      <c r="J9" s="2"/>
    </row>
    <row r="10" spans="1:10">
      <c r="A10" s="2" t="s">
        <v>213</v>
      </c>
      <c r="B10" s="2" t="s">
        <v>214</v>
      </c>
      <c r="C10" s="2" t="s">
        <v>567</v>
      </c>
      <c r="D10" s="2" t="s">
        <v>511</v>
      </c>
      <c r="E10" s="2" t="s">
        <v>124</v>
      </c>
      <c r="F10" s="2" t="s">
        <v>158</v>
      </c>
      <c r="G10" s="2" t="s">
        <v>78</v>
      </c>
      <c r="H10" s="2" t="s">
        <v>561</v>
      </c>
      <c r="I10" s="2" t="s">
        <v>125</v>
      </c>
      <c r="J10" s="2"/>
    </row>
    <row r="11" spans="1:10">
      <c r="A11" s="2" t="s">
        <v>221</v>
      </c>
      <c r="B11" s="2" t="s">
        <v>222</v>
      </c>
      <c r="C11" s="2" t="s">
        <v>567</v>
      </c>
      <c r="D11" s="2" t="s">
        <v>89</v>
      </c>
      <c r="E11" s="2" t="s">
        <v>124</v>
      </c>
      <c r="F11" s="2" t="s">
        <v>158</v>
      </c>
      <c r="G11" s="2" t="s">
        <v>78</v>
      </c>
      <c r="H11" s="2" t="s">
        <v>561</v>
      </c>
      <c r="I11" s="2" t="s">
        <v>125</v>
      </c>
      <c r="J11" s="2"/>
    </row>
    <row r="12" spans="1:10">
      <c r="A12" s="2" t="s">
        <v>230</v>
      </c>
      <c r="B12" s="2" t="s">
        <v>78</v>
      </c>
      <c r="C12" s="2" t="s">
        <v>569</v>
      </c>
      <c r="D12" s="2" t="s">
        <v>570</v>
      </c>
      <c r="E12" s="2" t="s">
        <v>236</v>
      </c>
      <c r="F12" s="2" t="s">
        <v>158</v>
      </c>
      <c r="G12" s="2" t="s">
        <v>78</v>
      </c>
      <c r="H12" s="2" t="s">
        <v>571</v>
      </c>
      <c r="I12" s="2" t="s">
        <v>125</v>
      </c>
      <c r="J12" s="2"/>
    </row>
    <row r="13" spans="1:10">
      <c r="A13" s="2" t="s">
        <v>244</v>
      </c>
      <c r="B13" s="2" t="s">
        <v>245</v>
      </c>
      <c r="C13" s="2" t="s">
        <v>572</v>
      </c>
      <c r="D13" s="2" t="s">
        <v>573</v>
      </c>
      <c r="E13" s="2" t="s">
        <v>124</v>
      </c>
      <c r="F13" s="2" t="s">
        <v>158</v>
      </c>
      <c r="G13" s="2" t="s">
        <v>78</v>
      </c>
      <c r="H13" s="2" t="s">
        <v>561</v>
      </c>
      <c r="I13" s="2" t="s">
        <v>125</v>
      </c>
      <c r="J13" s="2"/>
    </row>
    <row r="14" spans="1:10">
      <c r="A14" s="2" t="s">
        <v>255</v>
      </c>
      <c r="B14" s="2" t="s">
        <v>256</v>
      </c>
      <c r="C14" s="2" t="s">
        <v>574</v>
      </c>
      <c r="D14" s="2" t="s">
        <v>575</v>
      </c>
      <c r="E14" s="2" t="s">
        <v>124</v>
      </c>
      <c r="F14" s="2" t="s">
        <v>158</v>
      </c>
      <c r="G14" s="2" t="s">
        <v>78</v>
      </c>
      <c r="H14" s="2" t="s">
        <v>561</v>
      </c>
      <c r="I14" s="2" t="s">
        <v>125</v>
      </c>
      <c r="J14" s="2"/>
    </row>
    <row r="15" spans="1:10">
      <c r="A15" s="2" t="s">
        <v>268</v>
      </c>
      <c r="B15" s="2" t="s">
        <v>256</v>
      </c>
      <c r="C15" s="2" t="s">
        <v>576</v>
      </c>
      <c r="D15" s="2" t="s">
        <v>577</v>
      </c>
      <c r="E15" s="2" t="s">
        <v>124</v>
      </c>
      <c r="F15" s="2" t="s">
        <v>158</v>
      </c>
      <c r="G15" s="2" t="s">
        <v>78</v>
      </c>
      <c r="H15" s="2" t="s">
        <v>561</v>
      </c>
      <c r="I15" s="2" t="s">
        <v>125</v>
      </c>
      <c r="J15" s="2"/>
    </row>
    <row r="16" spans="1:10">
      <c r="A16" s="2" t="s">
        <v>271</v>
      </c>
      <c r="B16" s="2" t="s">
        <v>272</v>
      </c>
      <c r="C16" s="2" t="s">
        <v>565</v>
      </c>
      <c r="D16" s="2" t="s">
        <v>451</v>
      </c>
      <c r="E16" s="2" t="s">
        <v>276</v>
      </c>
      <c r="F16" s="2" t="s">
        <v>158</v>
      </c>
      <c r="G16" s="2" t="s">
        <v>78</v>
      </c>
      <c r="H16" s="2" t="s">
        <v>578</v>
      </c>
      <c r="I16" s="2" t="s">
        <v>125</v>
      </c>
      <c r="J16" s="2" t="s">
        <v>559</v>
      </c>
    </row>
    <row r="17" spans="1:10">
      <c r="A17" s="2" t="s">
        <v>288</v>
      </c>
      <c r="B17" s="2" t="s">
        <v>289</v>
      </c>
      <c r="C17" s="2" t="s">
        <v>565</v>
      </c>
      <c r="D17" s="2" t="s">
        <v>562</v>
      </c>
      <c r="E17" s="2" t="s">
        <v>295</v>
      </c>
      <c r="F17" s="2" t="s">
        <v>158</v>
      </c>
      <c r="G17" s="2" t="s">
        <v>78</v>
      </c>
      <c r="H17" s="2" t="s">
        <v>579</v>
      </c>
      <c r="I17" s="2" t="s">
        <v>125</v>
      </c>
      <c r="J17" s="2" t="s">
        <v>559</v>
      </c>
    </row>
    <row r="18" spans="1:10">
      <c r="A18" s="2" t="s">
        <v>308</v>
      </c>
      <c r="B18" s="2" t="s">
        <v>309</v>
      </c>
      <c r="C18" s="2" t="s">
        <v>565</v>
      </c>
      <c r="D18" s="2" t="s">
        <v>294</v>
      </c>
      <c r="E18" s="2" t="s">
        <v>124</v>
      </c>
      <c r="F18" s="2" t="s">
        <v>158</v>
      </c>
      <c r="G18" s="2" t="s">
        <v>78</v>
      </c>
      <c r="H18" s="2" t="s">
        <v>561</v>
      </c>
      <c r="I18" s="2" t="s">
        <v>125</v>
      </c>
      <c r="J18" s="2"/>
    </row>
    <row r="19" spans="1:10">
      <c r="A19" s="2" t="s">
        <v>318</v>
      </c>
      <c r="B19" s="2" t="s">
        <v>78</v>
      </c>
      <c r="C19" s="2" t="s">
        <v>572</v>
      </c>
      <c r="D19" s="2" t="s">
        <v>235</v>
      </c>
      <c r="E19" s="2" t="s">
        <v>236</v>
      </c>
      <c r="F19" s="2" t="s">
        <v>158</v>
      </c>
      <c r="G19" s="2" t="s">
        <v>78</v>
      </c>
      <c r="H19" s="2" t="s">
        <v>580</v>
      </c>
      <c r="I19" s="2" t="s">
        <v>91</v>
      </c>
      <c r="J19" s="2"/>
    </row>
    <row r="20" spans="1:10">
      <c r="A20" s="2" t="s">
        <v>326</v>
      </c>
      <c r="B20" s="2" t="s">
        <v>327</v>
      </c>
      <c r="C20" s="2" t="s">
        <v>572</v>
      </c>
      <c r="D20" s="2" t="s">
        <v>294</v>
      </c>
      <c r="E20" s="2" t="s">
        <v>332</v>
      </c>
      <c r="F20" s="2" t="s">
        <v>158</v>
      </c>
      <c r="G20" s="2" t="s">
        <v>78</v>
      </c>
      <c r="H20" s="2" t="s">
        <v>581</v>
      </c>
      <c r="I20" s="2" t="s">
        <v>582</v>
      </c>
      <c r="J20" s="2" t="s">
        <v>559</v>
      </c>
    </row>
    <row r="21" spans="1:10">
      <c r="A21" s="2" t="s">
        <v>341</v>
      </c>
      <c r="B21" s="2" t="s">
        <v>342</v>
      </c>
      <c r="C21" s="2" t="s">
        <v>557</v>
      </c>
      <c r="D21" s="2" t="s">
        <v>235</v>
      </c>
      <c r="E21" s="2" t="s">
        <v>346</v>
      </c>
      <c r="F21" s="2" t="s">
        <v>158</v>
      </c>
      <c r="G21" s="2" t="s">
        <v>78</v>
      </c>
      <c r="H21" s="2" t="s">
        <v>583</v>
      </c>
      <c r="I21" s="2" t="s">
        <v>125</v>
      </c>
      <c r="J21" s="2" t="s">
        <v>559</v>
      </c>
    </row>
    <row r="22" spans="1:10">
      <c r="A22" s="2" t="s">
        <v>358</v>
      </c>
      <c r="B22" s="2" t="s">
        <v>78</v>
      </c>
      <c r="C22" s="2" t="s">
        <v>557</v>
      </c>
      <c r="D22" s="2" t="s">
        <v>235</v>
      </c>
      <c r="E22" s="2" t="s">
        <v>276</v>
      </c>
      <c r="F22" s="2" t="s">
        <v>158</v>
      </c>
      <c r="G22" s="2" t="s">
        <v>78</v>
      </c>
      <c r="H22" s="2" t="s">
        <v>578</v>
      </c>
      <c r="I22" s="2" t="s">
        <v>125</v>
      </c>
      <c r="J22" s="2" t="s">
        <v>559</v>
      </c>
    </row>
    <row r="23" spans="1:10">
      <c r="A23" s="2" t="s">
        <v>371</v>
      </c>
      <c r="B23" s="2" t="s">
        <v>342</v>
      </c>
      <c r="C23" s="2" t="s">
        <v>584</v>
      </c>
      <c r="D23" s="2" t="s">
        <v>451</v>
      </c>
      <c r="E23" s="2" t="s">
        <v>346</v>
      </c>
      <c r="F23" s="2" t="s">
        <v>158</v>
      </c>
      <c r="G23" s="2" t="s">
        <v>78</v>
      </c>
      <c r="H23" s="2" t="s">
        <v>583</v>
      </c>
      <c r="I23" s="2" t="s">
        <v>125</v>
      </c>
      <c r="J23" s="2" t="s">
        <v>559</v>
      </c>
    </row>
    <row r="24" spans="1:10">
      <c r="A24" s="2" t="s">
        <v>374</v>
      </c>
      <c r="B24" s="2" t="s">
        <v>375</v>
      </c>
      <c r="C24" s="2" t="s">
        <v>585</v>
      </c>
      <c r="D24" s="2" t="s">
        <v>123</v>
      </c>
      <c r="E24" s="2" t="s">
        <v>124</v>
      </c>
      <c r="F24" s="2" t="s">
        <v>158</v>
      </c>
      <c r="G24" s="2" t="s">
        <v>78</v>
      </c>
      <c r="H24" s="2" t="s">
        <v>561</v>
      </c>
      <c r="I24" s="2" t="s">
        <v>125</v>
      </c>
      <c r="J24" s="2"/>
    </row>
    <row r="25" spans="1:10">
      <c r="A25" s="2" t="s">
        <v>383</v>
      </c>
      <c r="B25" s="2" t="s">
        <v>78</v>
      </c>
      <c r="C25" s="2" t="s">
        <v>576</v>
      </c>
      <c r="D25" s="2" t="s">
        <v>175</v>
      </c>
      <c r="E25" s="2" t="s">
        <v>124</v>
      </c>
      <c r="F25" s="2" t="s">
        <v>158</v>
      </c>
      <c r="G25" s="2" t="s">
        <v>78</v>
      </c>
      <c r="H25" s="2" t="s">
        <v>561</v>
      </c>
      <c r="I25" s="2" t="s">
        <v>125</v>
      </c>
      <c r="J25" s="2"/>
    </row>
    <row r="26" spans="1:10">
      <c r="A26" s="2" t="s">
        <v>391</v>
      </c>
      <c r="B26" s="2" t="s">
        <v>392</v>
      </c>
      <c r="C26" s="2" t="s">
        <v>586</v>
      </c>
      <c r="D26" s="2" t="s">
        <v>562</v>
      </c>
      <c r="E26" s="2" t="s">
        <v>124</v>
      </c>
      <c r="F26" s="2" t="s">
        <v>158</v>
      </c>
      <c r="G26" s="2" t="s">
        <v>78</v>
      </c>
      <c r="H26" s="2" t="s">
        <v>561</v>
      </c>
      <c r="I26" s="2" t="s">
        <v>125</v>
      </c>
      <c r="J26" s="2"/>
    </row>
    <row r="27" spans="1:10">
      <c r="A27" s="2" t="s">
        <v>402</v>
      </c>
      <c r="B27" s="2" t="s">
        <v>78</v>
      </c>
      <c r="C27" s="2" t="s">
        <v>587</v>
      </c>
      <c r="D27" s="2" t="s">
        <v>235</v>
      </c>
      <c r="E27" s="2" t="s">
        <v>90</v>
      </c>
      <c r="F27" s="2" t="s">
        <v>158</v>
      </c>
      <c r="G27" s="2" t="s">
        <v>78</v>
      </c>
      <c r="H27" s="2" t="s">
        <v>578</v>
      </c>
      <c r="I27" s="2" t="s">
        <v>125</v>
      </c>
      <c r="J27" s="2" t="s">
        <v>559</v>
      </c>
    </row>
    <row r="28" spans="1:10">
      <c r="A28" s="2" t="s">
        <v>411</v>
      </c>
      <c r="B28" s="2" t="s">
        <v>78</v>
      </c>
      <c r="C28" s="2" t="s">
        <v>588</v>
      </c>
      <c r="D28" s="2" t="s">
        <v>589</v>
      </c>
      <c r="E28" s="2" t="s">
        <v>590</v>
      </c>
      <c r="F28" s="2" t="s">
        <v>158</v>
      </c>
      <c r="G28" s="2" t="s">
        <v>78</v>
      </c>
      <c r="H28" s="2" t="s">
        <v>591</v>
      </c>
      <c r="I28" s="2" t="s">
        <v>191</v>
      </c>
      <c r="J28" s="2"/>
    </row>
    <row r="29" spans="1:10">
      <c r="A29" s="2" t="s">
        <v>411</v>
      </c>
      <c r="B29" s="2" t="s">
        <v>78</v>
      </c>
      <c r="C29" s="2" t="s">
        <v>78</v>
      </c>
      <c r="D29" s="2" t="s">
        <v>158</v>
      </c>
      <c r="E29" s="2" t="s">
        <v>592</v>
      </c>
      <c r="F29" s="2" t="s">
        <v>158</v>
      </c>
      <c r="G29" s="2" t="s">
        <v>78</v>
      </c>
      <c r="H29" s="2" t="s">
        <v>593</v>
      </c>
      <c r="I29" s="2" t="s">
        <v>191</v>
      </c>
      <c r="J29" s="2" t="s">
        <v>594</v>
      </c>
    </row>
    <row r="30" spans="1:10">
      <c r="A30" s="2" t="s">
        <v>427</v>
      </c>
      <c r="B30" s="2" t="s">
        <v>245</v>
      </c>
      <c r="C30" s="2" t="s">
        <v>568</v>
      </c>
      <c r="D30" s="2" t="s">
        <v>512</v>
      </c>
      <c r="E30" s="2" t="s">
        <v>124</v>
      </c>
      <c r="F30" s="2" t="s">
        <v>158</v>
      </c>
      <c r="G30" s="2" t="s">
        <v>78</v>
      </c>
      <c r="H30" s="2" t="s">
        <v>561</v>
      </c>
      <c r="I30" s="2" t="s">
        <v>125</v>
      </c>
      <c r="J30" s="2"/>
    </row>
    <row r="31" spans="1:10">
      <c r="A31" s="2" t="s">
        <v>436</v>
      </c>
      <c r="B31" s="2" t="s">
        <v>437</v>
      </c>
      <c r="C31" s="2" t="s">
        <v>560</v>
      </c>
      <c r="D31" s="2" t="s">
        <v>294</v>
      </c>
      <c r="E31" s="2" t="s">
        <v>440</v>
      </c>
      <c r="F31" s="2" t="s">
        <v>158</v>
      </c>
      <c r="G31" s="2" t="s">
        <v>78</v>
      </c>
      <c r="H31" s="2" t="s">
        <v>595</v>
      </c>
      <c r="I31" s="2" t="s">
        <v>91</v>
      </c>
      <c r="J31" s="2"/>
    </row>
    <row r="32" spans="1:10">
      <c r="A32" s="2" t="s">
        <v>447</v>
      </c>
      <c r="B32" s="2" t="s">
        <v>448</v>
      </c>
      <c r="C32" s="2" t="s">
        <v>560</v>
      </c>
      <c r="D32" s="2" t="s">
        <v>294</v>
      </c>
      <c r="E32" s="2" t="s">
        <v>452</v>
      </c>
      <c r="F32" s="2" t="s">
        <v>158</v>
      </c>
      <c r="G32" s="2" t="s">
        <v>78</v>
      </c>
      <c r="H32" s="2" t="s">
        <v>596</v>
      </c>
      <c r="I32" s="2" t="s">
        <v>597</v>
      </c>
      <c r="J32" s="2"/>
    </row>
    <row r="33" spans="1:10">
      <c r="A33" s="2" t="s">
        <v>458</v>
      </c>
      <c r="B33" s="2" t="s">
        <v>459</v>
      </c>
      <c r="C33" s="2" t="s">
        <v>560</v>
      </c>
      <c r="D33" s="2" t="s">
        <v>123</v>
      </c>
      <c r="E33" s="2" t="s">
        <v>124</v>
      </c>
      <c r="F33" s="2" t="s">
        <v>158</v>
      </c>
      <c r="G33" s="2" t="s">
        <v>78</v>
      </c>
      <c r="H33" s="2" t="s">
        <v>596</v>
      </c>
      <c r="I33" s="2" t="s">
        <v>125</v>
      </c>
      <c r="J33" s="2"/>
    </row>
    <row r="34" spans="1:10">
      <c r="A34" s="2" t="s">
        <v>458</v>
      </c>
      <c r="B34" s="2" t="s">
        <v>459</v>
      </c>
      <c r="C34" s="2" t="s">
        <v>560</v>
      </c>
      <c r="D34" s="2" t="s">
        <v>123</v>
      </c>
      <c r="E34" s="2" t="s">
        <v>236</v>
      </c>
      <c r="F34" s="2" t="s">
        <v>158</v>
      </c>
      <c r="G34" s="2" t="s">
        <v>78</v>
      </c>
      <c r="H34" s="2" t="s">
        <v>596</v>
      </c>
      <c r="I34" s="2" t="s">
        <v>125</v>
      </c>
      <c r="J34" s="2"/>
    </row>
    <row r="35" spans="1:10">
      <c r="A35" s="2" t="s">
        <v>467</v>
      </c>
      <c r="B35" s="2" t="s">
        <v>468</v>
      </c>
      <c r="C35" s="2" t="s">
        <v>563</v>
      </c>
      <c r="D35" s="2" t="s">
        <v>235</v>
      </c>
      <c r="E35" s="2" t="s">
        <v>470</v>
      </c>
      <c r="F35" s="2" t="s">
        <v>158</v>
      </c>
      <c r="G35" s="2" t="s">
        <v>78</v>
      </c>
      <c r="H35" s="2" t="s">
        <v>598</v>
      </c>
      <c r="I35" s="2" t="s">
        <v>91</v>
      </c>
      <c r="J3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D39"/>
  <sheetViews>
    <sheetView workbookViewId="0"/>
  </sheetViews>
  <sheetFormatPr baseColWidth="10" defaultColWidth="9.140625" defaultRowHeight="15"/>
  <sheetData>
    <row r="2" spans="1:4" ht="24">
      <c r="A2" s="3" t="s">
        <v>599</v>
      </c>
      <c r="B2" s="3" t="s">
        <v>485</v>
      </c>
      <c r="C2" s="3" t="s">
        <v>600</v>
      </c>
      <c r="D2" s="3" t="s">
        <v>601</v>
      </c>
    </row>
    <row r="3" spans="1:4">
      <c r="A3" s="4" t="s">
        <v>90</v>
      </c>
      <c r="B3" s="4" t="s">
        <v>235</v>
      </c>
      <c r="C3" s="4" t="s">
        <v>492</v>
      </c>
      <c r="D3" s="4" t="s">
        <v>492</v>
      </c>
    </row>
    <row r="4" spans="1:4">
      <c r="A4" s="4" t="s">
        <v>124</v>
      </c>
      <c r="B4" s="4" t="s">
        <v>123</v>
      </c>
      <c r="C4" s="4" t="s">
        <v>492</v>
      </c>
      <c r="D4" s="4" t="s">
        <v>492</v>
      </c>
    </row>
    <row r="5" spans="1:4">
      <c r="A5" s="4" t="s">
        <v>90</v>
      </c>
      <c r="B5" s="4" t="s">
        <v>562</v>
      </c>
      <c r="C5" s="4" t="s">
        <v>492</v>
      </c>
      <c r="D5" s="4" t="s">
        <v>492</v>
      </c>
    </row>
    <row r="6" spans="1:4">
      <c r="A6" s="4" t="s">
        <v>124</v>
      </c>
      <c r="B6" s="4" t="s">
        <v>564</v>
      </c>
      <c r="C6" s="4" t="s">
        <v>492</v>
      </c>
      <c r="D6" s="4" t="s">
        <v>492</v>
      </c>
    </row>
    <row r="7" spans="1:4">
      <c r="A7" s="4" t="s">
        <v>176</v>
      </c>
      <c r="B7" s="4" t="s">
        <v>562</v>
      </c>
      <c r="C7" s="4" t="s">
        <v>492</v>
      </c>
      <c r="D7" s="4" t="s">
        <v>492</v>
      </c>
    </row>
    <row r="8" spans="1:4">
      <c r="A8" s="4" t="s">
        <v>124</v>
      </c>
      <c r="B8" s="4" t="s">
        <v>89</v>
      </c>
      <c r="C8" s="4" t="s">
        <v>492</v>
      </c>
      <c r="D8" s="4" t="s">
        <v>492</v>
      </c>
    </row>
    <row r="9" spans="1:4">
      <c r="A9" s="4" t="s">
        <v>124</v>
      </c>
      <c r="B9" s="4" t="s">
        <v>562</v>
      </c>
      <c r="C9" s="4" t="s">
        <v>492</v>
      </c>
      <c r="D9" s="4" t="s">
        <v>492</v>
      </c>
    </row>
    <row r="10" spans="1:4">
      <c r="A10" s="4" t="s">
        <v>124</v>
      </c>
      <c r="B10" s="4" t="s">
        <v>511</v>
      </c>
      <c r="C10" s="4" t="s">
        <v>492</v>
      </c>
      <c r="D10" s="4" t="s">
        <v>492</v>
      </c>
    </row>
    <row r="11" spans="1:4">
      <c r="A11" s="4" t="s">
        <v>124</v>
      </c>
      <c r="B11" s="4" t="s">
        <v>89</v>
      </c>
      <c r="C11" s="4" t="s">
        <v>492</v>
      </c>
      <c r="D11" s="4" t="s">
        <v>492</v>
      </c>
    </row>
    <row r="12" spans="1:4">
      <c r="A12" s="4" t="s">
        <v>236</v>
      </c>
      <c r="B12" s="4" t="s">
        <v>570</v>
      </c>
      <c r="C12" s="4" t="s">
        <v>492</v>
      </c>
      <c r="D12" s="4" t="s">
        <v>492</v>
      </c>
    </row>
    <row r="13" spans="1:4">
      <c r="A13" s="4" t="s">
        <v>124</v>
      </c>
      <c r="B13" s="4" t="s">
        <v>573</v>
      </c>
      <c r="C13" s="4" t="s">
        <v>492</v>
      </c>
      <c r="D13" s="4" t="s">
        <v>492</v>
      </c>
    </row>
    <row r="14" spans="1:4">
      <c r="A14" s="4" t="s">
        <v>124</v>
      </c>
      <c r="B14" s="4" t="s">
        <v>575</v>
      </c>
      <c r="C14" s="4" t="s">
        <v>492</v>
      </c>
      <c r="D14" s="4" t="s">
        <v>492</v>
      </c>
    </row>
    <row r="15" spans="1:4">
      <c r="A15" s="4" t="s">
        <v>124</v>
      </c>
      <c r="B15" s="4" t="s">
        <v>577</v>
      </c>
      <c r="C15" s="4" t="s">
        <v>492</v>
      </c>
      <c r="D15" s="4" t="s">
        <v>492</v>
      </c>
    </row>
    <row r="16" spans="1:4">
      <c r="A16" s="4" t="s">
        <v>276</v>
      </c>
      <c r="B16" s="4" t="s">
        <v>451</v>
      </c>
      <c r="C16" s="4" t="s">
        <v>492</v>
      </c>
      <c r="D16" s="4" t="s">
        <v>492</v>
      </c>
    </row>
    <row r="17" spans="1:4">
      <c r="A17" s="4" t="s">
        <v>295</v>
      </c>
      <c r="B17" s="4" t="s">
        <v>562</v>
      </c>
      <c r="C17" s="4" t="s">
        <v>492</v>
      </c>
      <c r="D17" s="4" t="s">
        <v>492</v>
      </c>
    </row>
    <row r="18" spans="1:4">
      <c r="A18" s="4" t="s">
        <v>124</v>
      </c>
      <c r="B18" s="4" t="s">
        <v>294</v>
      </c>
      <c r="C18" s="4" t="s">
        <v>492</v>
      </c>
      <c r="D18" s="4" t="s">
        <v>492</v>
      </c>
    </row>
    <row r="19" spans="1:4">
      <c r="A19" s="4" t="s">
        <v>236</v>
      </c>
      <c r="B19" s="4" t="s">
        <v>235</v>
      </c>
      <c r="C19" s="4" t="s">
        <v>492</v>
      </c>
      <c r="D19" s="4" t="s">
        <v>492</v>
      </c>
    </row>
    <row r="20" spans="1:4">
      <c r="A20" s="4" t="s">
        <v>332</v>
      </c>
      <c r="B20" s="4" t="s">
        <v>294</v>
      </c>
      <c r="C20" s="4" t="s">
        <v>492</v>
      </c>
      <c r="D20" s="4" t="s">
        <v>492</v>
      </c>
    </row>
    <row r="21" spans="1:4">
      <c r="A21" s="4" t="s">
        <v>346</v>
      </c>
      <c r="B21" s="4" t="s">
        <v>235</v>
      </c>
      <c r="C21" s="4" t="s">
        <v>492</v>
      </c>
      <c r="D21" s="4" t="s">
        <v>492</v>
      </c>
    </row>
    <row r="22" spans="1:4">
      <c r="A22" s="4" t="s">
        <v>276</v>
      </c>
      <c r="B22" s="4" t="s">
        <v>235</v>
      </c>
      <c r="C22" s="4" t="s">
        <v>492</v>
      </c>
      <c r="D22" s="4" t="s">
        <v>492</v>
      </c>
    </row>
    <row r="23" spans="1:4">
      <c r="A23" s="4" t="s">
        <v>346</v>
      </c>
      <c r="B23" s="4" t="s">
        <v>451</v>
      </c>
      <c r="C23" s="4" t="s">
        <v>492</v>
      </c>
      <c r="D23" s="4" t="s">
        <v>492</v>
      </c>
    </row>
    <row r="24" spans="1:4">
      <c r="A24" s="4" t="s">
        <v>124</v>
      </c>
      <c r="B24" s="4" t="s">
        <v>123</v>
      </c>
      <c r="C24" s="4" t="s">
        <v>492</v>
      </c>
      <c r="D24" s="4" t="s">
        <v>492</v>
      </c>
    </row>
    <row r="25" spans="1:4">
      <c r="A25" s="4" t="s">
        <v>124</v>
      </c>
      <c r="B25" s="4" t="s">
        <v>175</v>
      </c>
      <c r="C25" s="4" t="s">
        <v>492</v>
      </c>
      <c r="D25" s="4" t="s">
        <v>492</v>
      </c>
    </row>
    <row r="26" spans="1:4">
      <c r="A26" s="4" t="s">
        <v>124</v>
      </c>
      <c r="B26" s="4" t="s">
        <v>562</v>
      </c>
      <c r="C26" s="4" t="s">
        <v>492</v>
      </c>
      <c r="D26" s="4" t="s">
        <v>492</v>
      </c>
    </row>
    <row r="27" spans="1:4">
      <c r="A27" s="4" t="s">
        <v>90</v>
      </c>
      <c r="B27" s="4" t="s">
        <v>235</v>
      </c>
      <c r="C27" s="4" t="s">
        <v>492</v>
      </c>
      <c r="D27" s="4" t="s">
        <v>492</v>
      </c>
    </row>
    <row r="28" spans="1:4">
      <c r="A28" s="4" t="s">
        <v>590</v>
      </c>
      <c r="B28" s="4" t="s">
        <v>589</v>
      </c>
      <c r="C28" s="4" t="s">
        <v>492</v>
      </c>
      <c r="D28" s="4" t="s">
        <v>492</v>
      </c>
    </row>
    <row r="29" spans="1:4">
      <c r="A29" s="4" t="s">
        <v>592</v>
      </c>
      <c r="B29" s="4" t="s">
        <v>158</v>
      </c>
      <c r="C29" s="4" t="s">
        <v>492</v>
      </c>
      <c r="D29" s="4" t="s">
        <v>492</v>
      </c>
    </row>
    <row r="30" spans="1:4">
      <c r="A30" s="4" t="s">
        <v>124</v>
      </c>
      <c r="B30" s="4" t="s">
        <v>512</v>
      </c>
      <c r="C30" s="4" t="s">
        <v>492</v>
      </c>
      <c r="D30" s="4" t="s">
        <v>492</v>
      </c>
    </row>
    <row r="31" spans="1:4">
      <c r="A31" s="4" t="s">
        <v>440</v>
      </c>
      <c r="B31" s="4" t="s">
        <v>294</v>
      </c>
      <c r="C31" s="4" t="s">
        <v>492</v>
      </c>
      <c r="D31" s="4" t="s">
        <v>492</v>
      </c>
    </row>
    <row r="32" spans="1:4">
      <c r="A32" s="4" t="s">
        <v>452</v>
      </c>
      <c r="B32" s="4" t="s">
        <v>294</v>
      </c>
      <c r="C32" s="4" t="s">
        <v>492</v>
      </c>
      <c r="D32" s="4" t="s">
        <v>492</v>
      </c>
    </row>
    <row r="33" spans="1:4">
      <c r="A33" s="4" t="s">
        <v>124</v>
      </c>
      <c r="B33" s="4" t="s">
        <v>123</v>
      </c>
      <c r="C33" s="4" t="s">
        <v>492</v>
      </c>
      <c r="D33" s="4" t="s">
        <v>492</v>
      </c>
    </row>
    <row r="34" spans="1:4">
      <c r="A34" s="4" t="s">
        <v>236</v>
      </c>
      <c r="B34" s="4" t="s">
        <v>123</v>
      </c>
      <c r="C34" s="4" t="s">
        <v>492</v>
      </c>
      <c r="D34" s="4" t="s">
        <v>492</v>
      </c>
    </row>
    <row r="35" spans="1:4">
      <c r="A35" s="4" t="s">
        <v>470</v>
      </c>
      <c r="B35" s="4" t="s">
        <v>235</v>
      </c>
      <c r="C35" s="4" t="s">
        <v>492</v>
      </c>
      <c r="D35" s="4" t="s">
        <v>492</v>
      </c>
    </row>
    <row r="36" spans="1:4">
      <c r="A36" s="4" t="s">
        <v>602</v>
      </c>
      <c r="B36" s="7" t="s">
        <v>603</v>
      </c>
      <c r="C36" s="7" t="s">
        <v>78</v>
      </c>
      <c r="D36" s="4" t="s">
        <v>492</v>
      </c>
    </row>
    <row r="37" spans="1:4">
      <c r="A37" s="4" t="s">
        <v>604</v>
      </c>
      <c r="B37" s="7" t="s">
        <v>603</v>
      </c>
      <c r="C37" s="7" t="s">
        <v>78</v>
      </c>
      <c r="D37" s="4" t="s">
        <v>492</v>
      </c>
    </row>
    <row r="38" spans="1:4">
      <c r="A38" s="4" t="s">
        <v>605</v>
      </c>
      <c r="B38" s="7" t="s">
        <v>603</v>
      </c>
      <c r="C38" s="7" t="s">
        <v>78</v>
      </c>
      <c r="D38" s="4" t="s">
        <v>492</v>
      </c>
    </row>
    <row r="39" spans="1:4">
      <c r="A39" s="4" t="s">
        <v>606</v>
      </c>
      <c r="B39" s="7" t="s">
        <v>603</v>
      </c>
      <c r="C39" s="7" t="s">
        <v>78</v>
      </c>
      <c r="D39" s="4" t="s">
        <v>492</v>
      </c>
    </row>
  </sheetData>
  <mergeCells count="4">
    <mergeCell ref="B39:C39"/>
    <mergeCell ref="B38:C38"/>
    <mergeCell ref="B37:C37"/>
    <mergeCell ref="B36:C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4:M6"/>
  <sheetViews>
    <sheetView tabSelected="1" workbookViewId="0">
      <selection activeCell="B8" sqref="B8"/>
    </sheetView>
  </sheetViews>
  <sheetFormatPr baseColWidth="10" defaultRowHeight="15"/>
  <sheetData>
    <row r="4" spans="2:13">
      <c r="B4" t="s">
        <v>607</v>
      </c>
      <c r="C4" t="s">
        <v>608</v>
      </c>
      <c r="D4" t="s">
        <v>609</v>
      </c>
      <c r="E4" t="s">
        <v>610</v>
      </c>
      <c r="F4" t="s">
        <v>611</v>
      </c>
      <c r="G4" t="s">
        <v>612</v>
      </c>
      <c r="H4" t="s">
        <v>613</v>
      </c>
      <c r="I4" t="s">
        <v>614</v>
      </c>
      <c r="J4" t="s">
        <v>615</v>
      </c>
      <c r="K4" t="s">
        <v>616</v>
      </c>
      <c r="L4" t="s">
        <v>617</v>
      </c>
      <c r="M4" t="s">
        <v>618</v>
      </c>
    </row>
    <row r="6" spans="2:13">
      <c r="B6" s="6">
        <f>SUMPRODUCT(N(MONTH('Liste des BDTs'!BI3:BI1000)=1))</f>
        <v>967</v>
      </c>
      <c r="C6" s="6">
        <f>SUMPRODUCT(N(MONTH('Liste des BDTs'!BI3:BI1000)=2))+B6</f>
        <v>967</v>
      </c>
      <c r="D6" s="6">
        <f>SUMPRODUCT(N(MONTH('Liste des BDTs'!BI3:BI1000)=3))+C6</f>
        <v>967</v>
      </c>
      <c r="E6" s="6">
        <f>SUMPRODUCT(N(MONTH('Liste des BDTs'!BI3:BI1000)=4))+D6</f>
        <v>967</v>
      </c>
      <c r="F6" s="6">
        <f>SUMPRODUCT(N(MONTH('Liste des BDTs'!BI3:BI1000)=5))+E6</f>
        <v>967</v>
      </c>
      <c r="G6" s="6">
        <f>SUMPRODUCT(N(MONTH('Liste des BDTs'!BI3:BI1000)=6))+F6</f>
        <v>969</v>
      </c>
      <c r="H6" s="6">
        <f>SUMPRODUCT(N(MONTH('Liste des BDTs'!BI3:BI1000)=7))+G6</f>
        <v>975</v>
      </c>
      <c r="I6" s="6">
        <f>SUMPRODUCT(N(MONTH('Liste des BDTs'!BI3:BI1000)=8))+H6</f>
        <v>989</v>
      </c>
      <c r="J6" s="6">
        <f>SUMPRODUCT(N(MONTH('Liste des BDTs'!BI3:BI1000)=9))+I6</f>
        <v>994</v>
      </c>
      <c r="K6" s="6">
        <f>SUMPRODUCT(N(MONTH('Liste des BDTs'!BI3:BI1000)=10))+J6</f>
        <v>998</v>
      </c>
      <c r="L6" s="6">
        <f>SUMPRODUCT(N(MONTH('Liste des BDTs'!BI3:BI1000)=11))+K6</f>
        <v>998</v>
      </c>
      <c r="M6" s="6">
        <f>SUMPRODUCT(N(MONTH('Liste des BDTs'!BI3:BI1000)=12))+L6</f>
        <v>998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BDTs</vt:lpstr>
      <vt:lpstr>Mains d'oeuvre</vt:lpstr>
      <vt:lpstr>OI-EOTP</vt:lpstr>
      <vt:lpstr>Coûts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j19433</cp:lastModifiedBy>
  <dcterms:created xsi:type="dcterms:W3CDTF">2013-10-03T09:09:42Z</dcterms:created>
  <dcterms:modified xsi:type="dcterms:W3CDTF">2013-10-04T11:25:54Z</dcterms:modified>
</cp:coreProperties>
</file>