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384" yWindow="456" windowWidth="23256" windowHeight="13176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1"/>
  <c r="L5"/>
  <c r="M5"/>
  <c r="N5"/>
  <c r="O5"/>
  <c r="H6"/>
  <c r="I6"/>
  <c r="J6"/>
  <c r="K6"/>
  <c r="L6"/>
  <c r="M6" s="1"/>
  <c r="N6" s="1"/>
  <c r="O6" s="1"/>
  <c r="J7"/>
  <c r="K7"/>
  <c r="L7"/>
  <c r="M7"/>
  <c r="N7"/>
  <c r="O7"/>
  <c r="H8"/>
  <c r="I8"/>
  <c r="J8"/>
  <c r="K8"/>
  <c r="L8"/>
  <c r="M8" s="1"/>
  <c r="N8" s="1"/>
  <c r="O8"/>
  <c r="G8"/>
  <c r="G5"/>
  <c r="H5" s="1"/>
  <c r="I5" s="1"/>
  <c r="J5" s="1"/>
  <c r="G6"/>
  <c r="G7"/>
  <c r="H7" s="1"/>
  <c r="I7" s="1"/>
</calcChain>
</file>

<file path=xl/sharedStrings.xml><?xml version="1.0" encoding="utf-8"?>
<sst xmlns="http://schemas.openxmlformats.org/spreadsheetml/2006/main" count="9" uniqueCount="9">
  <si>
    <t>Nom</t>
  </si>
  <si>
    <t>Bob</t>
  </si>
  <si>
    <t>Kevin</t>
  </si>
  <si>
    <t>Dany</t>
  </si>
  <si>
    <t>Michael</t>
  </si>
  <si>
    <t>Date de départ</t>
  </si>
  <si>
    <t>Date d'arrivée</t>
  </si>
  <si>
    <t>NB jours travaillés/an</t>
  </si>
  <si>
    <t>Taux jour</t>
  </si>
</sst>
</file>

<file path=xl/styles.xml><?xml version="1.0" encoding="utf-8"?>
<styleSheet xmlns="http://schemas.openxmlformats.org/spreadsheetml/2006/main">
  <numFmts count="2">
    <numFmt numFmtId="164" formatCode="_-* #,##0\ [$€-40C]_-;\-* #,##0\ [$€-40C]_-;_-* &quot;-&quot;??\ [$€-40C]_-;_-@_-"/>
    <numFmt numFmtId="169" formatCode="#,##0.00\ &quot;€&quot;"/>
  </numFmts>
  <fonts count="2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2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4" fontId="0" fillId="0" borderId="1" xfId="0" applyNumberFormat="1" applyBorder="1"/>
    <xf numFmtId="0" fontId="0" fillId="0" borderId="1" xfId="0" applyBorder="1" applyAlignment="1">
      <alignment horizontal="center" vertical="center"/>
    </xf>
    <xf numFmtId="14" fontId="0" fillId="0" borderId="0" xfId="0" applyNumberFormat="1"/>
    <xf numFmtId="0" fontId="0" fillId="0" borderId="0" xfId="0" applyNumberFormat="1"/>
    <xf numFmtId="14" fontId="0" fillId="0" borderId="1" xfId="0" applyNumberFormat="1" applyBorder="1" applyAlignment="1">
      <alignment horizontal="center"/>
    </xf>
    <xf numFmtId="169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O8"/>
  <sheetViews>
    <sheetView showGridLines="0" tabSelected="1" zoomScale="105" workbookViewId="0">
      <selection activeCell="G12" sqref="G12"/>
    </sheetView>
  </sheetViews>
  <sheetFormatPr baseColWidth="10" defaultRowHeight="15.6"/>
  <cols>
    <col min="2" max="2" width="13.296875" bestFit="1" customWidth="1"/>
    <col min="3" max="3" width="14" bestFit="1" customWidth="1"/>
    <col min="4" max="4" width="9.19921875" bestFit="1" customWidth="1"/>
    <col min="5" max="5" width="19.19921875" bestFit="1" customWidth="1"/>
    <col min="6" max="6" width="12.3984375" bestFit="1" customWidth="1"/>
    <col min="7" max="7" width="10.69921875" bestFit="1" customWidth="1"/>
    <col min="8" max="8" width="10.8984375" bestFit="1" customWidth="1"/>
    <col min="9" max="9" width="11.69921875" bestFit="1" customWidth="1"/>
    <col min="10" max="10" width="13" bestFit="1" customWidth="1"/>
    <col min="12" max="12" width="13" bestFit="1" customWidth="1"/>
    <col min="13" max="15" width="11.69921875" bestFit="1" customWidth="1"/>
  </cols>
  <sheetData>
    <row r="4" spans="1:15">
      <c r="A4" s="2" t="s">
        <v>0</v>
      </c>
      <c r="B4" s="2" t="s">
        <v>6</v>
      </c>
      <c r="C4" s="2" t="s">
        <v>5</v>
      </c>
      <c r="D4" s="2" t="s">
        <v>8</v>
      </c>
      <c r="E4" s="2" t="s">
        <v>7</v>
      </c>
      <c r="G4" s="3">
        <v>2017</v>
      </c>
      <c r="H4" s="3">
        <v>2018</v>
      </c>
      <c r="I4" s="3">
        <v>2019</v>
      </c>
      <c r="J4" s="3">
        <v>2020</v>
      </c>
      <c r="K4" s="3">
        <v>2021</v>
      </c>
      <c r="L4" s="3">
        <v>2022</v>
      </c>
      <c r="M4" s="3">
        <v>2023</v>
      </c>
      <c r="N4" s="3">
        <v>2024</v>
      </c>
      <c r="O4" s="3">
        <v>2025</v>
      </c>
    </row>
    <row r="5" spans="1:15">
      <c r="A5" s="1" t="s">
        <v>1</v>
      </c>
      <c r="B5" s="8">
        <v>43393</v>
      </c>
      <c r="C5" s="8">
        <v>44080</v>
      </c>
      <c r="D5" s="4">
        <v>600</v>
      </c>
      <c r="E5" s="5">
        <v>215</v>
      </c>
      <c r="F5" s="6"/>
      <c r="G5" s="9" t="str">
        <f t="shared" ref="G5:O5" si="0">IF(AND(YEAR($B5)&lt;=G$4,YEAR($C5)&gt;=G$4),$D5*IF(F5&lt;&gt;"",IF(G$4=YEAR($C5),$C5-DATE(G$4,1,1),(DATE(G$4,12,31)-$B5)-(DATE(F$4,12,31)-$B5)),(DATE(G$4,12,31)-$B5))*$E5/365,"")</f>
        <v/>
      </c>
      <c r="H5" s="9">
        <f t="shared" si="0"/>
        <v>25446.575342465752</v>
      </c>
      <c r="I5" s="9">
        <f t="shared" si="0"/>
        <v>129000</v>
      </c>
      <c r="J5" s="9">
        <f t="shared" si="0"/>
        <v>88002.739726027401</v>
      </c>
      <c r="K5" s="9" t="str">
        <f t="shared" si="0"/>
        <v/>
      </c>
      <c r="L5" s="9" t="str">
        <f t="shared" si="0"/>
        <v/>
      </c>
      <c r="M5" s="9" t="str">
        <f t="shared" si="0"/>
        <v/>
      </c>
      <c r="N5" s="9" t="str">
        <f t="shared" si="0"/>
        <v/>
      </c>
      <c r="O5" s="9" t="str">
        <f t="shared" si="0"/>
        <v/>
      </c>
    </row>
    <row r="6" spans="1:15">
      <c r="A6" s="1" t="s">
        <v>2</v>
      </c>
      <c r="B6" s="8">
        <v>44684</v>
      </c>
      <c r="C6" s="8">
        <v>45997</v>
      </c>
      <c r="D6" s="4">
        <v>500</v>
      </c>
      <c r="E6" s="5">
        <v>215</v>
      </c>
      <c r="F6" s="7"/>
      <c r="G6" s="9" t="str">
        <f t="shared" ref="G6:O6" si="1">IF(AND(YEAR($B6)&lt;=G$4,YEAR($C6)&gt;=G$4),$D6*IF(F6&lt;&gt;"",IF(G$4=YEAR($C6),$C6-DATE(G$4,1,1),(DATE(G$4,12,31)-$B6)-(DATE(F$4,12,31)-$B6)),(DATE(G$4,12,31)-$B6))*$E6/365,"")</f>
        <v/>
      </c>
      <c r="H6" s="9" t="str">
        <f t="shared" si="1"/>
        <v/>
      </c>
      <c r="I6" s="9" t="str">
        <f t="shared" si="1"/>
        <v/>
      </c>
      <c r="J6" s="9" t="str">
        <f t="shared" si="1"/>
        <v/>
      </c>
      <c r="K6" s="9" t="str">
        <f t="shared" si="1"/>
        <v/>
      </c>
      <c r="L6" s="9">
        <f t="shared" si="1"/>
        <v>71273.972602739726</v>
      </c>
      <c r="M6" s="9">
        <f t="shared" si="1"/>
        <v>107500</v>
      </c>
      <c r="N6" s="9">
        <f t="shared" si="1"/>
        <v>107794.52054794521</v>
      </c>
      <c r="O6" s="9">
        <f t="shared" si="1"/>
        <v>99842.465753424651</v>
      </c>
    </row>
    <row r="7" spans="1:15">
      <c r="A7" s="1" t="s">
        <v>3</v>
      </c>
      <c r="B7" s="8">
        <v>42772</v>
      </c>
      <c r="C7" s="8">
        <v>43489</v>
      </c>
      <c r="D7" s="4">
        <v>400</v>
      </c>
      <c r="E7" s="5">
        <v>215</v>
      </c>
      <c r="F7" s="7"/>
      <c r="G7" s="9">
        <f t="shared" ref="G7:G8" si="2">IF(AND(YEAR($B7)&lt;=G$4,YEAR($C7)&gt;=G$4),$D7*IF(F7&lt;&gt;"",IF(G$4=YEAR($C7),$C7-DATE(G$4,1,1),(DATE(G$4,12,31)-$B7)-(DATE(F$4,12,31)-$B7)),(DATE(G$4,12,31)-$B7))*$E7/365,"")</f>
        <v>77282.191780821915</v>
      </c>
      <c r="H7" s="9">
        <f t="shared" ref="H7:O7" si="3">IF(AND(YEAR($B7)&lt;=H$4,YEAR($C7)&gt;=H$4),$D7*IF(G7&lt;&gt;"",IF(H$4=YEAR($C7),$C7-DATE(H$4,1,1),(DATE(H$4,12,31)-$B7)-(DATE(G$4,12,31)-$B7)),(DATE(H$4,12,31)-$B7))*$E7/365,"")</f>
        <v>86000</v>
      </c>
      <c r="I7" s="9">
        <f t="shared" si="3"/>
        <v>5419.178082191781</v>
      </c>
      <c r="J7" s="9" t="str">
        <f t="shared" si="3"/>
        <v/>
      </c>
      <c r="K7" s="9" t="str">
        <f t="shared" si="3"/>
        <v/>
      </c>
      <c r="L7" s="9" t="str">
        <f t="shared" si="3"/>
        <v/>
      </c>
      <c r="M7" s="9" t="str">
        <f t="shared" si="3"/>
        <v/>
      </c>
      <c r="N7" s="9" t="str">
        <f t="shared" si="3"/>
        <v/>
      </c>
      <c r="O7" s="9" t="str">
        <f t="shared" si="3"/>
        <v/>
      </c>
    </row>
    <row r="8" spans="1:15">
      <c r="A8" s="1" t="s">
        <v>4</v>
      </c>
      <c r="B8" s="8">
        <v>45015</v>
      </c>
      <c r="C8" s="8">
        <v>45482</v>
      </c>
      <c r="D8" s="4">
        <v>450</v>
      </c>
      <c r="E8" s="5">
        <v>215</v>
      </c>
      <c r="F8" s="7"/>
      <c r="G8" s="9" t="str">
        <f t="shared" si="2"/>
        <v/>
      </c>
      <c r="H8" s="9" t="str">
        <f t="shared" ref="H8:O8" si="4">IF(AND(YEAR($B8)&lt;=H$4,YEAR($C8)&gt;=H$4),$D8*IF(G8&lt;&gt;"",IF(H$4=YEAR($C8),$C8-DATE(H$4,1,1),(DATE(H$4,12,31)-$B8)-(DATE(G$4,12,31)-$B8)),(DATE(H$4,12,31)-$B8))*$E8/365,"")</f>
        <v/>
      </c>
      <c r="I8" s="9" t="str">
        <f t="shared" si="4"/>
        <v/>
      </c>
      <c r="J8" s="9" t="str">
        <f t="shared" si="4"/>
        <v/>
      </c>
      <c r="K8" s="9" t="str">
        <f t="shared" si="4"/>
        <v/>
      </c>
      <c r="L8" s="9" t="str">
        <f t="shared" si="4"/>
        <v/>
      </c>
      <c r="M8" s="9">
        <f t="shared" si="4"/>
        <v>73158.904109589042</v>
      </c>
      <c r="N8" s="9">
        <f t="shared" si="4"/>
        <v>50363.013698630137</v>
      </c>
      <c r="O8" s="9" t="str">
        <f t="shared" si="4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Amaury Belisle Fabre</dc:creator>
  <cp:lastModifiedBy>Hervé</cp:lastModifiedBy>
  <dcterms:created xsi:type="dcterms:W3CDTF">2019-10-05T20:02:23Z</dcterms:created>
  <dcterms:modified xsi:type="dcterms:W3CDTF">2019-10-06T10:16:24Z</dcterms:modified>
</cp:coreProperties>
</file>