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3256" windowHeight="12072" activeTab="1"/>
  </bookViews>
  <sheets>
    <sheet name="Page 1" sheetId="1" r:id="rId1"/>
    <sheet name="Résultat" sheetId="3" r:id="rId2"/>
    <sheet name="Déroulé Scénario" sheetId="2" r:id="rId3"/>
  </sheets>
  <functionGroups/>
  <definedNames>
    <definedName name="_xlnm._FilterDatabase" localSheetId="0" hidden="1">'Page 1'!$A$1:$I$132</definedName>
  </definedNames>
  <calcPr calcId="125725"/>
</workbook>
</file>

<file path=xl/calcChain.xml><?xml version="1.0" encoding="utf-8"?>
<calcChain xmlns="http://schemas.openxmlformats.org/spreadsheetml/2006/main">
  <c r="F15" i="2"/>
  <c r="F13" i="1" l="1"/>
  <c r="H13" s="1"/>
  <c r="F24"/>
  <c r="H24" s="1"/>
  <c r="F35"/>
  <c r="H35" s="1"/>
  <c r="F46"/>
  <c r="H46" s="1"/>
  <c r="F57"/>
  <c r="H57" s="1"/>
  <c r="F62"/>
  <c r="H62" s="1"/>
  <c r="F63"/>
  <c r="H63" s="1"/>
  <c r="F64"/>
  <c r="H64" s="1"/>
  <c r="F3"/>
  <c r="H3" s="1"/>
  <c r="F4"/>
  <c r="H4" s="1"/>
  <c r="F5"/>
  <c r="H5" s="1"/>
  <c r="F6"/>
  <c r="H6" s="1"/>
  <c r="F7"/>
  <c r="H7" s="1"/>
  <c r="F8"/>
  <c r="H8" s="1"/>
  <c r="F9"/>
  <c r="H9" s="1"/>
  <c r="F10"/>
  <c r="H10" s="1"/>
  <c r="F11"/>
  <c r="H11" s="1"/>
  <c r="F12"/>
  <c r="H12" s="1"/>
  <c r="F14"/>
  <c r="H14" s="1"/>
  <c r="F15"/>
  <c r="H15" s="1"/>
  <c r="F16"/>
  <c r="H16" s="1"/>
  <c r="F17"/>
  <c r="H17" s="1"/>
  <c r="F18"/>
  <c r="H18" s="1"/>
  <c r="F19"/>
  <c r="H19" s="1"/>
  <c r="F20"/>
  <c r="H20" s="1"/>
  <c r="F21"/>
  <c r="H21" s="1"/>
  <c r="F22"/>
  <c r="H22" s="1"/>
  <c r="F23"/>
  <c r="H23" s="1"/>
  <c r="F25"/>
  <c r="H25" s="1"/>
  <c r="F26"/>
  <c r="H26" s="1"/>
  <c r="F27"/>
  <c r="H27" s="1"/>
  <c r="F28"/>
  <c r="H28" s="1"/>
  <c r="F29"/>
  <c r="H29" s="1"/>
  <c r="F30"/>
  <c r="H30" s="1"/>
  <c r="F31"/>
  <c r="H31" s="1"/>
  <c r="F32"/>
  <c r="H32" s="1"/>
  <c r="F33"/>
  <c r="H33" s="1"/>
  <c r="F34"/>
  <c r="H34" s="1"/>
  <c r="F36"/>
  <c r="H36" s="1"/>
  <c r="F37"/>
  <c r="H37" s="1"/>
  <c r="F38"/>
  <c r="H38" s="1"/>
  <c r="F39"/>
  <c r="H39" s="1"/>
  <c r="F40"/>
  <c r="H40" s="1"/>
  <c r="F41"/>
  <c r="H41" s="1"/>
  <c r="F42"/>
  <c r="H42" s="1"/>
  <c r="F43"/>
  <c r="H43" s="1"/>
  <c r="F44"/>
  <c r="H44" s="1"/>
  <c r="F45"/>
  <c r="H45" s="1"/>
  <c r="F47"/>
  <c r="H47" s="1"/>
  <c r="F48"/>
  <c r="H48" s="1"/>
  <c r="F49"/>
  <c r="H49" s="1"/>
  <c r="F50"/>
  <c r="H50" s="1"/>
  <c r="F51"/>
  <c r="H51" s="1"/>
  <c r="F52"/>
  <c r="H52" s="1"/>
  <c r="F53"/>
  <c r="H53" s="1"/>
  <c r="F54"/>
  <c r="H54" s="1"/>
  <c r="F55"/>
  <c r="H55" s="1"/>
  <c r="F56"/>
  <c r="H56" s="1"/>
  <c r="F58"/>
  <c r="H58" s="1"/>
  <c r="F59"/>
  <c r="H59" s="1"/>
  <c r="F60"/>
  <c r="H60" s="1"/>
  <c r="F65"/>
  <c r="H65" s="1"/>
  <c r="F66"/>
  <c r="H66" s="1"/>
  <c r="F61"/>
  <c r="H61" s="1"/>
  <c r="F67"/>
  <c r="H67" s="1"/>
  <c r="F68"/>
  <c r="H68" s="1"/>
  <c r="F69"/>
  <c r="H69" s="1"/>
  <c r="F70"/>
  <c r="H70" s="1"/>
  <c r="F71"/>
  <c r="H71" s="1"/>
  <c r="F72"/>
  <c r="H72" s="1"/>
  <c r="F73"/>
  <c r="H73" s="1"/>
  <c r="F74"/>
  <c r="H74" s="1"/>
  <c r="F75"/>
  <c r="H75" s="1"/>
  <c r="F76"/>
  <c r="H76" s="1"/>
  <c r="F77"/>
  <c r="H77" s="1"/>
  <c r="F78"/>
  <c r="H78" s="1"/>
  <c r="F79"/>
  <c r="H79" s="1"/>
  <c r="F80"/>
  <c r="H80" s="1"/>
  <c r="F81"/>
  <c r="H81" s="1"/>
  <c r="F82"/>
  <c r="H82" s="1"/>
  <c r="F83"/>
  <c r="H83" s="1"/>
  <c r="F84"/>
  <c r="H84" s="1"/>
  <c r="F100"/>
  <c r="H100" s="1"/>
  <c r="F101"/>
  <c r="H101" s="1"/>
  <c r="F102"/>
  <c r="H102" s="1"/>
  <c r="F103"/>
  <c r="H103" s="1"/>
  <c r="F104"/>
  <c r="H104" s="1"/>
  <c r="F105"/>
  <c r="H105" s="1"/>
  <c r="F106"/>
  <c r="H106" s="1"/>
  <c r="F107"/>
  <c r="H107" s="1"/>
  <c r="F108"/>
  <c r="H108" s="1"/>
  <c r="F109"/>
  <c r="H109" s="1"/>
  <c r="F110"/>
  <c r="H110" s="1"/>
  <c r="F111"/>
  <c r="H111" s="1"/>
  <c r="F112"/>
  <c r="H112" s="1"/>
  <c r="F113"/>
  <c r="H113" s="1"/>
  <c r="F114"/>
  <c r="H114" s="1"/>
  <c r="F115"/>
  <c r="H115" s="1"/>
  <c r="F85"/>
  <c r="H85" s="1"/>
  <c r="F86"/>
  <c r="H86" s="1"/>
  <c r="F87"/>
  <c r="H87" s="1"/>
  <c r="F88"/>
  <c r="H88" s="1"/>
  <c r="F89"/>
  <c r="H89" s="1"/>
  <c r="F90"/>
  <c r="H90" s="1"/>
  <c r="F91"/>
  <c r="H91" s="1"/>
  <c r="F92"/>
  <c r="H92" s="1"/>
  <c r="F93"/>
  <c r="H93" s="1"/>
  <c r="F94"/>
  <c r="H94" s="1"/>
  <c r="F95"/>
  <c r="H95" s="1"/>
  <c r="F96"/>
  <c r="H96" s="1"/>
  <c r="F97"/>
  <c r="H97" s="1"/>
  <c r="F98"/>
  <c r="H98" s="1"/>
  <c r="F99"/>
  <c r="H99" s="1"/>
  <c r="F116"/>
  <c r="H116" s="1"/>
  <c r="F117"/>
  <c r="H117" s="1"/>
  <c r="F118"/>
  <c r="H118" s="1"/>
  <c r="F119"/>
  <c r="H119" s="1"/>
  <c r="F120"/>
  <c r="H120" s="1"/>
  <c r="F121"/>
  <c r="H121" s="1"/>
  <c r="F122"/>
  <c r="H122" s="1"/>
  <c r="F123"/>
  <c r="H123" s="1"/>
  <c r="F124"/>
  <c r="H124" s="1"/>
  <c r="F125"/>
  <c r="H125" s="1"/>
  <c r="F126"/>
  <c r="H126" s="1"/>
  <c r="F127"/>
  <c r="H127" s="1"/>
  <c r="F128"/>
  <c r="H128" s="1"/>
  <c r="F129"/>
  <c r="H129" s="1"/>
  <c r="F130"/>
  <c r="H130" s="1"/>
  <c r="F131"/>
  <c r="H131" s="1"/>
  <c r="F132"/>
  <c r="H132" s="1"/>
  <c r="F2"/>
  <c r="H2" s="1"/>
  <c r="H26" i="2"/>
  <c r="H17"/>
  <c r="H6"/>
  <c r="F24"/>
  <c r="H24" s="1"/>
  <c r="F23"/>
  <c r="H15"/>
  <c r="F14"/>
  <c r="H14" s="1"/>
  <c r="H4"/>
  <c r="H3"/>
  <c r="F4"/>
  <c r="F3"/>
  <c r="H23" l="1"/>
</calcChain>
</file>

<file path=xl/sharedStrings.xml><?xml version="1.0" encoding="utf-8"?>
<sst xmlns="http://schemas.openxmlformats.org/spreadsheetml/2006/main" count="478" uniqueCount="183">
  <si>
    <t>Tiers</t>
  </si>
  <si>
    <t>2</t>
  </si>
  <si>
    <t>5</t>
  </si>
  <si>
    <t>3</t>
  </si>
  <si>
    <t>4</t>
  </si>
  <si>
    <t>1</t>
  </si>
  <si>
    <t>Famille UH</t>
  </si>
  <si>
    <t>Montant HT</t>
  </si>
  <si>
    <t>%Remise</t>
  </si>
  <si>
    <t>Reliquat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</si>
  <si>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</si>
  <si>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</si>
  <si>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</si>
  <si>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</si>
  <si>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</si>
  <si>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</si>
  <si>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</si>
  <si>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</si>
  <si>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</si>
  <si>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</si>
  <si>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</si>
  <si>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</si>
  <si>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</si>
  <si>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</si>
  <si>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</si>
  <si>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</si>
  <si>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</si>
  <si>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</si>
  <si>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</si>
  <si>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</si>
  <si>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</si>
  <si>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</si>
  <si>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</si>
  <si>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</si>
  <si>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</si>
  <si>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</si>
  <si>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</si>
  <si>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</si>
  <si>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</si>
  <si>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</si>
  <si>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</si>
  <si>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</si>
  <si>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</si>
  <si>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</si>
  <si>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</si>
  <si>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</si>
  <si>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</si>
  <si>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</si>
  <si>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</si>
  <si>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</si>
  <si>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</si>
  <si>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</si>
  <si>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</si>
  <si>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</si>
  <si>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</si>
  <si>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</si>
  <si>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</si>
  <si>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</si>
  <si>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</si>
  <si>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</si>
  <si>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</si>
  <si>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</si>
  <si>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</si>
  <si>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</si>
  <si>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</si>
  <si>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</si>
  <si>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</si>
  <si>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</si>
  <si>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</si>
  <si>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</si>
  <si>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</si>
  <si>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</si>
  <si>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</si>
  <si>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</si>
  <si>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</si>
  <si>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</si>
  <si>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</si>
  <si>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</si>
  <si>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</si>
  <si>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</si>
  <si>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</si>
  <si>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</si>
  <si>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</si>
  <si>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</si>
  <si>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</si>
  <si>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</si>
  <si>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</si>
  <si>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</si>
  <si>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</si>
  <si>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</si>
  <si>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</si>
  <si>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</si>
  <si>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</si>
  <si>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</si>
  <si>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</si>
  <si>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</si>
  <si>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</si>
  <si>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</si>
  <si>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</si>
  <si>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</si>
  <si>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</si>
  <si>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</si>
  <si>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</si>
  <si>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</si>
  <si>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</si>
  <si>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</si>
  <si>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</si>
  <si>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</si>
  <si>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</si>
  <si>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</si>
  <si>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</si>
  <si>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</si>
  <si>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</si>
  <si>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</si>
  <si>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</si>
  <si>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</si>
  <si>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</si>
  <si>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</si>
  <si>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</si>
  <si>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</si>
  <si>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</si>
  <si>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</si>
  <si>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</si>
  <si>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</si>
  <si>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</si>
  <si>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</si>
  <si>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</si>
  <si>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</si>
  <si>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</si>
  <si>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</si>
  <si>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</si>
  <si>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</si>
  <si>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</si>
  <si>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</si>
  <si>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 125</t>
  </si>
  <si>
    <t>Client 126</t>
  </si>
  <si>
    <t>Client 127</t>
  </si>
  <si>
    <t>Client 128</t>
  </si>
  <si>
    <t>Client 129</t>
  </si>
  <si>
    <t>Client 130</t>
  </si>
  <si>
    <t>Client 131</t>
  </si>
  <si>
    <t>BONBON</t>
  </si>
  <si>
    <t>CHAUSSURE</t>
  </si>
  <si>
    <t>FLEUR</t>
  </si>
  <si>
    <t>JOUET</t>
  </si>
  <si>
    <t>BALLON</t>
  </si>
  <si>
    <t>CARTE</t>
  </si>
  <si>
    <t>CADEAU</t>
  </si>
  <si>
    <t>SAVON</t>
  </si>
  <si>
    <t>BOUTEILLE</t>
  </si>
  <si>
    <t>BOITE</t>
  </si>
  <si>
    <t>ROUE</t>
  </si>
  <si>
    <t>CHOCOLAT</t>
  </si>
  <si>
    <t>POMME</t>
  </si>
  <si>
    <t>CASQUE</t>
  </si>
  <si>
    <t>CERISE</t>
  </si>
  <si>
    <t>LEGUME</t>
  </si>
  <si>
    <t>PAIN</t>
  </si>
  <si>
    <t>SPORT</t>
  </si>
  <si>
    <t>Qté Facturée</t>
  </si>
  <si>
    <t>Catégorie Client</t>
  </si>
  <si>
    <t>PRIX HT</t>
  </si>
  <si>
    <t>Montant Total</t>
  </si>
  <si>
    <t xml:space="preserve">Exemple si je réaffecte 10% </t>
  </si>
  <si>
    <t>Donnés de départ</t>
  </si>
  <si>
    <t>Qté facturée ne doit pas dépasser le reliquat = ne doit pas dépasser 10</t>
  </si>
  <si>
    <t>Montant HT Net</t>
  </si>
  <si>
    <t>Cela me permet de comparer les montants HT nets, soit 475.69 Vs 478.27</t>
  </si>
  <si>
    <t>et de me faire une idée de ce que j'aurais pu facturer si j'avais réaffecter X%</t>
  </si>
  <si>
    <t>Montant HT net</t>
  </si>
  <si>
    <t>Quel montant total j'atteint si  je décide d'affecter X% de la qt facturée vers le client de la catégorie inférieure, sur le même type d'article, sans dépasser sa qté en reliquat</t>
  </si>
  <si>
    <t>10% de 125 = 12.5, qu'on peut arrondir au chiffre supérieur ou inférieur (pas d'importance réelle, c'est juste une simulation). Disons 12 pour l'exemple</t>
  </si>
  <si>
    <t>Comme je ne dois pas dépassé le reliquat, alors je ne réaffecte que 9 sur 12. Les 3 autres restent sur la ligne initiale. Si le reliquat l'avait permis, alors on aurait bien réaffecter les 12.</t>
  </si>
  <si>
    <t>Critère :</t>
  </si>
  <si>
    <t>Catégorie client</t>
  </si>
  <si>
    <t>Client</t>
  </si>
  <si>
    <t>Avec client</t>
  </si>
  <si>
    <t>Remise</t>
  </si>
  <si>
    <t>HT Net</t>
  </si>
  <si>
    <t>Total des HT Net</t>
  </si>
  <si>
    <t>Total des HT Net en simulation</t>
  </si>
  <si>
    <t>Delta</t>
  </si>
  <si>
    <t>Prix article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</si>
</sst>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 applyNumberFormat="1" applyFont="1" applyFill="1" applyBorder="1" applyAlignment="1"/>
    <xf numFmtId="4" fontId="0" fillId="0" borderId="0" xfId="0" applyNumberFormat="1"/>
    <xf numFmtId="1" fontId="0" fillId="0" borderId="0" xfId="0" applyNumberFormat="1" applyFont="1" applyFill="1" applyBorder="1" applyAlignment="1"/>
    <xf numFmtId="1" fontId="0" fillId="0" borderId="0" xfId="0" applyNumberFormat="1"/>
    <xf numFmtId="0" fontId="1" fillId="0" borderId="0" xfId="0" applyNumberFormat="1" applyFont="1" applyFill="1" applyBorder="1" applyAlignment="1"/>
    <xf numFmtId="4" fontId="1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/>
    <xf numFmtId="1" fontId="2" fillId="0" borderId="1" xfId="0" applyNumberFormat="1" applyFont="1" applyFill="1" applyBorder="1" applyAlignment="1"/>
    <xf numFmtId="1" fontId="0" fillId="0" borderId="1" xfId="0" applyNumberFormat="1" applyFont="1" applyFill="1" applyBorder="1" applyAlignment="1"/>
    <xf numFmtId="4" fontId="0" fillId="0" borderId="1" xfId="0" applyNumberFormat="1" applyBorder="1"/>
    <xf numFmtId="1" fontId="0" fillId="0" borderId="1" xfId="0" applyNumberFormat="1" applyBorder="1"/>
    <xf numFmtId="0" fontId="1" fillId="0" borderId="1" xfId="0" applyNumberFormat="1" applyFont="1" applyFill="1" applyBorder="1" applyAlignment="1"/>
    <xf numFmtId="4" fontId="1" fillId="0" borderId="1" xfId="0" applyNumberFormat="1" applyFont="1" applyFill="1" applyBorder="1" applyAlignment="1"/>
    <xf numFmtId="0" fontId="2" fillId="0" borderId="1" xfId="0" applyNumberFormat="1" applyFont="1" applyFill="1" applyBorder="1" applyAlignment="1"/>
    <xf numFmtId="0" fontId="3" fillId="0" borderId="1" xfId="0" applyNumberFormat="1" applyFont="1" applyFill="1" applyBorder="1" applyAlignment="1"/>
    <xf numFmtId="0" fontId="0" fillId="0" borderId="0" xfId="0" applyNumberFormat="1" applyFill="1" applyBorder="1" applyAlignment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16</xdr:row>
      <xdr:rowOff>85725</xdr:rowOff>
    </xdr:from>
    <xdr:to>
      <xdr:col>5</xdr:col>
      <xdr:colOff>0</xdr:colOff>
      <xdr:row>20</xdr:row>
      <xdr:rowOff>95250</xdr:rowOff>
    </xdr:to>
    <xdr:sp macro="" textlink="">
      <xdr:nvSpPr>
        <xdr:cNvPr id="2" name="Flèche vers le bas 1"/>
        <xdr:cNvSpPr/>
      </xdr:nvSpPr>
      <xdr:spPr>
        <a:xfrm>
          <a:off x="3686175" y="3209925"/>
          <a:ext cx="333375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2"/>
  <sheetViews>
    <sheetView workbookViewId="0">
      <pane ySplit="1" topLeftCell="A2" activePane="bottomLeft" state="frozen"/>
      <selection pane="bottomLeft" activeCell="J5" sqref="J5"/>
    </sheetView>
  </sheetViews>
  <sheetFormatPr baseColWidth="10" defaultRowHeight="14.4"/>
  <cols>
    <col min="1" max="1" width="13" customWidth="1"/>
    <col min="2" max="2" width="12.6640625" customWidth="1"/>
    <col min="3" max="3" width="15.33203125" bestFit="1" customWidth="1"/>
    <col min="4" max="4" width="12.44140625" style="2" bestFit="1" customWidth="1"/>
    <col min="5" max="5" width="11.5546875" style="2" customWidth="1"/>
    <col min="6" max="6" width="18" customWidth="1"/>
    <col min="7" max="7" width="9.6640625" customWidth="1"/>
    <col min="8" max="8" width="18" customWidth="1"/>
    <col min="10" max="10" width="32.44140625" customWidth="1"/>
  </cols>
  <sheetData>
    <row r="1" spans="1:9">
      <c r="A1" t="s">
        <v>0</v>
      </c>
      <c r="B1" s="16" t="s">
        <v>6</v>
      </c>
      <c r="C1" t="s">
        <v>160</v>
      </c>
      <c r="D1" s="2" t="s">
        <v>159</v>
      </c>
      <c r="E1" s="2" t="s">
        <v>161</v>
      </c>
      <c r="F1" t="s">
        <v>7</v>
      </c>
      <c r="G1" t="s">
        <v>8</v>
      </c>
      <c r="H1" s="6" t="s">
        <v>169</v>
      </c>
      <c r="I1" t="s">
        <v>9</v>
      </c>
    </row>
    <row r="2" spans="1:9">
      <c r="A2" t="s">
        <v>10</v>
      </c>
      <c r="B2" t="s">
        <v>141</v>
      </c>
      <c r="C2" t="s">
        <v>2</v>
      </c>
      <c r="D2" s="3">
        <v>125</v>
      </c>
      <c r="E2" s="3">
        <v>7</v>
      </c>
      <c r="F2" s="1">
        <f>D2*E2</f>
        <v>875</v>
      </c>
      <c r="G2" s="1">
        <v>46.1</v>
      </c>
      <c r="H2" s="1">
        <f>F2-(F2*G2/100)</f>
        <v>471.625</v>
      </c>
      <c r="I2">
        <v>1273</v>
      </c>
    </row>
    <row r="3" spans="1:9">
      <c r="A3" t="s">
        <v>19</v>
      </c>
      <c r="B3" t="s">
        <v>156</v>
      </c>
      <c r="C3" t="s">
        <v>2</v>
      </c>
      <c r="D3" s="3">
        <v>30</v>
      </c>
      <c r="E3" s="3">
        <v>9</v>
      </c>
      <c r="F3" s="1">
        <f>D3*E3</f>
        <v>270</v>
      </c>
      <c r="G3" s="1">
        <v>46.1</v>
      </c>
      <c r="H3" s="1">
        <f>F3-(F3*G3/100)</f>
        <v>145.53</v>
      </c>
      <c r="I3">
        <v>339</v>
      </c>
    </row>
    <row r="4" spans="1:9">
      <c r="A4" t="s">
        <v>20</v>
      </c>
      <c r="B4" t="s">
        <v>153</v>
      </c>
      <c r="C4" t="s">
        <v>2</v>
      </c>
      <c r="D4" s="3">
        <v>19</v>
      </c>
      <c r="E4" s="3">
        <v>7</v>
      </c>
      <c r="F4" s="1">
        <f>D4*E4</f>
        <v>133</v>
      </c>
      <c r="G4" s="1">
        <v>46.1</v>
      </c>
      <c r="H4" s="1">
        <f>F4-(F4*G4/100)</f>
        <v>71.686999999999998</v>
      </c>
      <c r="I4">
        <v>274</v>
      </c>
    </row>
    <row r="5" spans="1:9">
      <c r="A5" t="s">
        <v>21</v>
      </c>
      <c r="B5" t="s">
        <v>152</v>
      </c>
      <c r="C5" t="s">
        <v>2</v>
      </c>
      <c r="D5" s="3">
        <v>17</v>
      </c>
      <c r="E5" s="3">
        <v>41</v>
      </c>
      <c r="F5" s="1">
        <f>D5*E5</f>
        <v>697</v>
      </c>
      <c r="G5" s="1">
        <v>46.1</v>
      </c>
      <c r="H5" s="1">
        <f>F5-(F5*G5/100)</f>
        <v>375.68299999999999</v>
      </c>
      <c r="I5">
        <v>354</v>
      </c>
    </row>
    <row r="6" spans="1:9">
      <c r="A6" t="s">
        <v>22</v>
      </c>
      <c r="B6" t="s">
        <v>141</v>
      </c>
      <c r="C6" t="s">
        <v>2</v>
      </c>
      <c r="D6" s="3">
        <v>10</v>
      </c>
      <c r="E6" s="3">
        <v>7</v>
      </c>
      <c r="F6" s="1">
        <f>D6*E6</f>
        <v>70</v>
      </c>
      <c r="G6" s="1">
        <v>45</v>
      </c>
      <c r="H6" s="1">
        <f>F6-(F6*G6/100)</f>
        <v>38.5</v>
      </c>
      <c r="I6">
        <v>39</v>
      </c>
    </row>
    <row r="7" spans="1:9">
      <c r="A7" t="s">
        <v>23</v>
      </c>
      <c r="B7" t="s">
        <v>150</v>
      </c>
      <c r="C7" t="s">
        <v>2</v>
      </c>
      <c r="D7" s="3">
        <v>8</v>
      </c>
      <c r="E7" s="3">
        <v>4</v>
      </c>
      <c r="F7" s="1">
        <f>D7*E7</f>
        <v>32</v>
      </c>
      <c r="G7" s="1">
        <v>45</v>
      </c>
      <c r="H7" s="1">
        <f>F7-(F7*G7/100)</f>
        <v>17.600000000000001</v>
      </c>
      <c r="I7">
        <v>33</v>
      </c>
    </row>
    <row r="8" spans="1:9">
      <c r="A8" t="s">
        <v>24</v>
      </c>
      <c r="B8" t="s">
        <v>157</v>
      </c>
      <c r="C8" t="s">
        <v>2</v>
      </c>
      <c r="D8" s="3">
        <v>5</v>
      </c>
      <c r="E8" s="3">
        <v>3</v>
      </c>
      <c r="F8" s="1">
        <f>D8*E8</f>
        <v>15</v>
      </c>
      <c r="G8" s="1">
        <v>45</v>
      </c>
      <c r="H8" s="1">
        <f>F8-(F8*G8/100)</f>
        <v>8.25</v>
      </c>
      <c r="I8">
        <v>38</v>
      </c>
    </row>
    <row r="9" spans="1:9">
      <c r="A9" t="s">
        <v>25</v>
      </c>
      <c r="B9" t="s">
        <v>155</v>
      </c>
      <c r="C9" t="s">
        <v>2</v>
      </c>
      <c r="D9" s="3">
        <v>2</v>
      </c>
      <c r="E9" s="3">
        <v>8</v>
      </c>
      <c r="F9" s="1">
        <f>D9*E9</f>
        <v>16</v>
      </c>
      <c r="G9" s="1">
        <v>45</v>
      </c>
      <c r="H9" s="1">
        <f>F9-(F9*G9/100)</f>
        <v>8.8000000000000007</v>
      </c>
      <c r="I9">
        <v>10</v>
      </c>
    </row>
    <row r="10" spans="1:9">
      <c r="A10" t="s">
        <v>26</v>
      </c>
      <c r="B10" t="s">
        <v>158</v>
      </c>
      <c r="C10" t="s">
        <v>2</v>
      </c>
      <c r="D10" s="3">
        <v>2</v>
      </c>
      <c r="E10" s="3">
        <v>12</v>
      </c>
      <c r="F10" s="1">
        <f>D10*E10</f>
        <v>24</v>
      </c>
      <c r="G10" s="1">
        <v>45</v>
      </c>
      <c r="H10" s="1">
        <f>F10-(F10*G10/100)</f>
        <v>13.2</v>
      </c>
      <c r="I10">
        <v>28</v>
      </c>
    </row>
    <row r="11" spans="1:9">
      <c r="A11" t="s">
        <v>27</v>
      </c>
      <c r="B11" t="s">
        <v>156</v>
      </c>
      <c r="C11" t="s">
        <v>2</v>
      </c>
      <c r="D11" s="3">
        <v>2</v>
      </c>
      <c r="E11" s="3">
        <v>9</v>
      </c>
      <c r="F11" s="1">
        <f>D11*E11</f>
        <v>18</v>
      </c>
      <c r="G11" s="1">
        <v>45</v>
      </c>
      <c r="H11" s="1">
        <f>F11-(F11*G11/100)</f>
        <v>9.9</v>
      </c>
      <c r="I11">
        <v>16</v>
      </c>
    </row>
    <row r="12" spans="1:9">
      <c r="A12" t="s">
        <v>28</v>
      </c>
      <c r="B12" t="s">
        <v>153</v>
      </c>
      <c r="C12" t="s">
        <v>2</v>
      </c>
      <c r="D12" s="3">
        <v>1</v>
      </c>
      <c r="E12" s="3">
        <v>7</v>
      </c>
      <c r="F12" s="1">
        <f>D12*E12</f>
        <v>7</v>
      </c>
      <c r="G12" s="1">
        <v>45</v>
      </c>
      <c r="H12" s="1">
        <f>F12-(F12*G12/100)</f>
        <v>3.85</v>
      </c>
      <c r="I12">
        <v>27</v>
      </c>
    </row>
    <row r="13" spans="1:9">
      <c r="A13" t="s">
        <v>11</v>
      </c>
      <c r="B13" t="s">
        <v>141</v>
      </c>
      <c r="C13" t="s">
        <v>2</v>
      </c>
      <c r="D13" s="3">
        <v>69</v>
      </c>
      <c r="E13" s="3">
        <v>7</v>
      </c>
      <c r="F13" s="1">
        <f>D13*E13</f>
        <v>483</v>
      </c>
      <c r="G13" s="1">
        <v>46.1</v>
      </c>
      <c r="H13" s="1">
        <f>F13-(F13*G13/100)</f>
        <v>260.33699999999999</v>
      </c>
      <c r="I13">
        <v>104</v>
      </c>
    </row>
    <row r="14" spans="1:9">
      <c r="A14" t="s">
        <v>29</v>
      </c>
      <c r="B14" t="s">
        <v>152</v>
      </c>
      <c r="C14" t="s">
        <v>2</v>
      </c>
      <c r="D14" s="3">
        <v>2</v>
      </c>
      <c r="E14" s="3">
        <v>41</v>
      </c>
      <c r="F14" s="1">
        <f>D14*E14</f>
        <v>82</v>
      </c>
      <c r="G14" s="1">
        <v>45</v>
      </c>
      <c r="H14" s="1">
        <f>F14-(F14*G14/100)</f>
        <v>45.1</v>
      </c>
      <c r="I14">
        <v>53</v>
      </c>
    </row>
    <row r="15" spans="1:9">
      <c r="A15" t="s">
        <v>30</v>
      </c>
      <c r="B15" t="s">
        <v>141</v>
      </c>
      <c r="C15" t="s">
        <v>2</v>
      </c>
      <c r="D15" s="3">
        <v>13</v>
      </c>
      <c r="E15" s="3">
        <v>7</v>
      </c>
      <c r="F15" s="1">
        <f>D15*E15</f>
        <v>91</v>
      </c>
      <c r="G15" s="1">
        <v>45</v>
      </c>
      <c r="H15" s="1">
        <f>F15-(F15*G15/100)</f>
        <v>50.05</v>
      </c>
      <c r="I15">
        <v>4</v>
      </c>
    </row>
    <row r="16" spans="1:9">
      <c r="A16" t="s">
        <v>31</v>
      </c>
      <c r="B16" t="s">
        <v>150</v>
      </c>
      <c r="C16" t="s">
        <v>2</v>
      </c>
      <c r="D16" s="3">
        <v>7</v>
      </c>
      <c r="E16" s="3">
        <v>4</v>
      </c>
      <c r="F16" s="1">
        <f>D16*E16</f>
        <v>28</v>
      </c>
      <c r="G16" s="1">
        <v>45</v>
      </c>
      <c r="H16" s="1">
        <f>F16-(F16*G16/100)</f>
        <v>15.4</v>
      </c>
      <c r="I16">
        <v>0</v>
      </c>
    </row>
    <row r="17" spans="1:9">
      <c r="A17" t="s">
        <v>32</v>
      </c>
      <c r="B17" t="s">
        <v>157</v>
      </c>
      <c r="C17" t="s">
        <v>2</v>
      </c>
      <c r="D17" s="3">
        <v>3</v>
      </c>
      <c r="E17" s="3">
        <v>3</v>
      </c>
      <c r="F17" s="1">
        <f>D17*E17</f>
        <v>9</v>
      </c>
      <c r="G17" s="1">
        <v>45</v>
      </c>
      <c r="H17" s="1">
        <f>F17-(F17*G17/100)</f>
        <v>4.95</v>
      </c>
      <c r="I17">
        <v>0</v>
      </c>
    </row>
    <row r="18" spans="1:9">
      <c r="A18" t="s">
        <v>33</v>
      </c>
      <c r="B18" t="s">
        <v>148</v>
      </c>
      <c r="C18" t="s">
        <v>2</v>
      </c>
      <c r="D18" s="3">
        <v>12</v>
      </c>
      <c r="E18" s="3">
        <v>12</v>
      </c>
      <c r="F18" s="1">
        <f>D18*E18</f>
        <v>144</v>
      </c>
      <c r="G18" s="1">
        <v>45</v>
      </c>
      <c r="H18" s="1">
        <f>F18-(F18*G18/100)</f>
        <v>79.2</v>
      </c>
      <c r="I18">
        <v>0</v>
      </c>
    </row>
    <row r="19" spans="1:9">
      <c r="A19" t="s">
        <v>34</v>
      </c>
      <c r="B19" t="s">
        <v>149</v>
      </c>
      <c r="C19" t="s">
        <v>2</v>
      </c>
      <c r="D19" s="3">
        <v>2</v>
      </c>
      <c r="E19" s="3">
        <v>3</v>
      </c>
      <c r="F19" s="1">
        <f>D19*E19</f>
        <v>6</v>
      </c>
      <c r="G19" s="1">
        <v>45</v>
      </c>
      <c r="H19" s="1">
        <f>F19-(F19*G19/100)</f>
        <v>3.3</v>
      </c>
      <c r="I19">
        <v>12</v>
      </c>
    </row>
    <row r="20" spans="1:9">
      <c r="A20" t="s">
        <v>35</v>
      </c>
      <c r="B20" t="s">
        <v>154</v>
      </c>
      <c r="C20" t="s">
        <v>2</v>
      </c>
      <c r="D20" s="3">
        <v>1</v>
      </c>
      <c r="E20" s="3">
        <v>19</v>
      </c>
      <c r="F20" s="1">
        <f>D20*E20</f>
        <v>19</v>
      </c>
      <c r="G20" s="1">
        <v>45</v>
      </c>
      <c r="H20" s="1">
        <f>F20-(F20*G20/100)</f>
        <v>10.45</v>
      </c>
      <c r="I20">
        <v>2</v>
      </c>
    </row>
    <row r="21" spans="1:9">
      <c r="A21" t="s">
        <v>36</v>
      </c>
      <c r="B21" t="s">
        <v>158</v>
      </c>
      <c r="C21" t="s">
        <v>2</v>
      </c>
      <c r="D21" s="3">
        <v>1</v>
      </c>
      <c r="E21" s="3">
        <v>12</v>
      </c>
      <c r="F21" s="1">
        <f>D21*E21</f>
        <v>12</v>
      </c>
      <c r="G21" s="1">
        <v>45</v>
      </c>
      <c r="H21" s="1">
        <f>F21-(F21*G21/100)</f>
        <v>6.6</v>
      </c>
      <c r="I21">
        <v>0</v>
      </c>
    </row>
    <row r="22" spans="1:9">
      <c r="A22" t="s">
        <v>37</v>
      </c>
      <c r="B22" t="s">
        <v>156</v>
      </c>
      <c r="C22" t="s">
        <v>2</v>
      </c>
      <c r="D22" s="3">
        <v>4</v>
      </c>
      <c r="E22" s="3">
        <v>9</v>
      </c>
      <c r="F22" s="1">
        <f>D22*E22</f>
        <v>36</v>
      </c>
      <c r="G22" s="1">
        <v>45</v>
      </c>
      <c r="H22" s="1">
        <f>F22-(F22*G22/100)</f>
        <v>19.8</v>
      </c>
      <c r="I22">
        <v>0</v>
      </c>
    </row>
    <row r="23" spans="1:9">
      <c r="A23" t="s">
        <v>38</v>
      </c>
      <c r="B23" t="s">
        <v>153</v>
      </c>
      <c r="C23" t="s">
        <v>2</v>
      </c>
      <c r="D23" s="3">
        <v>5</v>
      </c>
      <c r="E23" s="3">
        <v>7</v>
      </c>
      <c r="F23" s="1">
        <f>D23*E23</f>
        <v>35</v>
      </c>
      <c r="G23" s="1">
        <v>45</v>
      </c>
      <c r="H23" s="1">
        <f>F23-(F23*G23/100)</f>
        <v>19.25</v>
      </c>
      <c r="I23">
        <v>0</v>
      </c>
    </row>
    <row r="24" spans="1:9">
      <c r="A24" t="s">
        <v>12</v>
      </c>
      <c r="B24" t="s">
        <v>151</v>
      </c>
      <c r="C24" t="s">
        <v>2</v>
      </c>
      <c r="D24" s="3">
        <v>1</v>
      </c>
      <c r="E24" s="3">
        <v>47</v>
      </c>
      <c r="F24" s="1">
        <f>D24*E24</f>
        <v>47</v>
      </c>
      <c r="G24" s="1">
        <v>46.1</v>
      </c>
      <c r="H24" s="1">
        <f>F24-(F24*G24/100)</f>
        <v>25.332999999999998</v>
      </c>
      <c r="I24">
        <v>0</v>
      </c>
    </row>
    <row r="25" spans="1:9">
      <c r="A25" t="s">
        <v>39</v>
      </c>
      <c r="B25" t="s">
        <v>152</v>
      </c>
      <c r="C25" t="s">
        <v>2</v>
      </c>
      <c r="D25" s="3">
        <v>1</v>
      </c>
      <c r="E25" s="3">
        <v>41</v>
      </c>
      <c r="F25" s="1">
        <f>D25*E25</f>
        <v>41</v>
      </c>
      <c r="G25" s="1">
        <v>45</v>
      </c>
      <c r="H25" s="1">
        <f>F25-(F25*G25/100)</f>
        <v>22.55</v>
      </c>
      <c r="I25">
        <v>10</v>
      </c>
    </row>
    <row r="26" spans="1:9">
      <c r="A26" t="s">
        <v>40</v>
      </c>
      <c r="B26" t="s">
        <v>141</v>
      </c>
      <c r="C26" t="s">
        <v>2</v>
      </c>
      <c r="D26" s="3">
        <v>3</v>
      </c>
      <c r="E26" s="3">
        <v>7</v>
      </c>
      <c r="F26" s="1">
        <f>D26*E26</f>
        <v>21</v>
      </c>
      <c r="G26" s="1">
        <v>45</v>
      </c>
      <c r="H26" s="1">
        <f>F26-(F26*G26/100)</f>
        <v>11.55</v>
      </c>
      <c r="I26">
        <v>0</v>
      </c>
    </row>
    <row r="27" spans="1:9">
      <c r="A27" t="s">
        <v>41</v>
      </c>
      <c r="B27" t="s">
        <v>157</v>
      </c>
      <c r="C27" t="s">
        <v>2</v>
      </c>
      <c r="D27" s="3">
        <v>2</v>
      </c>
      <c r="E27" s="3">
        <v>3</v>
      </c>
      <c r="F27" s="1">
        <f>D27*E27</f>
        <v>6</v>
      </c>
      <c r="G27" s="1">
        <v>45</v>
      </c>
      <c r="H27" s="1">
        <f>F27-(F27*G27/100)</f>
        <v>3.3</v>
      </c>
      <c r="I27">
        <v>0</v>
      </c>
    </row>
    <row r="28" spans="1:9">
      <c r="A28" t="s">
        <v>42</v>
      </c>
      <c r="B28" t="s">
        <v>148</v>
      </c>
      <c r="C28" t="s">
        <v>2</v>
      </c>
      <c r="D28" s="3">
        <v>4</v>
      </c>
      <c r="E28" s="3">
        <v>12</v>
      </c>
      <c r="F28" s="1">
        <f>D28*E28</f>
        <v>48</v>
      </c>
      <c r="G28" s="1">
        <v>45</v>
      </c>
      <c r="H28" s="1">
        <f>F28-(F28*G28/100)</f>
        <v>26.4</v>
      </c>
      <c r="I28">
        <v>0</v>
      </c>
    </row>
    <row r="29" spans="1:9">
      <c r="A29" t="s">
        <v>43</v>
      </c>
      <c r="B29" t="s">
        <v>156</v>
      </c>
      <c r="C29" t="s">
        <v>2</v>
      </c>
      <c r="D29" s="3">
        <v>4</v>
      </c>
      <c r="E29" s="3">
        <v>9</v>
      </c>
      <c r="F29" s="1">
        <f>D29*E29</f>
        <v>36</v>
      </c>
      <c r="G29" s="1">
        <v>45</v>
      </c>
      <c r="H29" s="1">
        <f>F29-(F29*G29/100)</f>
        <v>19.8</v>
      </c>
      <c r="I29">
        <v>0</v>
      </c>
    </row>
    <row r="30" spans="1:9">
      <c r="A30" t="s">
        <v>44</v>
      </c>
      <c r="B30" t="s">
        <v>153</v>
      </c>
      <c r="C30" t="s">
        <v>2</v>
      </c>
      <c r="D30" s="3">
        <v>1</v>
      </c>
      <c r="E30" s="3">
        <v>7</v>
      </c>
      <c r="F30" s="1">
        <f>D30*E30</f>
        <v>7</v>
      </c>
      <c r="G30" s="1">
        <v>45</v>
      </c>
      <c r="H30" s="1">
        <f>F30-(F30*G30/100)</f>
        <v>3.85</v>
      </c>
      <c r="I30">
        <v>0</v>
      </c>
    </row>
    <row r="31" spans="1:9">
      <c r="A31" t="s">
        <v>45</v>
      </c>
      <c r="B31" t="s">
        <v>152</v>
      </c>
      <c r="C31" t="s">
        <v>2</v>
      </c>
      <c r="D31" s="3">
        <v>2</v>
      </c>
      <c r="E31" s="3">
        <v>41</v>
      </c>
      <c r="F31" s="1">
        <f>D31*E31</f>
        <v>82</v>
      </c>
      <c r="G31" s="1">
        <v>45</v>
      </c>
      <c r="H31" s="1">
        <f>F31-(F31*G31/100)</f>
        <v>45.1</v>
      </c>
      <c r="I31">
        <v>0</v>
      </c>
    </row>
    <row r="32" spans="1:9">
      <c r="A32" t="s">
        <v>46</v>
      </c>
      <c r="B32" t="s">
        <v>141</v>
      </c>
      <c r="C32" t="s">
        <v>2</v>
      </c>
      <c r="D32" s="3">
        <v>11</v>
      </c>
      <c r="E32" s="3">
        <v>7</v>
      </c>
      <c r="F32" s="1">
        <f>D32*E32</f>
        <v>77</v>
      </c>
      <c r="G32" s="1">
        <v>45</v>
      </c>
      <c r="H32" s="1">
        <f>F32-(F32*G32/100)</f>
        <v>42.35</v>
      </c>
      <c r="I32">
        <v>0</v>
      </c>
    </row>
    <row r="33" spans="1:9">
      <c r="A33" t="s">
        <v>47</v>
      </c>
      <c r="B33" t="s">
        <v>142</v>
      </c>
      <c r="C33" t="s">
        <v>2</v>
      </c>
      <c r="D33" s="3">
        <v>6</v>
      </c>
      <c r="E33" s="3">
        <v>24</v>
      </c>
      <c r="F33" s="1">
        <f>D33*E33</f>
        <v>144</v>
      </c>
      <c r="G33" s="1">
        <v>45</v>
      </c>
      <c r="H33" s="1">
        <f>F33-(F33*G33/100)</f>
        <v>79.2</v>
      </c>
      <c r="I33">
        <v>1</v>
      </c>
    </row>
    <row r="34" spans="1:9">
      <c r="A34" t="s">
        <v>48</v>
      </c>
      <c r="B34" t="s">
        <v>144</v>
      </c>
      <c r="C34" t="s">
        <v>2</v>
      </c>
      <c r="D34" s="3">
        <v>2</v>
      </c>
      <c r="E34" s="3">
        <v>14</v>
      </c>
      <c r="F34" s="1">
        <f>D34*E34</f>
        <v>28</v>
      </c>
      <c r="G34" s="1">
        <v>45</v>
      </c>
      <c r="H34" s="1">
        <f>F34-(F34*G34/100)</f>
        <v>15.4</v>
      </c>
      <c r="I34">
        <v>0</v>
      </c>
    </row>
    <row r="35" spans="1:9">
      <c r="A35" t="s">
        <v>13</v>
      </c>
      <c r="B35" t="s">
        <v>157</v>
      </c>
      <c r="C35" t="s">
        <v>2</v>
      </c>
      <c r="D35" s="3">
        <v>28</v>
      </c>
      <c r="E35" s="3">
        <v>3</v>
      </c>
      <c r="F35" s="1">
        <f>D35*E35</f>
        <v>84</v>
      </c>
      <c r="G35" s="1">
        <v>46.1</v>
      </c>
      <c r="H35" s="1">
        <f>F35-(F35*G35/100)</f>
        <v>45.275999999999996</v>
      </c>
      <c r="I35">
        <v>188</v>
      </c>
    </row>
    <row r="36" spans="1:9">
      <c r="A36" t="s">
        <v>49</v>
      </c>
      <c r="B36" t="s">
        <v>145</v>
      </c>
      <c r="C36" t="s">
        <v>2</v>
      </c>
      <c r="D36" s="3">
        <v>6</v>
      </c>
      <c r="E36" s="3">
        <v>5.5</v>
      </c>
      <c r="F36" s="1">
        <f>D36*E36</f>
        <v>33</v>
      </c>
      <c r="G36" s="1">
        <v>45</v>
      </c>
      <c r="H36" s="1">
        <f>F36-(F36*G36/100)</f>
        <v>18.149999999999999</v>
      </c>
      <c r="I36">
        <v>0</v>
      </c>
    </row>
    <row r="37" spans="1:9">
      <c r="A37" t="s">
        <v>50</v>
      </c>
      <c r="B37" t="s">
        <v>158</v>
      </c>
      <c r="C37" t="s">
        <v>2</v>
      </c>
      <c r="D37" s="3">
        <v>3</v>
      </c>
      <c r="E37" s="3">
        <v>12</v>
      </c>
      <c r="F37" s="1">
        <f>D37*E37</f>
        <v>36</v>
      </c>
      <c r="G37" s="1">
        <v>45</v>
      </c>
      <c r="H37" s="1">
        <f>F37-(F37*G37/100)</f>
        <v>19.8</v>
      </c>
      <c r="I37">
        <v>11</v>
      </c>
    </row>
    <row r="38" spans="1:9">
      <c r="A38" t="s">
        <v>51</v>
      </c>
      <c r="B38" t="s">
        <v>156</v>
      </c>
      <c r="C38" t="s">
        <v>2</v>
      </c>
      <c r="D38" s="3">
        <v>1</v>
      </c>
      <c r="E38" s="3">
        <v>9</v>
      </c>
      <c r="F38" s="1">
        <f>D38*E38</f>
        <v>9</v>
      </c>
      <c r="G38" s="1">
        <v>45</v>
      </c>
      <c r="H38" s="1">
        <f>F38-(F38*G38/100)</f>
        <v>4.95</v>
      </c>
      <c r="I38">
        <v>0</v>
      </c>
    </row>
    <row r="39" spans="1:9">
      <c r="A39" t="s">
        <v>52</v>
      </c>
      <c r="B39" t="s">
        <v>153</v>
      </c>
      <c r="C39" t="s">
        <v>2</v>
      </c>
      <c r="D39" s="3">
        <v>2</v>
      </c>
      <c r="E39" s="3">
        <v>7</v>
      </c>
      <c r="F39" s="1">
        <f>D39*E39</f>
        <v>14</v>
      </c>
      <c r="G39" s="1">
        <v>45</v>
      </c>
      <c r="H39" s="1">
        <f>F39-(F39*G39/100)</f>
        <v>7.7</v>
      </c>
      <c r="I39">
        <v>0</v>
      </c>
    </row>
    <row r="40" spans="1:9">
      <c r="A40" t="s">
        <v>53</v>
      </c>
      <c r="B40" t="s">
        <v>152</v>
      </c>
      <c r="C40" t="s">
        <v>2</v>
      </c>
      <c r="D40" s="3">
        <v>1</v>
      </c>
      <c r="E40" s="3">
        <v>41</v>
      </c>
      <c r="F40" s="1">
        <f>D40*E40</f>
        <v>41</v>
      </c>
      <c r="G40" s="1">
        <v>45</v>
      </c>
      <c r="H40" s="1">
        <f>F40-(F40*G40/100)</f>
        <v>22.55</v>
      </c>
      <c r="I40">
        <v>3</v>
      </c>
    </row>
    <row r="41" spans="1:9">
      <c r="A41" t="s">
        <v>54</v>
      </c>
      <c r="B41" t="s">
        <v>141</v>
      </c>
      <c r="C41" t="s">
        <v>2</v>
      </c>
      <c r="D41" s="3">
        <v>7</v>
      </c>
      <c r="E41" s="3">
        <v>7</v>
      </c>
      <c r="F41" s="1">
        <f>D41*E41</f>
        <v>49</v>
      </c>
      <c r="G41" s="1">
        <v>45</v>
      </c>
      <c r="H41" s="1">
        <f>F41-(F41*G41/100)</f>
        <v>26.95</v>
      </c>
      <c r="I41">
        <v>5</v>
      </c>
    </row>
    <row r="42" spans="1:9">
      <c r="A42" t="s">
        <v>55</v>
      </c>
      <c r="B42" t="s">
        <v>144</v>
      </c>
      <c r="C42" t="s">
        <v>2</v>
      </c>
      <c r="D42" s="3">
        <v>3</v>
      </c>
      <c r="E42" s="3">
        <v>14</v>
      </c>
      <c r="F42" s="1">
        <f>D42*E42</f>
        <v>42</v>
      </c>
      <c r="G42" s="1">
        <v>45</v>
      </c>
      <c r="H42" s="1">
        <f>F42-(F42*G42/100)</f>
        <v>23.1</v>
      </c>
      <c r="I42">
        <v>0</v>
      </c>
    </row>
    <row r="43" spans="1:9">
      <c r="A43" t="s">
        <v>56</v>
      </c>
      <c r="B43" t="s">
        <v>145</v>
      </c>
      <c r="C43" t="s">
        <v>2</v>
      </c>
      <c r="D43" s="3">
        <v>6</v>
      </c>
      <c r="E43" s="3">
        <v>5.5</v>
      </c>
      <c r="F43" s="1">
        <f>D43*E43</f>
        <v>33</v>
      </c>
      <c r="G43" s="1">
        <v>45</v>
      </c>
      <c r="H43" s="1">
        <f>F43-(F43*G43/100)</f>
        <v>18.149999999999999</v>
      </c>
      <c r="I43">
        <v>0</v>
      </c>
    </row>
    <row r="44" spans="1:9">
      <c r="A44" t="s">
        <v>57</v>
      </c>
      <c r="B44" t="s">
        <v>146</v>
      </c>
      <c r="C44" t="s">
        <v>2</v>
      </c>
      <c r="D44" s="3">
        <v>1</v>
      </c>
      <c r="E44" s="3">
        <v>3.25</v>
      </c>
      <c r="F44" s="1">
        <f>D44*E44</f>
        <v>3.25</v>
      </c>
      <c r="G44" s="1">
        <v>45</v>
      </c>
      <c r="H44" s="1">
        <f>F44-(F44*G44/100)</f>
        <v>1.7875000000000001</v>
      </c>
      <c r="I44">
        <v>2</v>
      </c>
    </row>
    <row r="45" spans="1:9">
      <c r="A45" t="s">
        <v>58</v>
      </c>
      <c r="B45" t="s">
        <v>158</v>
      </c>
      <c r="C45" t="s">
        <v>2</v>
      </c>
      <c r="D45" s="3">
        <v>2</v>
      </c>
      <c r="E45" s="3">
        <v>12</v>
      </c>
      <c r="F45" s="1">
        <f>D45*E45</f>
        <v>24</v>
      </c>
      <c r="G45" s="1">
        <v>45</v>
      </c>
      <c r="H45" s="1">
        <f>F45-(F45*G45/100)</f>
        <v>13.2</v>
      </c>
      <c r="I45">
        <v>3</v>
      </c>
    </row>
    <row r="46" spans="1:9">
      <c r="A46" t="s">
        <v>14</v>
      </c>
      <c r="B46" t="s">
        <v>148</v>
      </c>
      <c r="C46" t="s">
        <v>2</v>
      </c>
      <c r="D46" s="3">
        <v>33</v>
      </c>
      <c r="E46" s="3">
        <v>12</v>
      </c>
      <c r="F46" s="1">
        <f>D46*E46</f>
        <v>396</v>
      </c>
      <c r="G46" s="1">
        <v>46.1</v>
      </c>
      <c r="H46" s="1">
        <f>F46-(F46*G46/100)</f>
        <v>213.44399999999999</v>
      </c>
      <c r="I46">
        <v>0</v>
      </c>
    </row>
    <row r="47" spans="1:9">
      <c r="A47" t="s">
        <v>59</v>
      </c>
      <c r="B47" t="s">
        <v>156</v>
      </c>
      <c r="C47" t="s">
        <v>2</v>
      </c>
      <c r="D47" s="3">
        <v>1</v>
      </c>
      <c r="E47" s="3">
        <v>9</v>
      </c>
      <c r="F47" s="1">
        <f>D47*E47</f>
        <v>9</v>
      </c>
      <c r="G47" s="1">
        <v>45</v>
      </c>
      <c r="H47" s="1">
        <f>F47-(F47*G47/100)</f>
        <v>4.95</v>
      </c>
      <c r="I47">
        <v>5</v>
      </c>
    </row>
    <row r="48" spans="1:9">
      <c r="A48" t="s">
        <v>60</v>
      </c>
      <c r="B48" t="s">
        <v>153</v>
      </c>
      <c r="C48" t="s">
        <v>2</v>
      </c>
      <c r="D48" s="3">
        <v>1</v>
      </c>
      <c r="E48" s="3">
        <v>7</v>
      </c>
      <c r="F48" s="1">
        <f>D48*E48</f>
        <v>7</v>
      </c>
      <c r="G48" s="1">
        <v>45</v>
      </c>
      <c r="H48" s="1">
        <f>F48-(F48*G48/100)</f>
        <v>3.85</v>
      </c>
      <c r="I48">
        <v>0</v>
      </c>
    </row>
    <row r="49" spans="1:9">
      <c r="A49" t="s">
        <v>61</v>
      </c>
      <c r="B49" t="s">
        <v>152</v>
      </c>
      <c r="C49" t="s">
        <v>2</v>
      </c>
      <c r="D49" s="3">
        <v>2</v>
      </c>
      <c r="E49" s="3">
        <v>41</v>
      </c>
      <c r="F49" s="1">
        <f>D49*E49</f>
        <v>82</v>
      </c>
      <c r="G49" s="1">
        <v>45</v>
      </c>
      <c r="H49" s="1">
        <f>F49-(F49*G49/100)</f>
        <v>45.1</v>
      </c>
      <c r="I49">
        <v>9</v>
      </c>
    </row>
    <row r="50" spans="1:9">
      <c r="A50" t="s">
        <v>62</v>
      </c>
      <c r="B50" t="s">
        <v>141</v>
      </c>
      <c r="C50" t="s">
        <v>2</v>
      </c>
      <c r="D50" s="3">
        <v>18</v>
      </c>
      <c r="E50" s="3">
        <v>7</v>
      </c>
      <c r="F50" s="1">
        <f>D50*E50</f>
        <v>126</v>
      </c>
      <c r="G50" s="1">
        <v>45</v>
      </c>
      <c r="H50" s="1">
        <f>F50-(F50*G50/100)</f>
        <v>69.3</v>
      </c>
      <c r="I50">
        <v>3</v>
      </c>
    </row>
    <row r="51" spans="1:9">
      <c r="A51" t="s">
        <v>63</v>
      </c>
      <c r="B51" t="s">
        <v>142</v>
      </c>
      <c r="C51" t="s">
        <v>2</v>
      </c>
      <c r="D51" s="3">
        <v>13</v>
      </c>
      <c r="E51" s="3">
        <v>24</v>
      </c>
      <c r="F51" s="1">
        <f>D51*E51</f>
        <v>312</v>
      </c>
      <c r="G51" s="1">
        <v>45</v>
      </c>
      <c r="H51" s="1">
        <f>F51-(F51*G51/100)</f>
        <v>171.6</v>
      </c>
      <c r="I51">
        <v>3</v>
      </c>
    </row>
    <row r="52" spans="1:9">
      <c r="A52" t="s">
        <v>64</v>
      </c>
      <c r="B52" t="s">
        <v>144</v>
      </c>
      <c r="C52" t="s">
        <v>2</v>
      </c>
      <c r="D52" s="3">
        <v>9</v>
      </c>
      <c r="E52" s="3">
        <v>14</v>
      </c>
      <c r="F52" s="1">
        <f>D52*E52</f>
        <v>126</v>
      </c>
      <c r="G52" s="1">
        <v>45</v>
      </c>
      <c r="H52" s="1">
        <f>F52-(F52*G52/100)</f>
        <v>69.3</v>
      </c>
      <c r="I52">
        <v>10</v>
      </c>
    </row>
    <row r="53" spans="1:9">
      <c r="A53" t="s">
        <v>65</v>
      </c>
      <c r="B53" t="s">
        <v>145</v>
      </c>
      <c r="C53" t="s">
        <v>2</v>
      </c>
      <c r="D53" s="3">
        <v>15</v>
      </c>
      <c r="E53" s="3">
        <v>5.5</v>
      </c>
      <c r="F53" s="1">
        <f>D53*E53</f>
        <v>82.5</v>
      </c>
      <c r="G53" s="1">
        <v>45</v>
      </c>
      <c r="H53" s="1">
        <f>F53-(F53*G53/100)</f>
        <v>45.375</v>
      </c>
      <c r="I53">
        <v>0</v>
      </c>
    </row>
    <row r="54" spans="1:9">
      <c r="A54" t="s">
        <v>66</v>
      </c>
      <c r="B54" t="s">
        <v>146</v>
      </c>
      <c r="C54" t="s">
        <v>2</v>
      </c>
      <c r="D54" s="3">
        <v>1</v>
      </c>
      <c r="E54" s="3">
        <v>3.25</v>
      </c>
      <c r="F54" s="1">
        <f>D54*E54</f>
        <v>3.25</v>
      </c>
      <c r="G54" s="1">
        <v>45</v>
      </c>
      <c r="H54" s="1">
        <f>F54-(F54*G54/100)</f>
        <v>1.7875000000000001</v>
      </c>
      <c r="I54">
        <v>6</v>
      </c>
    </row>
    <row r="55" spans="1:9">
      <c r="A55" t="s">
        <v>67</v>
      </c>
      <c r="B55" t="s">
        <v>155</v>
      </c>
      <c r="C55" t="s">
        <v>2</v>
      </c>
      <c r="D55" s="3">
        <v>1</v>
      </c>
      <c r="E55" s="3">
        <v>8</v>
      </c>
      <c r="F55" s="1">
        <f>D55*E55</f>
        <v>8</v>
      </c>
      <c r="G55" s="1">
        <v>45</v>
      </c>
      <c r="H55" s="1">
        <f>F55-(F55*G55/100)</f>
        <v>4.4000000000000004</v>
      </c>
      <c r="I55">
        <v>4</v>
      </c>
    </row>
    <row r="56" spans="1:9">
      <c r="A56" t="s">
        <v>68</v>
      </c>
      <c r="B56" t="s">
        <v>158</v>
      </c>
      <c r="C56" t="s">
        <v>2</v>
      </c>
      <c r="D56" s="3">
        <v>2</v>
      </c>
      <c r="E56" s="3">
        <v>12</v>
      </c>
      <c r="F56" s="1">
        <f>D56*E56</f>
        <v>24</v>
      </c>
      <c r="G56" s="1">
        <v>45</v>
      </c>
      <c r="H56" s="1">
        <f>F56-(F56*G56/100)</f>
        <v>13.2</v>
      </c>
      <c r="I56">
        <v>33</v>
      </c>
    </row>
    <row r="57" spans="1:9">
      <c r="A57" t="s">
        <v>15</v>
      </c>
      <c r="B57" t="s">
        <v>149</v>
      </c>
      <c r="C57" t="s">
        <v>2</v>
      </c>
      <c r="D57" s="3">
        <v>4</v>
      </c>
      <c r="E57" s="3">
        <v>3</v>
      </c>
      <c r="F57" s="1">
        <f>D57*E57</f>
        <v>12</v>
      </c>
      <c r="G57" s="1">
        <v>46.1</v>
      </c>
      <c r="H57" s="1">
        <f>F57-(F57*G57/100)</f>
        <v>6.468</v>
      </c>
      <c r="I57">
        <v>117</v>
      </c>
    </row>
    <row r="58" spans="1:9">
      <c r="A58" t="s">
        <v>69</v>
      </c>
      <c r="B58" t="s">
        <v>156</v>
      </c>
      <c r="C58" t="s">
        <v>2</v>
      </c>
      <c r="D58" s="3">
        <v>4</v>
      </c>
      <c r="E58" s="3">
        <v>9</v>
      </c>
      <c r="F58" s="1">
        <f>D58*E58</f>
        <v>36</v>
      </c>
      <c r="G58" s="1">
        <v>45</v>
      </c>
      <c r="H58" s="1">
        <f>F58-(F58*G58/100)</f>
        <v>19.8</v>
      </c>
      <c r="I58">
        <v>0</v>
      </c>
    </row>
    <row r="59" spans="1:9">
      <c r="A59" t="s">
        <v>70</v>
      </c>
      <c r="B59" t="s">
        <v>153</v>
      </c>
      <c r="C59" t="s">
        <v>2</v>
      </c>
      <c r="D59" s="3">
        <v>4</v>
      </c>
      <c r="E59" s="3">
        <v>7</v>
      </c>
      <c r="F59" s="1">
        <f>D59*E59</f>
        <v>28</v>
      </c>
      <c r="G59" s="1">
        <v>45</v>
      </c>
      <c r="H59" s="1">
        <f>F59-(F59*G59/100)</f>
        <v>15.4</v>
      </c>
      <c r="I59">
        <v>2</v>
      </c>
    </row>
    <row r="60" spans="1:9">
      <c r="A60" t="s">
        <v>71</v>
      </c>
      <c r="B60" t="s">
        <v>152</v>
      </c>
      <c r="C60" t="s">
        <v>2</v>
      </c>
      <c r="D60" s="3">
        <v>7</v>
      </c>
      <c r="E60" s="3">
        <v>41</v>
      </c>
      <c r="F60" s="1">
        <f>D60*E60</f>
        <v>287</v>
      </c>
      <c r="G60" s="1">
        <v>45</v>
      </c>
      <c r="H60" s="1">
        <f>F60-(F60*G60/100)</f>
        <v>157.85</v>
      </c>
      <c r="I60">
        <v>13</v>
      </c>
    </row>
    <row r="61" spans="1:9">
      <c r="A61" t="s">
        <v>74</v>
      </c>
      <c r="B61" t="s">
        <v>148</v>
      </c>
      <c r="C61" t="s">
        <v>2</v>
      </c>
      <c r="D61" s="3">
        <v>1</v>
      </c>
      <c r="E61" s="3">
        <v>12</v>
      </c>
      <c r="F61" s="1">
        <f>D61*E61</f>
        <v>12</v>
      </c>
      <c r="G61" s="1">
        <v>44.14</v>
      </c>
      <c r="H61" s="1">
        <f>F61-(F61*G61/100)</f>
        <v>6.7031999999999989</v>
      </c>
      <c r="I61">
        <v>0</v>
      </c>
    </row>
    <row r="62" spans="1:9">
      <c r="A62" t="s">
        <v>16</v>
      </c>
      <c r="B62" t="s">
        <v>154</v>
      </c>
      <c r="C62" t="s">
        <v>2</v>
      </c>
      <c r="D62" s="3">
        <v>2</v>
      </c>
      <c r="E62" s="3">
        <v>19</v>
      </c>
      <c r="F62" s="1">
        <f>D62*E62</f>
        <v>38</v>
      </c>
      <c r="G62" s="1">
        <v>46.1</v>
      </c>
      <c r="H62" s="1">
        <f>F62-(F62*G62/100)</f>
        <v>20.481999999999999</v>
      </c>
      <c r="I62">
        <v>68</v>
      </c>
    </row>
    <row r="63" spans="1:9">
      <c r="A63" t="s">
        <v>17</v>
      </c>
      <c r="B63" t="s">
        <v>155</v>
      </c>
      <c r="C63" t="s">
        <v>2</v>
      </c>
      <c r="D63" s="3">
        <v>6</v>
      </c>
      <c r="E63" s="3">
        <v>8</v>
      </c>
      <c r="F63" s="1">
        <f>D63*E63</f>
        <v>48</v>
      </c>
      <c r="G63" s="1">
        <v>46.1</v>
      </c>
      <c r="H63" s="1">
        <f>F63-(F63*G63/100)</f>
        <v>25.872</v>
      </c>
      <c r="I63">
        <v>169</v>
      </c>
    </row>
    <row r="64" spans="1:9">
      <c r="A64" t="s">
        <v>18</v>
      </c>
      <c r="B64" t="s">
        <v>158</v>
      </c>
      <c r="C64" t="s">
        <v>2</v>
      </c>
      <c r="D64" s="3">
        <v>2</v>
      </c>
      <c r="E64" s="3">
        <v>12</v>
      </c>
      <c r="F64" s="1">
        <f>D64*E64</f>
        <v>24</v>
      </c>
      <c r="G64" s="1">
        <v>46.1</v>
      </c>
      <c r="H64" s="1">
        <f>F64-(F64*G64/100)</f>
        <v>12.936</v>
      </c>
      <c r="I64">
        <v>436</v>
      </c>
    </row>
    <row r="65" spans="1:9">
      <c r="A65" t="s">
        <v>72</v>
      </c>
      <c r="B65" t="s">
        <v>144</v>
      </c>
      <c r="C65" t="s">
        <v>4</v>
      </c>
      <c r="D65" s="3">
        <v>38</v>
      </c>
      <c r="E65" s="3">
        <v>14</v>
      </c>
      <c r="F65" s="1">
        <f>D65*E65</f>
        <v>532</v>
      </c>
      <c r="G65" s="1">
        <v>44.87</v>
      </c>
      <c r="H65" s="1">
        <f>F65-(F65*G65/100)</f>
        <v>293.29160000000002</v>
      </c>
      <c r="I65">
        <v>10</v>
      </c>
    </row>
    <row r="66" spans="1:9">
      <c r="A66" t="s">
        <v>73</v>
      </c>
      <c r="B66" t="s">
        <v>152</v>
      </c>
      <c r="C66" t="s">
        <v>4</v>
      </c>
      <c r="D66" s="3">
        <v>12</v>
      </c>
      <c r="E66" s="3">
        <v>41</v>
      </c>
      <c r="F66" s="1">
        <f>D66*E66</f>
        <v>492</v>
      </c>
      <c r="G66" s="1">
        <v>44.87</v>
      </c>
      <c r="H66" s="1">
        <f>F66-(F66*G66/100)</f>
        <v>271.2396</v>
      </c>
      <c r="I66">
        <v>10</v>
      </c>
    </row>
    <row r="67" spans="1:9">
      <c r="A67" t="s">
        <v>75</v>
      </c>
      <c r="B67" t="s">
        <v>141</v>
      </c>
      <c r="C67" t="s">
        <v>4</v>
      </c>
      <c r="D67" s="3">
        <v>13</v>
      </c>
      <c r="E67" s="3">
        <v>7</v>
      </c>
      <c r="F67" s="1">
        <f>D67*E67</f>
        <v>91</v>
      </c>
      <c r="G67" s="1">
        <v>43.74</v>
      </c>
      <c r="H67" s="1">
        <f>F67-(F67*G67/100)</f>
        <v>51.196599999999997</v>
      </c>
      <c r="I67">
        <v>51</v>
      </c>
    </row>
    <row r="68" spans="1:9">
      <c r="A68" t="s">
        <v>76</v>
      </c>
      <c r="B68" t="s">
        <v>142</v>
      </c>
      <c r="C68" t="s">
        <v>4</v>
      </c>
      <c r="D68" s="3">
        <v>68</v>
      </c>
      <c r="E68" s="3">
        <v>24</v>
      </c>
      <c r="F68" s="1">
        <f>D68*E68</f>
        <v>1632</v>
      </c>
      <c r="G68" s="1">
        <v>43.74</v>
      </c>
      <c r="H68" s="1">
        <f>F68-(F68*G68/100)</f>
        <v>918.16319999999996</v>
      </c>
      <c r="I68">
        <v>6</v>
      </c>
    </row>
    <row r="69" spans="1:9">
      <c r="A69" t="s">
        <v>77</v>
      </c>
      <c r="B69" t="s">
        <v>155</v>
      </c>
      <c r="C69" t="s">
        <v>4</v>
      </c>
      <c r="D69" s="3">
        <v>1</v>
      </c>
      <c r="E69" s="3">
        <v>8</v>
      </c>
      <c r="F69" s="1">
        <f>D69*E69</f>
        <v>8</v>
      </c>
      <c r="G69" s="1">
        <v>43.74</v>
      </c>
      <c r="H69" s="1">
        <f>F69-(F69*G69/100)</f>
        <v>4.5007999999999999</v>
      </c>
      <c r="I69">
        <v>3</v>
      </c>
    </row>
    <row r="70" spans="1:9">
      <c r="A70" t="s">
        <v>78</v>
      </c>
      <c r="B70" t="s">
        <v>158</v>
      </c>
      <c r="C70" t="s">
        <v>4</v>
      </c>
      <c r="D70" s="3">
        <v>1</v>
      </c>
      <c r="E70" s="3">
        <v>12</v>
      </c>
      <c r="F70" s="1">
        <f>D70*E70</f>
        <v>12</v>
      </c>
      <c r="G70" s="1">
        <v>43.74</v>
      </c>
      <c r="H70" s="1">
        <f>F70-(F70*G70/100)</f>
        <v>6.7511999999999999</v>
      </c>
      <c r="I70">
        <v>14</v>
      </c>
    </row>
    <row r="71" spans="1:9">
      <c r="A71" t="s">
        <v>79</v>
      </c>
      <c r="B71" t="s">
        <v>141</v>
      </c>
      <c r="C71" t="s">
        <v>4</v>
      </c>
      <c r="D71" s="3">
        <v>1</v>
      </c>
      <c r="E71" s="3">
        <v>7</v>
      </c>
      <c r="F71" s="1">
        <f>D71*E71</f>
        <v>7</v>
      </c>
      <c r="G71" s="1">
        <v>42</v>
      </c>
      <c r="H71" s="1">
        <f>F71-(F71*G71/100)</f>
        <v>4.0600000000000005</v>
      </c>
      <c r="I71">
        <v>10</v>
      </c>
    </row>
    <row r="72" spans="1:9">
      <c r="A72" t="s">
        <v>80</v>
      </c>
      <c r="B72" t="s">
        <v>142</v>
      </c>
      <c r="C72" t="s">
        <v>4</v>
      </c>
      <c r="D72" s="3">
        <v>1</v>
      </c>
      <c r="E72" s="3">
        <v>24</v>
      </c>
      <c r="F72" s="1">
        <f>D72*E72</f>
        <v>24</v>
      </c>
      <c r="G72" s="1">
        <v>42</v>
      </c>
      <c r="H72" s="1">
        <f>F72-(F72*G72/100)</f>
        <v>13.92</v>
      </c>
      <c r="I72">
        <v>7</v>
      </c>
    </row>
    <row r="73" spans="1:9">
      <c r="A73" t="s">
        <v>81</v>
      </c>
      <c r="B73" t="s">
        <v>144</v>
      </c>
      <c r="C73" t="s">
        <v>4</v>
      </c>
      <c r="D73" s="3">
        <v>10</v>
      </c>
      <c r="E73" s="3">
        <v>14</v>
      </c>
      <c r="F73" s="1">
        <f>D73*E73</f>
        <v>140</v>
      </c>
      <c r="G73" s="1">
        <v>42</v>
      </c>
      <c r="H73" s="1">
        <f>F73-(F73*G73/100)</f>
        <v>81.2</v>
      </c>
      <c r="I73">
        <v>202</v>
      </c>
    </row>
    <row r="74" spans="1:9">
      <c r="A74" t="s">
        <v>82</v>
      </c>
      <c r="B74" t="s">
        <v>158</v>
      </c>
      <c r="C74" t="s">
        <v>4</v>
      </c>
      <c r="D74" s="3">
        <v>1</v>
      </c>
      <c r="E74" s="3">
        <v>12</v>
      </c>
      <c r="F74" s="1">
        <f>D74*E74</f>
        <v>12</v>
      </c>
      <c r="G74" s="1">
        <v>42</v>
      </c>
      <c r="H74" s="1">
        <f>F74-(F74*G74/100)</f>
        <v>6.96</v>
      </c>
      <c r="I74">
        <v>0</v>
      </c>
    </row>
    <row r="75" spans="1:9">
      <c r="A75" t="s">
        <v>83</v>
      </c>
      <c r="B75" t="s">
        <v>153</v>
      </c>
      <c r="C75" t="s">
        <v>4</v>
      </c>
      <c r="D75" s="3">
        <v>1</v>
      </c>
      <c r="E75" s="3">
        <v>7</v>
      </c>
      <c r="F75" s="1">
        <f>D75*E75</f>
        <v>7</v>
      </c>
      <c r="G75" s="1">
        <v>42</v>
      </c>
      <c r="H75" s="1">
        <f>F75-(F75*G75/100)</f>
        <v>4.0600000000000005</v>
      </c>
      <c r="I75">
        <v>3</v>
      </c>
    </row>
    <row r="76" spans="1:9">
      <c r="A76" t="s">
        <v>84</v>
      </c>
      <c r="B76" t="s">
        <v>152</v>
      </c>
      <c r="C76" t="s">
        <v>4</v>
      </c>
      <c r="D76" s="3">
        <v>20</v>
      </c>
      <c r="E76" s="3">
        <v>41</v>
      </c>
      <c r="F76" s="1">
        <f>D76*E76</f>
        <v>820</v>
      </c>
      <c r="G76" s="1">
        <v>42</v>
      </c>
      <c r="H76" s="1">
        <f>F76-(F76*G76/100)</f>
        <v>475.6</v>
      </c>
      <c r="I76">
        <v>196</v>
      </c>
    </row>
    <row r="77" spans="1:9">
      <c r="A77" t="s">
        <v>85</v>
      </c>
      <c r="B77" t="s">
        <v>141</v>
      </c>
      <c r="C77" t="s">
        <v>4</v>
      </c>
      <c r="D77" s="3">
        <v>4</v>
      </c>
      <c r="E77" s="3">
        <v>7</v>
      </c>
      <c r="F77" s="1">
        <f>D77*E77</f>
        <v>28</v>
      </c>
      <c r="G77" s="1">
        <v>42</v>
      </c>
      <c r="H77" s="1">
        <f>F77-(F77*G77/100)</f>
        <v>16.240000000000002</v>
      </c>
      <c r="I77">
        <v>0</v>
      </c>
    </row>
    <row r="78" spans="1:9">
      <c r="A78" t="s">
        <v>86</v>
      </c>
      <c r="B78" t="s">
        <v>142</v>
      </c>
      <c r="C78" t="s">
        <v>4</v>
      </c>
      <c r="D78" s="3">
        <v>6</v>
      </c>
      <c r="E78" s="3">
        <v>24</v>
      </c>
      <c r="F78" s="1">
        <f>D78*E78</f>
        <v>144</v>
      </c>
      <c r="G78" s="1">
        <v>42</v>
      </c>
      <c r="H78" s="1">
        <f>F78-(F78*G78/100)</f>
        <v>83.52000000000001</v>
      </c>
      <c r="I78">
        <v>4</v>
      </c>
    </row>
    <row r="79" spans="1:9">
      <c r="A79" t="s">
        <v>87</v>
      </c>
      <c r="B79" t="s">
        <v>144</v>
      </c>
      <c r="C79" t="s">
        <v>4</v>
      </c>
      <c r="D79" s="3">
        <v>8</v>
      </c>
      <c r="E79" s="3">
        <v>14</v>
      </c>
      <c r="F79" s="1">
        <f>D79*E79</f>
        <v>112</v>
      </c>
      <c r="G79" s="1">
        <v>42</v>
      </c>
      <c r="H79" s="1">
        <f>F79-(F79*G79/100)</f>
        <v>64.960000000000008</v>
      </c>
      <c r="I79">
        <v>10</v>
      </c>
    </row>
    <row r="80" spans="1:9">
      <c r="A80" t="s">
        <v>88</v>
      </c>
      <c r="B80" t="s">
        <v>152</v>
      </c>
      <c r="C80" t="s">
        <v>4</v>
      </c>
      <c r="D80" s="3">
        <v>1</v>
      </c>
      <c r="E80" s="3">
        <v>41</v>
      </c>
      <c r="F80" s="1">
        <f>D80*E80</f>
        <v>41</v>
      </c>
      <c r="G80" s="1">
        <v>42</v>
      </c>
      <c r="H80" s="1">
        <f>F80-(F80*G80/100)</f>
        <v>23.78</v>
      </c>
      <c r="I80">
        <v>1</v>
      </c>
    </row>
    <row r="81" spans="1:9">
      <c r="A81" t="s">
        <v>89</v>
      </c>
      <c r="B81" t="s">
        <v>144</v>
      </c>
      <c r="C81" t="s">
        <v>4</v>
      </c>
      <c r="D81" s="3">
        <v>3</v>
      </c>
      <c r="E81" s="3">
        <v>14</v>
      </c>
      <c r="F81" s="1">
        <f>D81*E81</f>
        <v>42</v>
      </c>
      <c r="G81" s="1">
        <v>42</v>
      </c>
      <c r="H81" s="1">
        <f>F81-(F81*G81/100)</f>
        <v>24.36</v>
      </c>
      <c r="I81">
        <v>10</v>
      </c>
    </row>
    <row r="82" spans="1:9">
      <c r="A82" t="s">
        <v>90</v>
      </c>
      <c r="B82" t="s">
        <v>141</v>
      </c>
      <c r="C82" t="s">
        <v>4</v>
      </c>
      <c r="D82" s="3">
        <v>1</v>
      </c>
      <c r="E82" s="3">
        <v>7</v>
      </c>
      <c r="F82" s="1">
        <f>D82*E82</f>
        <v>7</v>
      </c>
      <c r="G82" s="1">
        <v>42</v>
      </c>
      <c r="H82" s="1">
        <f>F82-(F82*G82/100)</f>
        <v>4.0600000000000005</v>
      </c>
      <c r="I82">
        <v>1</v>
      </c>
    </row>
    <row r="83" spans="1:9">
      <c r="A83" t="s">
        <v>91</v>
      </c>
      <c r="B83" t="s">
        <v>142</v>
      </c>
      <c r="C83" t="s">
        <v>4</v>
      </c>
      <c r="D83" s="3">
        <v>5</v>
      </c>
      <c r="E83" s="3">
        <v>24</v>
      </c>
      <c r="F83" s="1">
        <f>D83*E83</f>
        <v>120</v>
      </c>
      <c r="G83" s="1">
        <v>42</v>
      </c>
      <c r="H83" s="1">
        <f>F83-(F83*G83/100)</f>
        <v>69.599999999999994</v>
      </c>
      <c r="I83">
        <v>2</v>
      </c>
    </row>
    <row r="84" spans="1:9">
      <c r="A84" t="s">
        <v>92</v>
      </c>
      <c r="B84" t="s">
        <v>144</v>
      </c>
      <c r="C84" t="s">
        <v>4</v>
      </c>
      <c r="D84" s="3">
        <v>3</v>
      </c>
      <c r="E84" s="3">
        <v>14</v>
      </c>
      <c r="F84" s="1">
        <f>D84*E84</f>
        <v>42</v>
      </c>
      <c r="G84" s="1">
        <v>42</v>
      </c>
      <c r="H84" s="1">
        <f>F84-(F84*G84/100)</f>
        <v>24.36</v>
      </c>
      <c r="I84">
        <v>3</v>
      </c>
    </row>
    <row r="85" spans="1:9">
      <c r="A85" t="s">
        <v>109</v>
      </c>
      <c r="B85" t="s">
        <v>153</v>
      </c>
      <c r="C85" t="s">
        <v>3</v>
      </c>
      <c r="D85" s="3">
        <v>1</v>
      </c>
      <c r="E85" s="3">
        <v>7</v>
      </c>
      <c r="F85" s="1">
        <f>D85*E85</f>
        <v>7</v>
      </c>
      <c r="G85" s="1">
        <v>35</v>
      </c>
      <c r="H85" s="1">
        <f>F85-(F85*G85/100)</f>
        <v>4.55</v>
      </c>
      <c r="I85">
        <v>7</v>
      </c>
    </row>
    <row r="86" spans="1:9">
      <c r="A86" t="s">
        <v>110</v>
      </c>
      <c r="B86" t="s">
        <v>144</v>
      </c>
      <c r="C86" t="s">
        <v>3</v>
      </c>
      <c r="D86" s="3">
        <v>1</v>
      </c>
      <c r="E86" s="3">
        <v>14</v>
      </c>
      <c r="F86" s="1">
        <f>D86*E86</f>
        <v>14</v>
      </c>
      <c r="G86" s="1">
        <v>35</v>
      </c>
      <c r="H86" s="1">
        <f>F86-(F86*G86/100)</f>
        <v>9.1</v>
      </c>
      <c r="I86">
        <v>1</v>
      </c>
    </row>
    <row r="87" spans="1:9">
      <c r="A87" t="s">
        <v>111</v>
      </c>
      <c r="B87" t="s">
        <v>142</v>
      </c>
      <c r="C87" t="s">
        <v>3</v>
      </c>
      <c r="D87" s="3">
        <v>2</v>
      </c>
      <c r="E87" s="3">
        <v>24</v>
      </c>
      <c r="F87" s="1">
        <f>D87*E87</f>
        <v>48</v>
      </c>
      <c r="G87" s="1">
        <v>35</v>
      </c>
      <c r="H87" s="1">
        <f>F87-(F87*G87/100)</f>
        <v>31.2</v>
      </c>
      <c r="I87">
        <v>5</v>
      </c>
    </row>
    <row r="88" spans="1:9">
      <c r="A88" t="s">
        <v>112</v>
      </c>
      <c r="B88" t="s">
        <v>152</v>
      </c>
      <c r="C88" t="s">
        <v>3</v>
      </c>
      <c r="D88" s="3">
        <v>1</v>
      </c>
      <c r="E88" s="3">
        <v>41</v>
      </c>
      <c r="F88" s="1">
        <f>D88*E88</f>
        <v>41</v>
      </c>
      <c r="G88" s="1">
        <v>35</v>
      </c>
      <c r="H88" s="1">
        <f>F88-(F88*G88/100)</f>
        <v>26.65</v>
      </c>
      <c r="I88">
        <v>3</v>
      </c>
    </row>
    <row r="89" spans="1:9">
      <c r="A89" t="s">
        <v>113</v>
      </c>
      <c r="B89" t="s">
        <v>142</v>
      </c>
      <c r="C89" t="s">
        <v>3</v>
      </c>
      <c r="D89" s="3">
        <v>1</v>
      </c>
      <c r="E89" s="3">
        <v>24</v>
      </c>
      <c r="F89" s="1">
        <f>D89*E89</f>
        <v>24</v>
      </c>
      <c r="G89" s="1">
        <v>35</v>
      </c>
      <c r="H89" s="1">
        <f>F89-(F89*G89/100)</f>
        <v>15.6</v>
      </c>
      <c r="I89">
        <v>0</v>
      </c>
    </row>
    <row r="90" spans="1:9">
      <c r="A90" t="s">
        <v>114</v>
      </c>
      <c r="B90" t="s">
        <v>141</v>
      </c>
      <c r="C90" t="s">
        <v>3</v>
      </c>
      <c r="D90" s="3">
        <v>1</v>
      </c>
      <c r="E90" s="3">
        <v>7</v>
      </c>
      <c r="F90" s="1">
        <f>D90*E90</f>
        <v>7</v>
      </c>
      <c r="G90" s="1">
        <v>35</v>
      </c>
      <c r="H90" s="1">
        <f>F90-(F90*G90/100)</f>
        <v>4.55</v>
      </c>
      <c r="I90">
        <v>3</v>
      </c>
    </row>
    <row r="91" spans="1:9">
      <c r="A91" t="s">
        <v>115</v>
      </c>
      <c r="B91" t="s">
        <v>141</v>
      </c>
      <c r="C91" t="s">
        <v>3</v>
      </c>
      <c r="D91" s="3">
        <v>1</v>
      </c>
      <c r="E91" s="3">
        <v>7</v>
      </c>
      <c r="F91" s="1">
        <f>D91*E91</f>
        <v>7</v>
      </c>
      <c r="G91" s="1">
        <v>35</v>
      </c>
      <c r="H91" s="1">
        <f>F91-(F91*G91/100)</f>
        <v>4.55</v>
      </c>
      <c r="I91">
        <v>10</v>
      </c>
    </row>
    <row r="92" spans="1:9">
      <c r="A92" t="s">
        <v>116</v>
      </c>
      <c r="B92" t="s">
        <v>143</v>
      </c>
      <c r="C92" t="s">
        <v>3</v>
      </c>
      <c r="D92" s="3">
        <v>1</v>
      </c>
      <c r="E92" s="3">
        <v>6</v>
      </c>
      <c r="F92" s="1">
        <f>D92*E92</f>
        <v>6</v>
      </c>
      <c r="G92" s="1">
        <v>35</v>
      </c>
      <c r="H92" s="1">
        <f>F92-(F92*G92/100)</f>
        <v>3.9</v>
      </c>
      <c r="I92">
        <v>0</v>
      </c>
    </row>
    <row r="93" spans="1:9">
      <c r="A93" t="s">
        <v>117</v>
      </c>
      <c r="B93" t="s">
        <v>144</v>
      </c>
      <c r="C93" t="s">
        <v>3</v>
      </c>
      <c r="D93" s="3">
        <v>1</v>
      </c>
      <c r="E93" s="3">
        <v>14</v>
      </c>
      <c r="F93" s="1">
        <f>D93*E93</f>
        <v>14</v>
      </c>
      <c r="G93" s="1">
        <v>35</v>
      </c>
      <c r="H93" s="1">
        <f>F93-(F93*G93/100)</f>
        <v>9.1</v>
      </c>
      <c r="I93">
        <v>23</v>
      </c>
    </row>
    <row r="94" spans="1:9">
      <c r="A94" t="s">
        <v>118</v>
      </c>
      <c r="B94" t="s">
        <v>153</v>
      </c>
      <c r="C94" t="s">
        <v>3</v>
      </c>
      <c r="D94" s="3">
        <v>1</v>
      </c>
      <c r="E94" s="3">
        <v>7</v>
      </c>
      <c r="F94" s="1">
        <f>D94*E94</f>
        <v>7</v>
      </c>
      <c r="G94" s="1">
        <v>35</v>
      </c>
      <c r="H94" s="1">
        <f>F94-(F94*G94/100)</f>
        <v>4.55</v>
      </c>
      <c r="I94">
        <v>12</v>
      </c>
    </row>
    <row r="95" spans="1:9">
      <c r="A95" t="s">
        <v>119</v>
      </c>
      <c r="B95" t="s">
        <v>152</v>
      </c>
      <c r="C95" t="s">
        <v>3</v>
      </c>
      <c r="D95" s="3">
        <v>2</v>
      </c>
      <c r="E95" s="3">
        <v>41</v>
      </c>
      <c r="F95" s="1">
        <f>D95*E95</f>
        <v>82</v>
      </c>
      <c r="G95" s="1">
        <v>35</v>
      </c>
      <c r="H95" s="1">
        <f>F95-(F95*G95/100)</f>
        <v>53.3</v>
      </c>
      <c r="I95">
        <v>45</v>
      </c>
    </row>
    <row r="96" spans="1:9">
      <c r="A96" t="s">
        <v>120</v>
      </c>
      <c r="B96" t="s">
        <v>141</v>
      </c>
      <c r="C96" t="s">
        <v>3</v>
      </c>
      <c r="D96" s="3">
        <v>2</v>
      </c>
      <c r="E96" s="3">
        <v>7</v>
      </c>
      <c r="F96" s="1">
        <f>D96*E96</f>
        <v>14</v>
      </c>
      <c r="G96" s="1">
        <v>35</v>
      </c>
      <c r="H96" s="1">
        <f>F96-(F96*G96/100)</f>
        <v>9.1</v>
      </c>
      <c r="I96">
        <v>1</v>
      </c>
    </row>
    <row r="97" spans="1:9">
      <c r="A97" t="s">
        <v>121</v>
      </c>
      <c r="B97" t="s">
        <v>144</v>
      </c>
      <c r="C97" t="s">
        <v>3</v>
      </c>
      <c r="D97" s="3">
        <v>1</v>
      </c>
      <c r="E97" s="3">
        <v>14</v>
      </c>
      <c r="F97" s="1">
        <f>D97*E97</f>
        <v>14</v>
      </c>
      <c r="G97" s="1">
        <v>35</v>
      </c>
      <c r="H97" s="1">
        <f>F97-(F97*G97/100)</f>
        <v>9.1</v>
      </c>
      <c r="I97">
        <v>0</v>
      </c>
    </row>
    <row r="98" spans="1:9">
      <c r="A98" t="s">
        <v>122</v>
      </c>
      <c r="B98" t="s">
        <v>155</v>
      </c>
      <c r="C98" t="s">
        <v>3</v>
      </c>
      <c r="D98" s="3">
        <v>1</v>
      </c>
      <c r="E98" s="3">
        <v>8</v>
      </c>
      <c r="F98" s="1">
        <f>D98*E98</f>
        <v>8</v>
      </c>
      <c r="G98" s="1">
        <v>35</v>
      </c>
      <c r="H98" s="1">
        <f>F98-(F98*G98/100)</f>
        <v>5.2</v>
      </c>
      <c r="I98">
        <v>1</v>
      </c>
    </row>
    <row r="99" spans="1:9">
      <c r="A99" t="s">
        <v>123</v>
      </c>
      <c r="B99" t="s">
        <v>152</v>
      </c>
      <c r="C99" t="s">
        <v>3</v>
      </c>
      <c r="D99" s="3">
        <v>2</v>
      </c>
      <c r="E99" s="3">
        <v>41</v>
      </c>
      <c r="F99" s="1">
        <f>D99*E99</f>
        <v>82</v>
      </c>
      <c r="G99" s="1">
        <v>35</v>
      </c>
      <c r="H99" s="1">
        <f>F99-(F99*G99/100)</f>
        <v>53.3</v>
      </c>
      <c r="I99">
        <v>2</v>
      </c>
    </row>
    <row r="100" spans="1:9">
      <c r="A100" t="s">
        <v>93</v>
      </c>
      <c r="B100" t="s">
        <v>141</v>
      </c>
      <c r="C100" t="s">
        <v>3</v>
      </c>
      <c r="D100" s="3">
        <v>1</v>
      </c>
      <c r="E100" s="3">
        <v>7</v>
      </c>
      <c r="F100" s="1">
        <f>D100*E100</f>
        <v>7</v>
      </c>
      <c r="G100" s="1">
        <v>35</v>
      </c>
      <c r="H100" s="1">
        <f>F100-(F100*G100/100)</f>
        <v>4.55</v>
      </c>
      <c r="I100">
        <v>1</v>
      </c>
    </row>
    <row r="101" spans="1:9">
      <c r="A101" t="s">
        <v>94</v>
      </c>
      <c r="B101" t="s">
        <v>141</v>
      </c>
      <c r="C101" t="s">
        <v>3</v>
      </c>
      <c r="D101" s="3">
        <v>1</v>
      </c>
      <c r="E101" s="3">
        <v>7</v>
      </c>
      <c r="F101" s="1">
        <f>D101*E101</f>
        <v>7</v>
      </c>
      <c r="G101" s="1">
        <v>35</v>
      </c>
      <c r="H101" s="1">
        <f>F101-(F101*G101/100)</f>
        <v>4.55</v>
      </c>
      <c r="I101">
        <v>0</v>
      </c>
    </row>
    <row r="102" spans="1:9">
      <c r="A102" t="s">
        <v>95</v>
      </c>
      <c r="B102" t="s">
        <v>141</v>
      </c>
      <c r="C102" t="s">
        <v>3</v>
      </c>
      <c r="D102" s="3">
        <v>1</v>
      </c>
      <c r="E102" s="3">
        <v>7</v>
      </c>
      <c r="F102" s="1">
        <f>D102*E102</f>
        <v>7</v>
      </c>
      <c r="G102" s="1">
        <v>35</v>
      </c>
      <c r="H102" s="1">
        <f>F102-(F102*G102/100)</f>
        <v>4.55</v>
      </c>
      <c r="I102">
        <v>3</v>
      </c>
    </row>
    <row r="103" spans="1:9">
      <c r="A103" t="s">
        <v>96</v>
      </c>
      <c r="B103" t="s">
        <v>141</v>
      </c>
      <c r="C103" t="s">
        <v>3</v>
      </c>
      <c r="D103" s="3">
        <v>1</v>
      </c>
      <c r="E103" s="3">
        <v>7</v>
      </c>
      <c r="F103" s="1">
        <f>D103*E103</f>
        <v>7</v>
      </c>
      <c r="G103" s="1">
        <v>35</v>
      </c>
      <c r="H103" s="1">
        <f>F103-(F103*G103/100)</f>
        <v>4.55</v>
      </c>
      <c r="I103">
        <v>0</v>
      </c>
    </row>
    <row r="104" spans="1:9">
      <c r="A104" t="s">
        <v>97</v>
      </c>
      <c r="B104" t="s">
        <v>155</v>
      </c>
      <c r="C104" t="s">
        <v>3</v>
      </c>
      <c r="D104" s="3">
        <v>2</v>
      </c>
      <c r="E104" s="3">
        <v>8</v>
      </c>
      <c r="F104" s="1">
        <f>D104*E104</f>
        <v>16</v>
      </c>
      <c r="G104" s="1">
        <v>35</v>
      </c>
      <c r="H104" s="1">
        <f>F104-(F104*G104/100)</f>
        <v>10.4</v>
      </c>
      <c r="I104">
        <v>2</v>
      </c>
    </row>
    <row r="105" spans="1:9">
      <c r="A105" t="s">
        <v>98</v>
      </c>
      <c r="B105" t="s">
        <v>158</v>
      </c>
      <c r="C105" t="s">
        <v>3</v>
      </c>
      <c r="D105" s="3">
        <v>3</v>
      </c>
      <c r="E105" s="3">
        <v>12</v>
      </c>
      <c r="F105" s="1">
        <f>D105*E105</f>
        <v>36</v>
      </c>
      <c r="G105" s="1">
        <v>35</v>
      </c>
      <c r="H105" s="1">
        <f>F105-(F105*G105/100)</f>
        <v>23.4</v>
      </c>
      <c r="I105">
        <v>5</v>
      </c>
    </row>
    <row r="106" spans="1:9">
      <c r="A106" t="s">
        <v>99</v>
      </c>
      <c r="B106" t="s">
        <v>145</v>
      </c>
      <c r="C106" t="s">
        <v>3</v>
      </c>
      <c r="D106" s="3">
        <v>2</v>
      </c>
      <c r="E106" s="3">
        <v>5.5</v>
      </c>
      <c r="F106" s="1">
        <f>D106*E106</f>
        <v>11</v>
      </c>
      <c r="G106" s="1">
        <v>35</v>
      </c>
      <c r="H106" s="1">
        <f>F106-(F106*G106/100)</f>
        <v>7.15</v>
      </c>
      <c r="I106">
        <v>0</v>
      </c>
    </row>
    <row r="107" spans="1:9">
      <c r="A107" t="s">
        <v>100</v>
      </c>
      <c r="B107" t="s">
        <v>141</v>
      </c>
      <c r="C107" t="s">
        <v>3</v>
      </c>
      <c r="D107" s="3">
        <v>2</v>
      </c>
      <c r="E107" s="3">
        <v>7</v>
      </c>
      <c r="F107" s="1">
        <f>D107*E107</f>
        <v>14</v>
      </c>
      <c r="G107" s="1">
        <v>35</v>
      </c>
      <c r="H107" s="1">
        <f>F107-(F107*G107/100)</f>
        <v>9.1</v>
      </c>
      <c r="I107">
        <v>13</v>
      </c>
    </row>
    <row r="108" spans="1:9">
      <c r="A108" t="s">
        <v>101</v>
      </c>
      <c r="B108" t="s">
        <v>146</v>
      </c>
      <c r="C108" t="s">
        <v>3</v>
      </c>
      <c r="D108" s="3">
        <v>2</v>
      </c>
      <c r="E108" s="3">
        <v>3.25</v>
      </c>
      <c r="F108" s="1">
        <f>D108*E108</f>
        <v>6.5</v>
      </c>
      <c r="G108" s="1">
        <v>35</v>
      </c>
      <c r="H108" s="1">
        <f>F108-(F108*G108/100)</f>
        <v>4.2249999999999996</v>
      </c>
      <c r="I108">
        <v>1</v>
      </c>
    </row>
    <row r="109" spans="1:9">
      <c r="A109" t="s">
        <v>102</v>
      </c>
      <c r="B109" t="s">
        <v>147</v>
      </c>
      <c r="C109" t="s">
        <v>3</v>
      </c>
      <c r="D109" s="3">
        <v>1</v>
      </c>
      <c r="E109" s="3">
        <v>12</v>
      </c>
      <c r="F109" s="1">
        <f>D109*E109</f>
        <v>12</v>
      </c>
      <c r="G109" s="1">
        <v>35</v>
      </c>
      <c r="H109" s="1">
        <f>F109-(F109*G109/100)</f>
        <v>7.8</v>
      </c>
      <c r="I109">
        <v>1</v>
      </c>
    </row>
    <row r="110" spans="1:9">
      <c r="A110" t="s">
        <v>103</v>
      </c>
      <c r="B110" t="s">
        <v>158</v>
      </c>
      <c r="C110" t="s">
        <v>3</v>
      </c>
      <c r="D110" s="3">
        <v>1</v>
      </c>
      <c r="E110" s="3">
        <v>12</v>
      </c>
      <c r="F110" s="1">
        <f>D110*E110</f>
        <v>12</v>
      </c>
      <c r="G110" s="1">
        <v>35</v>
      </c>
      <c r="H110" s="1">
        <f>F110-(F110*G110/100)</f>
        <v>7.8</v>
      </c>
      <c r="I110">
        <v>2</v>
      </c>
    </row>
    <row r="111" spans="1:9">
      <c r="A111" t="s">
        <v>104</v>
      </c>
      <c r="B111" t="s">
        <v>141</v>
      </c>
      <c r="C111" t="s">
        <v>3</v>
      </c>
      <c r="D111" s="3">
        <v>1</v>
      </c>
      <c r="E111" s="3">
        <v>7</v>
      </c>
      <c r="F111" s="1">
        <f>D111*E111</f>
        <v>7</v>
      </c>
      <c r="G111" s="1">
        <v>35</v>
      </c>
      <c r="H111" s="1">
        <f>F111-(F111*G111/100)</f>
        <v>4.55</v>
      </c>
      <c r="I111">
        <v>0</v>
      </c>
    </row>
    <row r="112" spans="1:9">
      <c r="A112" t="s">
        <v>105</v>
      </c>
      <c r="B112" t="s">
        <v>141</v>
      </c>
      <c r="C112" t="s">
        <v>3</v>
      </c>
      <c r="D112" s="3">
        <v>2</v>
      </c>
      <c r="E112" s="3">
        <v>7</v>
      </c>
      <c r="F112" s="1">
        <f>D112*E112</f>
        <v>14</v>
      </c>
      <c r="G112" s="1">
        <v>35</v>
      </c>
      <c r="H112" s="1">
        <f>F112-(F112*G112/100)</f>
        <v>9.1</v>
      </c>
      <c r="I112">
        <v>1</v>
      </c>
    </row>
    <row r="113" spans="1:9">
      <c r="A113" t="s">
        <v>106</v>
      </c>
      <c r="B113" t="s">
        <v>158</v>
      </c>
      <c r="C113" t="s">
        <v>3</v>
      </c>
      <c r="D113" s="3">
        <v>1</v>
      </c>
      <c r="E113" s="3">
        <v>12</v>
      </c>
      <c r="F113" s="1">
        <f>D113*E113</f>
        <v>12</v>
      </c>
      <c r="G113" s="1">
        <v>35</v>
      </c>
      <c r="H113" s="1">
        <f>F113-(F113*G113/100)</f>
        <v>7.8</v>
      </c>
      <c r="I113">
        <v>1</v>
      </c>
    </row>
    <row r="114" spans="1:9">
      <c r="A114" t="s">
        <v>107</v>
      </c>
      <c r="B114" t="s">
        <v>153</v>
      </c>
      <c r="C114" t="s">
        <v>3</v>
      </c>
      <c r="D114" s="3">
        <v>1</v>
      </c>
      <c r="E114" s="3">
        <v>7</v>
      </c>
      <c r="F114" s="1">
        <f>D114*E114</f>
        <v>7</v>
      </c>
      <c r="G114" s="1">
        <v>35</v>
      </c>
      <c r="H114" s="1">
        <f>F114-(F114*G114/100)</f>
        <v>4.55</v>
      </c>
      <c r="I114">
        <v>0</v>
      </c>
    </row>
    <row r="115" spans="1:9">
      <c r="A115" t="s">
        <v>108</v>
      </c>
      <c r="B115" t="s">
        <v>156</v>
      </c>
      <c r="C115" t="s">
        <v>3</v>
      </c>
      <c r="D115" s="3">
        <v>2</v>
      </c>
      <c r="E115" s="3">
        <v>9</v>
      </c>
      <c r="F115" s="1">
        <f>D115*E115</f>
        <v>18</v>
      </c>
      <c r="G115" s="1">
        <v>35</v>
      </c>
      <c r="H115" s="1">
        <f>F115-(F115*G115/100)</f>
        <v>11.7</v>
      </c>
      <c r="I115">
        <v>1</v>
      </c>
    </row>
    <row r="116" spans="1:9">
      <c r="A116" t="s">
        <v>124</v>
      </c>
      <c r="B116" t="s">
        <v>145</v>
      </c>
      <c r="C116" t="s">
        <v>1</v>
      </c>
      <c r="D116" s="3">
        <v>1</v>
      </c>
      <c r="E116" s="3">
        <v>5.5</v>
      </c>
      <c r="F116" s="1">
        <f>D116*E116</f>
        <v>5.5</v>
      </c>
      <c r="G116" s="1">
        <v>30</v>
      </c>
      <c r="H116" s="1">
        <f>F116-(F116*G116/100)</f>
        <v>3.85</v>
      </c>
      <c r="I116">
        <v>0</v>
      </c>
    </row>
    <row r="117" spans="1:9">
      <c r="A117" t="s">
        <v>125</v>
      </c>
      <c r="B117" t="s">
        <v>145</v>
      </c>
      <c r="C117" t="s">
        <v>1</v>
      </c>
      <c r="D117" s="3">
        <v>1</v>
      </c>
      <c r="E117" s="3">
        <v>5.5</v>
      </c>
      <c r="F117" s="1">
        <f>D117*E117</f>
        <v>5.5</v>
      </c>
      <c r="G117" s="1">
        <v>30</v>
      </c>
      <c r="H117" s="1">
        <f>F117-(F117*G117/100)</f>
        <v>3.85</v>
      </c>
      <c r="I117">
        <v>0</v>
      </c>
    </row>
    <row r="118" spans="1:9">
      <c r="A118" t="s">
        <v>126</v>
      </c>
      <c r="B118" t="s">
        <v>141</v>
      </c>
      <c r="C118" t="s">
        <v>1</v>
      </c>
      <c r="D118" s="3">
        <v>1</v>
      </c>
      <c r="E118" s="3">
        <v>7</v>
      </c>
      <c r="F118" s="1">
        <f>D118*E118</f>
        <v>7</v>
      </c>
      <c r="G118" s="1">
        <v>30</v>
      </c>
      <c r="H118" s="1">
        <f>F118-(F118*G118/100)</f>
        <v>4.9000000000000004</v>
      </c>
      <c r="I118">
        <v>0</v>
      </c>
    </row>
    <row r="119" spans="1:9">
      <c r="A119" t="s">
        <v>127</v>
      </c>
      <c r="B119" t="s">
        <v>158</v>
      </c>
      <c r="C119" t="s">
        <v>1</v>
      </c>
      <c r="D119" s="3">
        <v>2</v>
      </c>
      <c r="E119" s="3">
        <v>12</v>
      </c>
      <c r="F119" s="1">
        <f>D119*E119</f>
        <v>24</v>
      </c>
      <c r="G119" s="1">
        <v>30</v>
      </c>
      <c r="H119" s="1">
        <f>F119-(F119*G119/100)</f>
        <v>16.8</v>
      </c>
      <c r="I119">
        <v>0</v>
      </c>
    </row>
    <row r="120" spans="1:9">
      <c r="A120" t="s">
        <v>128</v>
      </c>
      <c r="B120" t="s">
        <v>141</v>
      </c>
      <c r="C120" t="s">
        <v>1</v>
      </c>
      <c r="D120" s="3">
        <v>1</v>
      </c>
      <c r="E120" s="3">
        <v>7</v>
      </c>
      <c r="F120" s="1">
        <f>D120*E120</f>
        <v>7</v>
      </c>
      <c r="G120" s="1">
        <v>30</v>
      </c>
      <c r="H120" s="1">
        <f>F120-(F120*G120/100)</f>
        <v>4.9000000000000004</v>
      </c>
      <c r="I120">
        <v>0</v>
      </c>
    </row>
    <row r="121" spans="1:9">
      <c r="A121" t="s">
        <v>129</v>
      </c>
      <c r="B121" t="s">
        <v>158</v>
      </c>
      <c r="C121" t="s">
        <v>1</v>
      </c>
      <c r="D121" s="3">
        <v>1</v>
      </c>
      <c r="E121" s="3">
        <v>12</v>
      </c>
      <c r="F121" s="1">
        <f>D121*E121</f>
        <v>12</v>
      </c>
      <c r="G121" s="1">
        <v>30</v>
      </c>
      <c r="H121" s="1">
        <f>F121-(F121*G121/100)</f>
        <v>8.4</v>
      </c>
      <c r="I121">
        <v>0</v>
      </c>
    </row>
    <row r="122" spans="1:9">
      <c r="A122" t="s">
        <v>130</v>
      </c>
      <c r="B122" t="s">
        <v>141</v>
      </c>
      <c r="C122" t="s">
        <v>1</v>
      </c>
      <c r="D122" s="3">
        <v>1</v>
      </c>
      <c r="E122" s="3">
        <v>7</v>
      </c>
      <c r="F122" s="1">
        <f>D122*E122</f>
        <v>7</v>
      </c>
      <c r="G122" s="1">
        <v>30</v>
      </c>
      <c r="H122" s="1">
        <f>F122-(F122*G122/100)</f>
        <v>4.9000000000000004</v>
      </c>
      <c r="I122">
        <v>0</v>
      </c>
    </row>
    <row r="123" spans="1:9">
      <c r="A123" t="s">
        <v>131</v>
      </c>
      <c r="B123" t="s">
        <v>144</v>
      </c>
      <c r="C123" t="s">
        <v>1</v>
      </c>
      <c r="D123" s="3">
        <v>2</v>
      </c>
      <c r="E123" s="3">
        <v>14</v>
      </c>
      <c r="F123" s="1">
        <f>D123*E123</f>
        <v>28</v>
      </c>
      <c r="G123" s="1">
        <v>30</v>
      </c>
      <c r="H123" s="1">
        <f>F123-(F123*G123/100)</f>
        <v>19.600000000000001</v>
      </c>
      <c r="I123">
        <v>0</v>
      </c>
    </row>
    <row r="124" spans="1:9">
      <c r="A124" t="s">
        <v>132</v>
      </c>
      <c r="B124" t="s">
        <v>145</v>
      </c>
      <c r="C124" t="s">
        <v>1</v>
      </c>
      <c r="D124" s="3">
        <v>3</v>
      </c>
      <c r="E124" s="3">
        <v>5.5</v>
      </c>
      <c r="F124" s="1">
        <f>D124*E124</f>
        <v>16.5</v>
      </c>
      <c r="G124" s="1">
        <v>30</v>
      </c>
      <c r="H124" s="1">
        <f>F124-(F124*G124/100)</f>
        <v>11.55</v>
      </c>
      <c r="I124">
        <v>0</v>
      </c>
    </row>
    <row r="125" spans="1:9">
      <c r="A125" t="s">
        <v>133</v>
      </c>
      <c r="B125" t="s">
        <v>155</v>
      </c>
      <c r="C125" t="s">
        <v>1</v>
      </c>
      <c r="D125" s="3">
        <v>1</v>
      </c>
      <c r="E125" s="3">
        <v>8</v>
      </c>
      <c r="F125" s="1">
        <f>D125*E125</f>
        <v>8</v>
      </c>
      <c r="G125" s="1">
        <v>30</v>
      </c>
      <c r="H125" s="1">
        <f>F125-(F125*G125/100)</f>
        <v>5.6</v>
      </c>
      <c r="I125">
        <v>0</v>
      </c>
    </row>
    <row r="126" spans="1:9">
      <c r="A126" t="s">
        <v>134</v>
      </c>
      <c r="B126" t="s">
        <v>158</v>
      </c>
      <c r="C126" t="s">
        <v>1</v>
      </c>
      <c r="D126" s="3">
        <v>1</v>
      </c>
      <c r="E126" s="3">
        <v>12</v>
      </c>
      <c r="F126" s="1">
        <f>D126*E126</f>
        <v>12</v>
      </c>
      <c r="G126" s="1">
        <v>30</v>
      </c>
      <c r="H126" s="1">
        <f>F126-(F126*G126/100)</f>
        <v>8.4</v>
      </c>
      <c r="I126">
        <v>0</v>
      </c>
    </row>
    <row r="127" spans="1:9">
      <c r="A127" t="s">
        <v>135</v>
      </c>
      <c r="B127" t="s">
        <v>153</v>
      </c>
      <c r="C127" t="s">
        <v>1</v>
      </c>
      <c r="D127" s="3">
        <v>1</v>
      </c>
      <c r="E127" s="3">
        <v>7</v>
      </c>
      <c r="F127" s="1">
        <f>D127*E127</f>
        <v>7</v>
      </c>
      <c r="G127" s="1">
        <v>30</v>
      </c>
      <c r="H127" s="1">
        <f>F127-(F127*G127/100)</f>
        <v>4.9000000000000004</v>
      </c>
      <c r="I127">
        <v>0</v>
      </c>
    </row>
    <row r="128" spans="1:9">
      <c r="A128" t="s">
        <v>136</v>
      </c>
      <c r="B128" t="s">
        <v>152</v>
      </c>
      <c r="C128" t="s">
        <v>1</v>
      </c>
      <c r="D128" s="3">
        <v>2</v>
      </c>
      <c r="E128" s="3">
        <v>41</v>
      </c>
      <c r="F128" s="1">
        <f>D128*E128</f>
        <v>82</v>
      </c>
      <c r="G128" s="1">
        <v>30</v>
      </c>
      <c r="H128" s="1">
        <f>F128-(F128*G128/100)</f>
        <v>57.4</v>
      </c>
      <c r="I128">
        <v>1</v>
      </c>
    </row>
    <row r="129" spans="1:9">
      <c r="A129" t="s">
        <v>137</v>
      </c>
      <c r="B129" t="s">
        <v>142</v>
      </c>
      <c r="C129" t="s">
        <v>1</v>
      </c>
      <c r="D129" s="3">
        <v>4</v>
      </c>
      <c r="E129" s="3">
        <v>24</v>
      </c>
      <c r="F129" s="1">
        <f>D129*E129</f>
        <v>96</v>
      </c>
      <c r="G129" s="1">
        <v>30</v>
      </c>
      <c r="H129" s="1">
        <f>F129-(F129*G129/100)</f>
        <v>67.2</v>
      </c>
      <c r="I129">
        <v>0</v>
      </c>
    </row>
    <row r="130" spans="1:9">
      <c r="A130" t="s">
        <v>138</v>
      </c>
      <c r="B130" t="s">
        <v>141</v>
      </c>
      <c r="C130" t="s">
        <v>5</v>
      </c>
      <c r="D130" s="3">
        <v>1</v>
      </c>
      <c r="E130" s="3">
        <v>7</v>
      </c>
      <c r="F130" s="1">
        <f>D130*E130</f>
        <v>7</v>
      </c>
      <c r="G130" s="1">
        <v>25</v>
      </c>
      <c r="H130" s="1">
        <f>F130-(F130*G130/100)</f>
        <v>5.25</v>
      </c>
      <c r="I130">
        <v>1</v>
      </c>
    </row>
    <row r="131" spans="1:9">
      <c r="A131" t="s">
        <v>139</v>
      </c>
      <c r="B131" t="s">
        <v>153</v>
      </c>
      <c r="C131" t="s">
        <v>5</v>
      </c>
      <c r="D131" s="3">
        <v>2</v>
      </c>
      <c r="E131" s="3">
        <v>7</v>
      </c>
      <c r="F131" s="1">
        <f>D131*E131</f>
        <v>14</v>
      </c>
      <c r="G131" s="1">
        <v>25</v>
      </c>
      <c r="H131" s="1">
        <f>F131-(F131*G131/100)</f>
        <v>10.5</v>
      </c>
      <c r="I131">
        <v>2</v>
      </c>
    </row>
    <row r="132" spans="1:9">
      <c r="A132" t="s">
        <v>140</v>
      </c>
      <c r="B132" t="s">
        <v>153</v>
      </c>
      <c r="C132" t="s">
        <v>5</v>
      </c>
      <c r="D132" s="3">
        <v>1</v>
      </c>
      <c r="E132" s="3">
        <v>7</v>
      </c>
      <c r="F132" s="1">
        <f>D132*E132</f>
        <v>7</v>
      </c>
      <c r="G132" s="1">
        <v>25</v>
      </c>
      <c r="H132" s="1">
        <f>F132-(F132*G132/100)</f>
        <v>5.25</v>
      </c>
      <c r="I132">
        <v>0</v>
      </c>
    </row>
  </sheetData>
  <sortState ref="A2:I132">
    <sortCondition descending="1" ref="C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J3"/>
  <sheetViews>
    <sheetView tabSelected="1" workbookViewId="0">
      <selection activeCell="C7" sqref="C7"/>
    </sheetView>
  </sheetViews>
  <sheetFormatPr baseColWidth="10" defaultRowHeight="14.4"/>
  <cols>
    <col min="1" max="1" width="13.77734375" bestFit="1" customWidth="1"/>
    <col min="8" max="8" width="14.5546875" bestFit="1" customWidth="1"/>
    <col min="9" max="9" width="26.109375" bestFit="1" customWidth="1"/>
  </cols>
  <sheetData>
    <row r="1" spans="1:10" ht="20.399999999999999" customHeight="1">
      <c r="A1" s="18" t="s">
        <v>173</v>
      </c>
      <c r="B1" s="19" t="s">
        <v>141</v>
      </c>
    </row>
    <row r="3" spans="1:10">
      <c r="A3" s="17" t="s">
        <v>174</v>
      </c>
      <c r="B3" s="17" t="s">
        <v>175</v>
      </c>
      <c r="C3" s="17" t="s">
        <v>176</v>
      </c>
      <c r="D3" s="17" t="s">
        <v>182</v>
      </c>
      <c r="E3" s="17" t="s">
        <v>177</v>
      </c>
      <c r="F3" s="17" t="s">
        <v>178</v>
      </c>
      <c r="G3" s="17" t="s">
        <v>9</v>
      </c>
      <c r="H3" s="17" t="s">
        <v>179</v>
      </c>
      <c r="I3" s="17" t="s">
        <v>180</v>
      </c>
      <c r="J3" s="17" t="s">
        <v>181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K30"/>
  <sheetViews>
    <sheetView topLeftCell="A4" workbookViewId="0">
      <selection activeCell="G28" sqref="G28"/>
    </sheetView>
  </sheetViews>
  <sheetFormatPr baseColWidth="10" defaultRowHeight="14.4"/>
  <cols>
    <col min="1" max="1" width="13.44140625" bestFit="1" customWidth="1"/>
    <col min="4" max="4" width="12.5546875" customWidth="1"/>
    <col min="6" max="6" width="11.44140625" customWidth="1"/>
    <col min="8" max="8" width="17.44140625" customWidth="1"/>
    <col min="10" max="10" width="130.109375" bestFit="1" customWidth="1"/>
    <col min="11" max="11" width="112" customWidth="1"/>
  </cols>
  <sheetData>
    <row r="1" spans="1:11">
      <c r="A1" s="4" t="s">
        <v>164</v>
      </c>
    </row>
    <row r="2" spans="1:11">
      <c r="A2" s="7" t="s">
        <v>0</v>
      </c>
      <c r="B2" s="7" t="s">
        <v>6</v>
      </c>
      <c r="C2" s="7" t="s">
        <v>160</v>
      </c>
      <c r="D2" s="8" t="s">
        <v>159</v>
      </c>
      <c r="E2" s="9" t="s">
        <v>161</v>
      </c>
      <c r="F2" s="7" t="s">
        <v>7</v>
      </c>
      <c r="G2" s="7" t="s">
        <v>8</v>
      </c>
      <c r="H2" s="14" t="s">
        <v>166</v>
      </c>
      <c r="I2" s="7" t="s">
        <v>9</v>
      </c>
    </row>
    <row r="3" spans="1:11">
      <c r="A3" s="7" t="s">
        <v>10</v>
      </c>
      <c r="B3" s="7" t="s">
        <v>141</v>
      </c>
      <c r="C3" s="7" t="s">
        <v>2</v>
      </c>
      <c r="D3" s="11">
        <v>125</v>
      </c>
      <c r="E3" s="11">
        <v>7</v>
      </c>
      <c r="F3" s="10">
        <f>D3*E3</f>
        <v>875</v>
      </c>
      <c r="G3" s="10">
        <v>46.1</v>
      </c>
      <c r="H3" s="10">
        <f>F3-(F3*G3/100)</f>
        <v>471.625</v>
      </c>
      <c r="I3" s="7">
        <v>1273</v>
      </c>
      <c r="J3" s="6" t="s">
        <v>170</v>
      </c>
      <c r="K3" s="6"/>
    </row>
    <row r="4" spans="1:11">
      <c r="A4" s="7" t="s">
        <v>79</v>
      </c>
      <c r="B4" s="7" t="s">
        <v>141</v>
      </c>
      <c r="C4" s="7" t="s">
        <v>4</v>
      </c>
      <c r="D4" s="11">
        <v>1</v>
      </c>
      <c r="E4" s="11">
        <v>7</v>
      </c>
      <c r="F4" s="10">
        <f>D4*E4</f>
        <v>7</v>
      </c>
      <c r="G4" s="10">
        <v>42</v>
      </c>
      <c r="H4" s="10">
        <f t="shared" ref="H4" si="0">F4-(F4*G4/100)</f>
        <v>4.0600000000000005</v>
      </c>
      <c r="I4" s="7">
        <v>10</v>
      </c>
    </row>
    <row r="5" spans="1:11">
      <c r="A5" s="7"/>
      <c r="B5" s="7"/>
      <c r="C5" s="7"/>
      <c r="D5" s="7"/>
      <c r="E5" s="7"/>
      <c r="F5" s="7"/>
      <c r="G5" s="7"/>
      <c r="H5" s="10"/>
      <c r="I5" s="7"/>
    </row>
    <row r="6" spans="1:11">
      <c r="A6" s="12" t="s">
        <v>162</v>
      </c>
      <c r="B6" s="12"/>
      <c r="C6" s="12"/>
      <c r="D6" s="12"/>
      <c r="E6" s="12"/>
      <c r="F6" s="13"/>
      <c r="G6" s="12"/>
      <c r="H6" s="13">
        <f>SUM(H3:H5)</f>
        <v>475.685</v>
      </c>
      <c r="I6" s="7"/>
    </row>
    <row r="7" spans="1:11">
      <c r="A7" s="4"/>
      <c r="B7" s="4"/>
      <c r="C7" s="4"/>
      <c r="D7" s="4"/>
      <c r="E7" s="4"/>
      <c r="F7" s="5"/>
      <c r="G7" s="4"/>
      <c r="H7" s="5"/>
    </row>
    <row r="8" spans="1:11">
      <c r="A8" s="4"/>
      <c r="B8" s="4"/>
      <c r="C8" s="4"/>
      <c r="D8" s="4"/>
      <c r="E8" s="4"/>
      <c r="F8" s="5"/>
      <c r="G8" s="4"/>
      <c r="H8" s="5"/>
    </row>
    <row r="10" spans="1:11">
      <c r="A10" s="4"/>
      <c r="K10" s="6"/>
    </row>
    <row r="11" spans="1:11" ht="21">
      <c r="A11" s="15" t="s">
        <v>163</v>
      </c>
      <c r="B11" s="15"/>
      <c r="C11" s="7"/>
      <c r="D11" s="7"/>
      <c r="E11" s="7"/>
      <c r="F11" s="7"/>
      <c r="G11" s="7"/>
      <c r="H11" s="7"/>
      <c r="I11" s="7"/>
    </row>
    <row r="12" spans="1:11">
      <c r="A12" s="7"/>
      <c r="B12" s="7"/>
      <c r="C12" s="7"/>
      <c r="D12" s="7"/>
      <c r="E12" s="7"/>
      <c r="F12" s="7"/>
      <c r="G12" s="7"/>
      <c r="H12" s="7"/>
      <c r="I12" s="7"/>
    </row>
    <row r="13" spans="1:11">
      <c r="A13" s="7" t="s">
        <v>0</v>
      </c>
      <c r="B13" s="7" t="s">
        <v>6</v>
      </c>
      <c r="C13" s="7" t="s">
        <v>160</v>
      </c>
      <c r="D13" s="8" t="s">
        <v>159</v>
      </c>
      <c r="E13" s="9" t="s">
        <v>161</v>
      </c>
      <c r="F13" s="7" t="s">
        <v>7</v>
      </c>
      <c r="G13" s="7" t="s">
        <v>8</v>
      </c>
      <c r="H13" s="7"/>
      <c r="I13" s="7" t="s">
        <v>9</v>
      </c>
    </row>
    <row r="14" spans="1:11">
      <c r="A14" s="7" t="s">
        <v>10</v>
      </c>
      <c r="B14" s="7" t="s">
        <v>141</v>
      </c>
      <c r="C14" s="7" t="s">
        <v>2</v>
      </c>
      <c r="D14" s="11">
        <v>125</v>
      </c>
      <c r="E14" s="11">
        <v>7</v>
      </c>
      <c r="F14" s="10">
        <f>D14*E14</f>
        <v>875</v>
      </c>
      <c r="G14" s="10">
        <v>46.1</v>
      </c>
      <c r="H14" s="10">
        <f>F14-(F14*G14/100)</f>
        <v>471.625</v>
      </c>
      <c r="I14" s="7">
        <v>1273</v>
      </c>
      <c r="J14" s="6" t="s">
        <v>171</v>
      </c>
    </row>
    <row r="15" spans="1:11">
      <c r="A15" s="7" t="s">
        <v>79</v>
      </c>
      <c r="B15" s="7" t="s">
        <v>141</v>
      </c>
      <c r="C15" s="7" t="s">
        <v>4</v>
      </c>
      <c r="D15" s="11">
        <v>1</v>
      </c>
      <c r="E15" s="11">
        <v>7</v>
      </c>
      <c r="F15" s="10">
        <f>D15*E15</f>
        <v>7</v>
      </c>
      <c r="G15" s="10">
        <v>42</v>
      </c>
      <c r="H15" s="10">
        <f t="shared" ref="H15" si="1">F15-(F15*G15/100)</f>
        <v>4.0600000000000005</v>
      </c>
      <c r="I15" s="7">
        <v>10</v>
      </c>
      <c r="J15" s="6" t="s">
        <v>165</v>
      </c>
    </row>
    <row r="16" spans="1:11">
      <c r="A16" s="7"/>
      <c r="B16" s="7"/>
      <c r="C16" s="7"/>
      <c r="D16" s="7"/>
      <c r="E16" s="7"/>
      <c r="F16" s="7"/>
      <c r="G16" s="7"/>
      <c r="H16" s="7"/>
      <c r="I16" s="7"/>
    </row>
    <row r="17" spans="1:10">
      <c r="A17" s="12" t="s">
        <v>162</v>
      </c>
      <c r="B17" s="12"/>
      <c r="C17" s="12"/>
      <c r="D17" s="12"/>
      <c r="E17" s="12"/>
      <c r="F17" s="13"/>
      <c r="G17" s="12"/>
      <c r="H17" s="13">
        <f>SUM(H14:H16)</f>
        <v>475.685</v>
      </c>
      <c r="I17" s="7"/>
    </row>
    <row r="20" spans="1:10">
      <c r="A20" s="4"/>
    </row>
    <row r="21" spans="1:10">
      <c r="A21" s="7"/>
      <c r="B21" s="7"/>
      <c r="C21" s="7"/>
      <c r="D21" s="7"/>
      <c r="E21" s="7"/>
      <c r="F21" s="7"/>
      <c r="G21" s="7"/>
      <c r="H21" s="7"/>
      <c r="I21" s="7"/>
    </row>
    <row r="22" spans="1:10">
      <c r="A22" s="7" t="s">
        <v>0</v>
      </c>
      <c r="B22" s="7" t="s">
        <v>6</v>
      </c>
      <c r="C22" s="7" t="s">
        <v>160</v>
      </c>
      <c r="D22" s="8" t="s">
        <v>159</v>
      </c>
      <c r="E22" s="9" t="s">
        <v>161</v>
      </c>
      <c r="F22" s="7" t="s">
        <v>7</v>
      </c>
      <c r="G22" s="7" t="s">
        <v>8</v>
      </c>
      <c r="H22" s="7"/>
      <c r="I22" s="7" t="s">
        <v>9</v>
      </c>
    </row>
    <row r="23" spans="1:10">
      <c r="A23" s="7" t="s">
        <v>10</v>
      </c>
      <c r="B23" s="7" t="s">
        <v>141</v>
      </c>
      <c r="C23" s="7" t="s">
        <v>2</v>
      </c>
      <c r="D23" s="11">
        <v>116</v>
      </c>
      <c r="E23" s="11">
        <v>7</v>
      </c>
      <c r="F23" s="10">
        <f>D23*E23</f>
        <v>812</v>
      </c>
      <c r="G23" s="10">
        <v>46.1</v>
      </c>
      <c r="H23" s="10">
        <f>F23-(F23*G23/100)</f>
        <v>437.66799999999995</v>
      </c>
      <c r="I23" s="7">
        <v>1273</v>
      </c>
    </row>
    <row r="24" spans="1:10">
      <c r="A24" s="7" t="s">
        <v>79</v>
      </c>
      <c r="B24" s="7" t="s">
        <v>141</v>
      </c>
      <c r="C24" s="7" t="s">
        <v>4</v>
      </c>
      <c r="D24" s="11">
        <v>10</v>
      </c>
      <c r="E24" s="11">
        <v>7</v>
      </c>
      <c r="F24" s="10">
        <f>D24*E24</f>
        <v>70</v>
      </c>
      <c r="G24" s="10">
        <v>42</v>
      </c>
      <c r="H24" s="10">
        <f t="shared" ref="H24" si="2">F24-(F24*G24/100)</f>
        <v>40.6</v>
      </c>
      <c r="I24" s="7">
        <v>10</v>
      </c>
      <c r="J24" s="6" t="s">
        <v>172</v>
      </c>
    </row>
    <row r="25" spans="1:10">
      <c r="A25" s="7"/>
      <c r="B25" s="7"/>
      <c r="C25" s="7"/>
      <c r="D25" s="7"/>
      <c r="E25" s="7"/>
      <c r="F25" s="7"/>
      <c r="G25" s="7"/>
      <c r="H25" s="7"/>
      <c r="I25" s="7"/>
    </row>
    <row r="26" spans="1:10">
      <c r="A26" s="12" t="s">
        <v>162</v>
      </c>
      <c r="B26" s="12"/>
      <c r="C26" s="12"/>
      <c r="D26" s="12"/>
      <c r="E26" s="12"/>
      <c r="F26" s="13"/>
      <c r="G26" s="12"/>
      <c r="H26" s="13">
        <f>SUM(H23:H25)</f>
        <v>478.26799999999997</v>
      </c>
      <c r="I26" s="7"/>
    </row>
    <row r="28" spans="1:10">
      <c r="D28" s="2"/>
      <c r="J28" s="6" t="s">
        <v>167</v>
      </c>
    </row>
    <row r="29" spans="1:10">
      <c r="J29" s="6" t="s">
        <v>168</v>
      </c>
    </row>
    <row r="30" spans="1:10">
      <c r="A30" s="17" t="s">
        <v>174</v>
      </c>
      <c r="B30" s="17" t="s">
        <v>175</v>
      </c>
      <c r="C30" s="17" t="s">
        <v>176</v>
      </c>
      <c r="D30" s="17" t="s">
        <v>182</v>
      </c>
      <c r="E30" s="17" t="s">
        <v>177</v>
      </c>
      <c r="F30" s="17" t="s">
        <v>178</v>
      </c>
      <c r="G30" s="17" t="s">
        <v>9</v>
      </c>
      <c r="H30" s="17" t="s">
        <v>179</v>
      </c>
      <c r="I30" s="17" t="s">
        <v>180</v>
      </c>
      <c r="J30" s="17" t="s">
        <v>181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Page 1</vt:lpstr>
      <vt:lpstr>Résultat</vt:lpstr>
      <vt:lpstr>Déroulé Scénario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Hervé</cp:lastModifiedBy>
  <dcterms:created xsi:type="dcterms:W3CDTF">2019-04-30T10:00:47Z</dcterms:created>
  <dcterms:modified xsi:type="dcterms:W3CDTF">2019-05-08T09:09:37Z</dcterms:modified>
</cp:coreProperties>
</file>