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8515" windowHeight="12585"/>
  </bookViews>
  <sheets>
    <sheet name="Feuil1" sheetId="1" r:id="rId1"/>
    <sheet name="Feuil3" sheetId="3" r:id="rId2"/>
  </sheets>
  <functionGroups/>
  <calcPr calcId="125725"/>
</workbook>
</file>

<file path=xl/calcChain.xml><?xml version="1.0" encoding="utf-8"?>
<calcChain xmlns="http://schemas.openxmlformats.org/spreadsheetml/2006/main">
  <c r="T1" i="1"/>
  <c r="I10"/>
  <c r="I12"/>
  <c r="N15" a="1"/>
  <c r="N15" l="1"/>
  <c r="P15"/>
  <c r="R15"/>
  <c r="Q15"/>
  <c r="O15"/>
  <c r="T20"/>
  <c r="T50"/>
  <c r="T10"/>
  <c r="T36"/>
  <c r="T49"/>
  <c r="T35"/>
  <c r="T4"/>
  <c r="T9"/>
  <c r="T34"/>
  <c r="T48"/>
  <c r="T47"/>
  <c r="T8"/>
  <c r="T33"/>
  <c r="T32"/>
  <c r="T7"/>
  <c r="T31"/>
  <c r="T6"/>
  <c r="T30"/>
  <c r="T46"/>
  <c r="T29"/>
  <c r="T3"/>
  <c r="T45"/>
  <c r="T44"/>
  <c r="T5"/>
  <c r="T28"/>
  <c r="T43"/>
  <c r="T27"/>
  <c r="T42"/>
  <c r="T26"/>
  <c r="T25"/>
  <c r="T41"/>
  <c r="T24"/>
  <c r="T40"/>
  <c r="T23"/>
  <c r="T22"/>
  <c r="T2"/>
  <c r="T21"/>
  <c r="T39"/>
  <c r="T38"/>
  <c r="T19"/>
  <c r="T18"/>
  <c r="T17"/>
  <c r="T16"/>
  <c r="T15"/>
  <c r="T14"/>
  <c r="T13"/>
  <c r="T37"/>
  <c r="T12"/>
  <c r="T11"/>
  <c r="K19"/>
  <c r="K18"/>
  <c r="K17"/>
  <c r="K16"/>
  <c r="K15"/>
  <c r="I16"/>
  <c r="I17"/>
  <c r="I18"/>
  <c r="I19"/>
  <c r="I15"/>
  <c r="Q11"/>
  <c r="Q10"/>
  <c r="Q9"/>
  <c r="Q8"/>
  <c r="Q7"/>
  <c r="Q6"/>
  <c r="Q5"/>
  <c r="Q4"/>
  <c r="Q3"/>
  <c r="Q2"/>
  <c r="O11"/>
  <c r="O10"/>
  <c r="O9"/>
  <c r="O8"/>
  <c r="O7"/>
  <c r="O6"/>
  <c r="O5"/>
  <c r="O4"/>
  <c r="O3"/>
  <c r="O2"/>
  <c r="M11"/>
  <c r="M10"/>
  <c r="M9"/>
  <c r="M8"/>
  <c r="M7"/>
  <c r="M6"/>
  <c r="M5"/>
  <c r="M4"/>
  <c r="M3"/>
  <c r="M2"/>
  <c r="K11"/>
  <c r="K10"/>
  <c r="K9"/>
  <c r="K8"/>
  <c r="K7"/>
  <c r="K6"/>
  <c r="K5"/>
  <c r="K4"/>
  <c r="K3"/>
  <c r="K2"/>
  <c r="I3"/>
  <c r="I4"/>
  <c r="I5"/>
  <c r="I6"/>
  <c r="I7"/>
  <c r="I8"/>
  <c r="I9"/>
  <c r="I11"/>
  <c r="I2"/>
  <c r="Q12" l="1"/>
  <c r="O12"/>
  <c r="M12"/>
  <c r="K12"/>
</calcChain>
</file>

<file path=xl/sharedStrings.xml><?xml version="1.0" encoding="utf-8"?>
<sst xmlns="http://schemas.openxmlformats.org/spreadsheetml/2006/main" count="24" uniqueCount="12">
  <si>
    <t>Date</t>
  </si>
  <si>
    <t>Numéros</t>
  </si>
  <si>
    <t>Apparus</t>
  </si>
  <si>
    <t>N° 1</t>
  </si>
  <si>
    <t>N° 2</t>
  </si>
  <si>
    <t>N° 3</t>
  </si>
  <si>
    <t>N° 4</t>
  </si>
  <si>
    <t>N° 5</t>
  </si>
  <si>
    <t>N° Bonus</t>
  </si>
  <si>
    <t>N°</t>
  </si>
  <si>
    <t>A Jouer</t>
  </si>
  <si>
    <r>
      <t xml:space="preserve">Fonction perso </t>
    </r>
    <r>
      <rPr>
        <b/>
        <sz val="10"/>
        <color theme="1"/>
        <rFont val="Calibri"/>
        <family val="2"/>
        <scheme val="minor"/>
      </rPr>
      <t xml:space="preserve">JOUER() </t>
    </r>
    <r>
      <rPr>
        <sz val="10"/>
        <color theme="1"/>
        <rFont val="Calibri"/>
        <family val="2"/>
        <scheme val="minor"/>
      </rPr>
      <t>matricielle</t>
    </r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</si>
</sst>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000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0" fontId="2" fillId="0" borderId="3" xfId="1" applyNumberFormat="1" applyFont="1" applyBorder="1" applyAlignment="1">
      <alignment horizontal="center" vertical="center"/>
    </xf>
    <xf numFmtId="10" fontId="2" fillId="0" borderId="12" xfId="1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0" fontId="2" fillId="0" borderId="5" xfId="1" applyNumberFormat="1" applyFont="1" applyBorder="1" applyAlignment="1">
      <alignment horizontal="center" vertical="center"/>
    </xf>
    <xf numFmtId="10" fontId="2" fillId="0" borderId="13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10" fontId="2" fillId="0" borderId="7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0" fontId="2" fillId="0" borderId="14" xfId="1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0" fontId="2" fillId="0" borderId="21" xfId="0" applyNumberFormat="1" applyFont="1" applyBorder="1" applyAlignment="1">
      <alignment horizontal="center" vertical="center"/>
    </xf>
    <xf numFmtId="10" fontId="2" fillId="0" borderId="22" xfId="0" applyNumberFormat="1" applyFont="1" applyBorder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26" xfId="1" applyNumberFormat="1" applyFont="1" applyBorder="1" applyAlignment="1">
      <alignment horizontal="center" vertical="center"/>
    </xf>
    <xf numFmtId="0" fontId="2" fillId="0" borderId="20" xfId="1" applyNumberFormat="1" applyFont="1" applyBorder="1" applyAlignment="1">
      <alignment horizontal="center" vertical="center"/>
    </xf>
    <xf numFmtId="0" fontId="2" fillId="0" borderId="18" xfId="1" applyNumberFormat="1" applyFont="1" applyBorder="1" applyAlignment="1">
      <alignment horizontal="center" vertical="center"/>
    </xf>
    <xf numFmtId="10" fontId="2" fillId="0" borderId="15" xfId="1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right" vertical="center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/>
    </xf>
    <xf numFmtId="0" fontId="2" fillId="0" borderId="30" xfId="1" applyNumberFormat="1" applyFont="1" applyBorder="1" applyAlignment="1">
      <alignment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15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323850</xdr:colOff>
      <xdr:row>15</xdr:row>
      <xdr:rowOff>0</xdr:rowOff>
    </xdr:from>
    <xdr:to>
      <xdr:col>15</xdr:col>
      <xdr:colOff>0</xdr:colOff>
      <xdr:row>21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9277350" y="2857500"/>
          <a:ext cx="838200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285750</xdr:colOff>
      <xdr:row>14</xdr:row>
      <xdr:rowOff>161926</xdr:rowOff>
    </xdr:from>
    <xdr:to>
      <xdr:col>15</xdr:col>
      <xdr:colOff>19050</xdr:colOff>
      <xdr:row>22</xdr:row>
      <xdr:rowOff>76200</xdr:rowOff>
    </xdr:to>
    <xdr:cxnSp macro="">
      <xdr:nvCxnSpPr>
        <xdr:cNvPr id="6" name="Connecteur droit avec flèche 5"/>
        <xdr:cNvCxnSpPr/>
      </xdr:nvCxnSpPr>
      <xdr:spPr>
        <a:xfrm flipH="1" flipV="1">
          <a:off x="9820275" y="2828926"/>
          <a:ext cx="314325" cy="14382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15</xdr:row>
      <xdr:rowOff>2</xdr:rowOff>
    </xdr:from>
    <xdr:to>
      <xdr:col>15</xdr:col>
      <xdr:colOff>295275</xdr:colOff>
      <xdr:row>22</xdr:row>
      <xdr:rowOff>95250</xdr:rowOff>
    </xdr:to>
    <xdr:cxnSp macro="">
      <xdr:nvCxnSpPr>
        <xdr:cNvPr id="8" name="Connecteur droit avec flèche 7"/>
        <xdr:cNvCxnSpPr/>
      </xdr:nvCxnSpPr>
      <xdr:spPr>
        <a:xfrm flipV="1">
          <a:off x="10125075" y="2857502"/>
          <a:ext cx="285750" cy="14287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561975</xdr:colOff>
      <xdr:row>14</xdr:row>
      <xdr:rowOff>180978</xdr:rowOff>
    </xdr:from>
    <xdr:to>
      <xdr:col>16</xdr:col>
      <xdr:colOff>266700</xdr:colOff>
      <xdr:row>22</xdr:row>
      <xdr:rowOff>85725</xdr:rowOff>
    </xdr:to>
    <xdr:cxnSp macro="">
      <xdr:nvCxnSpPr>
        <xdr:cNvPr id="10" name="Connecteur droit avec flèche 9"/>
        <xdr:cNvCxnSpPr/>
      </xdr:nvCxnSpPr>
      <xdr:spPr>
        <a:xfrm flipV="1">
          <a:off x="10096500" y="2847978"/>
          <a:ext cx="866775" cy="142874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15</xdr:row>
      <xdr:rowOff>9529</xdr:rowOff>
    </xdr:from>
    <xdr:to>
      <xdr:col>17</xdr:col>
      <xdr:colOff>266700</xdr:colOff>
      <xdr:row>22</xdr:row>
      <xdr:rowOff>47625</xdr:rowOff>
    </xdr:to>
    <xdr:cxnSp macro="">
      <xdr:nvCxnSpPr>
        <xdr:cNvPr id="12" name="Connecteur droit avec flèche 11"/>
        <xdr:cNvCxnSpPr/>
      </xdr:nvCxnSpPr>
      <xdr:spPr>
        <a:xfrm flipV="1">
          <a:off x="10125075" y="2867029"/>
          <a:ext cx="1419225" cy="137159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2"/>
  <sheetViews>
    <sheetView tabSelected="1" workbookViewId="0">
      <selection activeCell="B26" sqref="B26"/>
    </sheetView>
  </sheetViews>
  <sheetFormatPr baseColWidth="10" defaultColWidth="25.7109375" defaultRowHeight="30" customHeight="1"/>
  <cols>
    <col min="1" max="3" width="15.7109375" style="5" customWidth="1"/>
    <col min="4" max="19" width="8.7109375" style="5" customWidth="1"/>
    <col min="20" max="20" width="8.7109375" style="45" customWidth="1"/>
    <col min="21" max="21" width="8.7109375" style="5" customWidth="1"/>
    <col min="22" max="22" width="10.7109375" style="5" customWidth="1"/>
    <col min="23" max="16384" width="25.7109375" style="5"/>
  </cols>
  <sheetData>
    <row r="1" spans="1:21" ht="15" customHeight="1" thickBot="1">
      <c r="A1" s="1" t="s">
        <v>0</v>
      </c>
      <c r="B1" s="2" t="s">
        <v>3</v>
      </c>
      <c r="C1" s="3" t="s">
        <v>4</v>
      </c>
      <c r="D1" s="3" t="s">
        <v>5</v>
      </c>
      <c r="E1" s="3" t="s">
        <v>6</v>
      </c>
      <c r="F1" s="4" t="s">
        <v>7</v>
      </c>
      <c r="G1" s="1" t="s">
        <v>8</v>
      </c>
      <c r="I1" s="1" t="s">
        <v>2</v>
      </c>
      <c r="J1" s="1" t="s">
        <v>1</v>
      </c>
      <c r="K1" s="6" t="s">
        <v>2</v>
      </c>
      <c r="L1" s="7" t="s">
        <v>1</v>
      </c>
      <c r="M1" s="1" t="s">
        <v>2</v>
      </c>
      <c r="N1" s="6" t="s">
        <v>1</v>
      </c>
      <c r="O1" s="1" t="s">
        <v>2</v>
      </c>
      <c r="P1" s="1" t="s">
        <v>1</v>
      </c>
      <c r="Q1" s="6" t="s">
        <v>2</v>
      </c>
      <c r="R1" s="1" t="s">
        <v>1</v>
      </c>
      <c r="T1" s="47">
        <f>COUNTIF($B$2:$F$19,U1)/COUNT($B$2:$F$19)</f>
        <v>0.06</v>
      </c>
      <c r="U1" s="8">
        <v>9</v>
      </c>
    </row>
    <row r="2" spans="1:21" ht="15" customHeight="1">
      <c r="A2" s="9">
        <v>43106</v>
      </c>
      <c r="B2" s="10">
        <v>6</v>
      </c>
      <c r="C2" s="11">
        <v>17</v>
      </c>
      <c r="D2" s="11">
        <v>31</v>
      </c>
      <c r="E2" s="11">
        <v>40</v>
      </c>
      <c r="F2" s="12">
        <v>45</v>
      </c>
      <c r="G2" s="13">
        <v>9</v>
      </c>
      <c r="I2" s="14">
        <f>COUNTIF($B$2:$F$19,J2)/COUNT($B$2:$F$19)</f>
        <v>0.02</v>
      </c>
      <c r="J2" s="8">
        <v>1</v>
      </c>
      <c r="K2" s="15">
        <f>COUNTIF($B$2:$F$19,L2)/COUNT($B$2:$F$19)</f>
        <v>0.02</v>
      </c>
      <c r="L2" s="16">
        <v>11</v>
      </c>
      <c r="M2" s="14">
        <f>COUNTIF($B$2:$F$19,N2)/COUNT($B$2:$F$19)</f>
        <v>0</v>
      </c>
      <c r="N2" s="8">
        <v>21</v>
      </c>
      <c r="O2" s="14">
        <f>COUNTIF($B$2:$F$19,P2)/COUNT($B$2:$F$19)</f>
        <v>0.06</v>
      </c>
      <c r="P2" s="8">
        <v>31</v>
      </c>
      <c r="Q2" s="15">
        <f>COUNTIF($B$2:$F$19,R2)/COUNT($B$2:$F$19)</f>
        <v>0</v>
      </c>
      <c r="R2" s="8">
        <v>41</v>
      </c>
      <c r="T2" s="48">
        <f>COUNTIF($B$2:$F$19,U2)/COUNT($B$2:$F$19)</f>
        <v>0.06</v>
      </c>
      <c r="U2" s="12">
        <v>16</v>
      </c>
    </row>
    <row r="3" spans="1:21" ht="15" customHeight="1">
      <c r="A3" s="17">
        <v>43108</v>
      </c>
      <c r="B3" s="18">
        <v>8</v>
      </c>
      <c r="C3" s="19">
        <v>37</v>
      </c>
      <c r="D3" s="19">
        <v>43</v>
      </c>
      <c r="E3" s="19">
        <v>44</v>
      </c>
      <c r="F3" s="20">
        <v>45</v>
      </c>
      <c r="G3" s="21">
        <v>2</v>
      </c>
      <c r="I3" s="22">
        <f t="shared" ref="I3:K11" si="0">COUNTIF($B$2:$F$19,J3)/COUNT($B$2:$F$19)</f>
        <v>0.02</v>
      </c>
      <c r="J3" s="20">
        <v>2</v>
      </c>
      <c r="K3" s="23">
        <f t="shared" si="0"/>
        <v>0</v>
      </c>
      <c r="L3" s="24">
        <v>12</v>
      </c>
      <c r="M3" s="22">
        <f t="shared" ref="M3" si="1">COUNTIF($B$2:$F$19,N3)/COUNT($B$2:$F$19)</f>
        <v>0.02</v>
      </c>
      <c r="N3" s="20">
        <v>22</v>
      </c>
      <c r="O3" s="22">
        <f t="shared" ref="O3" si="2">COUNTIF($B$2:$F$19,P3)/COUNT($B$2:$F$19)</f>
        <v>0.02</v>
      </c>
      <c r="P3" s="20">
        <v>32</v>
      </c>
      <c r="Q3" s="23">
        <f t="shared" ref="Q3" si="3">COUNTIF($B$2:$F$19,R3)/COUNT($B$2:$F$19)</f>
        <v>0</v>
      </c>
      <c r="R3" s="20">
        <v>42</v>
      </c>
      <c r="T3" s="49">
        <f>COUNTIF($B$2:$F$19,U3)/COUNT($B$2:$F$19)</f>
        <v>0.06</v>
      </c>
      <c r="U3" s="20">
        <v>31</v>
      </c>
    </row>
    <row r="4" spans="1:21" ht="15" customHeight="1">
      <c r="A4" s="17">
        <v>43110</v>
      </c>
      <c r="B4" s="18">
        <v>7</v>
      </c>
      <c r="C4" s="19">
        <v>9</v>
      </c>
      <c r="D4" s="19">
        <v>16</v>
      </c>
      <c r="E4" s="19">
        <v>18</v>
      </c>
      <c r="F4" s="20">
        <v>49</v>
      </c>
      <c r="G4" s="21">
        <v>3</v>
      </c>
      <c r="I4" s="22">
        <f t="shared" si="0"/>
        <v>0</v>
      </c>
      <c r="J4" s="20">
        <v>3</v>
      </c>
      <c r="K4" s="23">
        <f t="shared" si="0"/>
        <v>0</v>
      </c>
      <c r="L4" s="24">
        <v>13</v>
      </c>
      <c r="M4" s="22">
        <f t="shared" ref="M4" si="4">COUNTIF($B$2:$F$19,N4)/COUNT($B$2:$F$19)</f>
        <v>0.02</v>
      </c>
      <c r="N4" s="20">
        <v>23</v>
      </c>
      <c r="O4" s="22">
        <f t="shared" ref="O4" si="5">COUNTIF($B$2:$F$19,P4)/COUNT($B$2:$F$19)</f>
        <v>0</v>
      </c>
      <c r="P4" s="20">
        <v>33</v>
      </c>
      <c r="Q4" s="23">
        <f t="shared" ref="Q4" si="6">COUNTIF($B$2:$F$19,R4)/COUNT($B$2:$F$19)</f>
        <v>0.02</v>
      </c>
      <c r="R4" s="20">
        <v>43</v>
      </c>
      <c r="T4" s="49">
        <f>COUNTIF($B$2:$F$19,U4)/COUNT($B$2:$F$19)</f>
        <v>0.06</v>
      </c>
      <c r="U4" s="20">
        <v>45</v>
      </c>
    </row>
    <row r="5" spans="1:21" ht="15" customHeight="1">
      <c r="A5" s="17">
        <v>43113</v>
      </c>
      <c r="B5" s="18">
        <v>20</v>
      </c>
      <c r="C5" s="19">
        <v>31</v>
      </c>
      <c r="D5" s="19">
        <v>35</v>
      </c>
      <c r="E5" s="19">
        <v>36</v>
      </c>
      <c r="F5" s="20">
        <v>48</v>
      </c>
      <c r="G5" s="21">
        <v>10</v>
      </c>
      <c r="I5" s="22">
        <f t="shared" si="0"/>
        <v>0.02</v>
      </c>
      <c r="J5" s="20">
        <v>4</v>
      </c>
      <c r="K5" s="23">
        <f t="shared" si="0"/>
        <v>0.02</v>
      </c>
      <c r="L5" s="24">
        <v>14</v>
      </c>
      <c r="M5" s="22">
        <f t="shared" ref="M5" si="7">COUNTIF($B$2:$F$19,N5)/COUNT($B$2:$F$19)</f>
        <v>0</v>
      </c>
      <c r="N5" s="20">
        <v>24</v>
      </c>
      <c r="O5" s="22">
        <f t="shared" ref="O5" si="8">COUNTIF($B$2:$F$19,P5)/COUNT($B$2:$F$19)</f>
        <v>0.02</v>
      </c>
      <c r="P5" s="20">
        <v>34</v>
      </c>
      <c r="Q5" s="23">
        <f t="shared" ref="Q5" si="9">COUNTIF($B$2:$F$19,R5)/COUNT($B$2:$F$19)</f>
        <v>0.04</v>
      </c>
      <c r="R5" s="20">
        <v>44</v>
      </c>
      <c r="T5" s="25">
        <f>COUNTIF($B$2:$F$19,U5)/COUNT($B$2:$F$19)</f>
        <v>0.04</v>
      </c>
      <c r="U5" s="20">
        <v>28</v>
      </c>
    </row>
    <row r="6" spans="1:21" ht="15" customHeight="1">
      <c r="A6" s="17">
        <v>43115</v>
      </c>
      <c r="B6" s="18">
        <v>2</v>
      </c>
      <c r="C6" s="19">
        <v>5</v>
      </c>
      <c r="D6" s="19">
        <v>15</v>
      </c>
      <c r="E6" s="19">
        <v>22</v>
      </c>
      <c r="F6" s="20">
        <v>28</v>
      </c>
      <c r="G6" s="21">
        <v>2</v>
      </c>
      <c r="I6" s="22">
        <f t="shared" si="0"/>
        <v>0.02</v>
      </c>
      <c r="J6" s="20">
        <v>5</v>
      </c>
      <c r="K6" s="23">
        <f t="shared" si="0"/>
        <v>0.02</v>
      </c>
      <c r="L6" s="24">
        <v>15</v>
      </c>
      <c r="M6" s="22">
        <f t="shared" ref="M6" si="10">COUNTIF($B$2:$F$19,N6)/COUNT($B$2:$F$19)</f>
        <v>0.02</v>
      </c>
      <c r="N6" s="20">
        <v>25</v>
      </c>
      <c r="O6" s="22">
        <f t="shared" ref="O6" si="11">COUNTIF($B$2:$F$19,P6)/COUNT($B$2:$F$19)</f>
        <v>0.04</v>
      </c>
      <c r="P6" s="20">
        <v>35</v>
      </c>
      <c r="Q6" s="23">
        <f t="shared" ref="Q6" si="12">COUNTIF($B$2:$F$19,R6)/COUNT($B$2:$F$19)</f>
        <v>0.06</v>
      </c>
      <c r="R6" s="20">
        <v>45</v>
      </c>
      <c r="T6" s="25">
        <f>COUNTIF($B$2:$F$19,U6)/COUNT($B$2:$F$19)</f>
        <v>0.04</v>
      </c>
      <c r="U6" s="20">
        <v>35</v>
      </c>
    </row>
    <row r="7" spans="1:21" ht="15" customHeight="1">
      <c r="A7" s="17">
        <v>43117</v>
      </c>
      <c r="B7" s="18">
        <v>4</v>
      </c>
      <c r="C7" s="19">
        <v>16</v>
      </c>
      <c r="D7" s="19">
        <v>25</v>
      </c>
      <c r="E7" s="19">
        <v>40</v>
      </c>
      <c r="F7" s="20">
        <v>49</v>
      </c>
      <c r="G7" s="21">
        <v>3</v>
      </c>
      <c r="I7" s="22">
        <f t="shared" si="0"/>
        <v>0.02</v>
      </c>
      <c r="J7" s="20">
        <v>6</v>
      </c>
      <c r="K7" s="23">
        <f t="shared" si="0"/>
        <v>0.06</v>
      </c>
      <c r="L7" s="24">
        <v>16</v>
      </c>
      <c r="M7" s="22">
        <f t="shared" ref="M7" si="13">COUNTIF($B$2:$F$19,N7)/COUNT($B$2:$F$19)</f>
        <v>0</v>
      </c>
      <c r="N7" s="20">
        <v>26</v>
      </c>
      <c r="O7" s="22">
        <f t="shared" ref="O7" si="14">COUNTIF($B$2:$F$19,P7)/COUNT($B$2:$F$19)</f>
        <v>0.02</v>
      </c>
      <c r="P7" s="20">
        <v>36</v>
      </c>
      <c r="Q7" s="23">
        <f t="shared" ref="Q7" si="15">COUNTIF($B$2:$F$19,R7)/COUNT($B$2:$F$19)</f>
        <v>0.02</v>
      </c>
      <c r="R7" s="20">
        <v>46</v>
      </c>
      <c r="T7" s="25">
        <f>COUNTIF($B$2:$F$19,U7)/COUNT($B$2:$F$19)</f>
        <v>0.04</v>
      </c>
      <c r="U7" s="20">
        <v>37</v>
      </c>
    </row>
    <row r="8" spans="1:21" ht="15" customHeight="1">
      <c r="A8" s="17">
        <v>43120</v>
      </c>
      <c r="B8" s="18">
        <v>27</v>
      </c>
      <c r="C8" s="19">
        <v>32</v>
      </c>
      <c r="D8" s="19">
        <v>38</v>
      </c>
      <c r="E8" s="19">
        <v>44</v>
      </c>
      <c r="F8" s="20">
        <v>46</v>
      </c>
      <c r="G8" s="21">
        <v>7</v>
      </c>
      <c r="I8" s="22">
        <f t="shared" si="0"/>
        <v>0.02</v>
      </c>
      <c r="J8" s="20">
        <v>7</v>
      </c>
      <c r="K8" s="23">
        <f t="shared" si="0"/>
        <v>0.02</v>
      </c>
      <c r="L8" s="24">
        <v>17</v>
      </c>
      <c r="M8" s="22">
        <f t="shared" ref="M8" si="16">COUNTIF($B$2:$F$19,N8)/COUNT($B$2:$F$19)</f>
        <v>0.02</v>
      </c>
      <c r="N8" s="20">
        <v>27</v>
      </c>
      <c r="O8" s="22">
        <f t="shared" ref="O8" si="17">COUNTIF($B$2:$F$19,P8)/COUNT($B$2:$F$19)</f>
        <v>0.04</v>
      </c>
      <c r="P8" s="20">
        <v>37</v>
      </c>
      <c r="Q8" s="23">
        <f t="shared" ref="Q8" si="18">COUNTIF($B$2:$F$19,R8)/COUNT($B$2:$F$19)</f>
        <v>0</v>
      </c>
      <c r="R8" s="20">
        <v>47</v>
      </c>
      <c r="T8" s="25">
        <f>COUNTIF($B$2:$F$19,U8)/COUNT($B$2:$F$19)</f>
        <v>0.04</v>
      </c>
      <c r="U8" s="20">
        <v>40</v>
      </c>
    </row>
    <row r="9" spans="1:21" ht="15" customHeight="1">
      <c r="A9" s="17">
        <v>43122</v>
      </c>
      <c r="B9" s="18">
        <v>1</v>
      </c>
      <c r="C9" s="19">
        <v>11</v>
      </c>
      <c r="D9" s="19">
        <v>14</v>
      </c>
      <c r="E9" s="19">
        <v>16</v>
      </c>
      <c r="F9" s="20">
        <v>31</v>
      </c>
      <c r="G9" s="21">
        <v>2</v>
      </c>
      <c r="I9" s="22">
        <f t="shared" si="0"/>
        <v>0.02</v>
      </c>
      <c r="J9" s="20">
        <v>8</v>
      </c>
      <c r="K9" s="23">
        <f t="shared" si="0"/>
        <v>0.02</v>
      </c>
      <c r="L9" s="24">
        <v>18</v>
      </c>
      <c r="M9" s="22">
        <f t="shared" ref="M9" si="19">COUNTIF($B$2:$F$19,N9)/COUNT($B$2:$F$19)</f>
        <v>0.04</v>
      </c>
      <c r="N9" s="20">
        <v>28</v>
      </c>
      <c r="O9" s="22">
        <f t="shared" ref="O9" si="20">COUNTIF($B$2:$F$19,P9)/COUNT($B$2:$F$19)</f>
        <v>0.02</v>
      </c>
      <c r="P9" s="20">
        <v>38</v>
      </c>
      <c r="Q9" s="23">
        <f t="shared" ref="Q9" si="21">COUNTIF($B$2:$F$19,R9)/COUNT($B$2:$F$19)</f>
        <v>0.02</v>
      </c>
      <c r="R9" s="20">
        <v>48</v>
      </c>
      <c r="T9" s="25">
        <f>COUNTIF($B$2:$F$19,U9)/COUNT($B$2:$F$19)</f>
        <v>0.04</v>
      </c>
      <c r="U9" s="20">
        <v>44</v>
      </c>
    </row>
    <row r="10" spans="1:21" ht="15" customHeight="1">
      <c r="A10" s="17">
        <v>43124</v>
      </c>
      <c r="B10" s="18">
        <v>9</v>
      </c>
      <c r="C10" s="19">
        <v>23</v>
      </c>
      <c r="D10" s="19">
        <v>28</v>
      </c>
      <c r="E10" s="19">
        <v>35</v>
      </c>
      <c r="F10" s="20">
        <v>37</v>
      </c>
      <c r="G10" s="21">
        <v>5</v>
      </c>
      <c r="I10" s="22">
        <f>COUNTIF($B$2:$F$19,J10)/COUNT($B$2:$F$19)</f>
        <v>0.06</v>
      </c>
      <c r="J10" s="20">
        <v>9</v>
      </c>
      <c r="K10" s="23">
        <f t="shared" si="0"/>
        <v>0</v>
      </c>
      <c r="L10" s="24">
        <v>19</v>
      </c>
      <c r="M10" s="22">
        <f t="shared" ref="M10" si="22">COUNTIF($B$2:$F$19,N10)/COUNT($B$2:$F$19)</f>
        <v>0</v>
      </c>
      <c r="N10" s="20">
        <v>29</v>
      </c>
      <c r="O10" s="22">
        <f t="shared" ref="O10" si="23">COUNTIF($B$2:$F$19,P10)/COUNT($B$2:$F$19)</f>
        <v>0.02</v>
      </c>
      <c r="P10" s="20">
        <v>39</v>
      </c>
      <c r="Q10" s="23">
        <f t="shared" ref="Q10" si="24">COUNTIF($B$2:$F$19,R10)/COUNT($B$2:$F$19)</f>
        <v>0.04</v>
      </c>
      <c r="R10" s="20">
        <v>49</v>
      </c>
      <c r="T10" s="25">
        <f>COUNTIF($B$2:$F$19,U10)/COUNT($B$2:$F$19)</f>
        <v>0.04</v>
      </c>
      <c r="U10" s="20">
        <v>49</v>
      </c>
    </row>
    <row r="11" spans="1:21" ht="15" customHeight="1" thickBot="1">
      <c r="A11" s="17">
        <v>43127</v>
      </c>
      <c r="B11" s="18">
        <v>9</v>
      </c>
      <c r="C11" s="19">
        <v>10</v>
      </c>
      <c r="D11" s="19">
        <v>34</v>
      </c>
      <c r="E11" s="19">
        <v>39</v>
      </c>
      <c r="F11" s="20">
        <v>45</v>
      </c>
      <c r="G11" s="21">
        <v>10</v>
      </c>
      <c r="I11" s="26">
        <f t="shared" si="0"/>
        <v>0.02</v>
      </c>
      <c r="J11" s="27">
        <v>10</v>
      </c>
      <c r="K11" s="28">
        <f t="shared" si="0"/>
        <v>0.02</v>
      </c>
      <c r="L11" s="29">
        <v>20</v>
      </c>
      <c r="M11" s="26">
        <f t="shared" ref="M11" si="25">COUNTIF($B$2:$F$19,N11)/COUNT($B$2:$F$19)</f>
        <v>0</v>
      </c>
      <c r="N11" s="27">
        <v>30</v>
      </c>
      <c r="O11" s="26">
        <f t="shared" ref="O11" si="26">COUNTIF($B$2:$F$19,P11)/COUNT($B$2:$F$19)</f>
        <v>0.04</v>
      </c>
      <c r="P11" s="27">
        <v>40</v>
      </c>
      <c r="Q11" s="28">
        <f t="shared" ref="Q11" si="27">COUNTIF($B$2:$F$19,R11)/COUNT($B$2:$F$19)</f>
        <v>0</v>
      </c>
      <c r="R11" s="27">
        <v>50</v>
      </c>
      <c r="T11" s="25">
        <f>COUNTIF($B$2:$F$19,U11)/COUNT($B$2:$F$19)</f>
        <v>0.02</v>
      </c>
      <c r="U11" s="20">
        <v>1</v>
      </c>
    </row>
    <row r="12" spans="1:21" ht="15" customHeight="1" thickBot="1">
      <c r="A12" s="21"/>
      <c r="B12" s="18"/>
      <c r="C12" s="19"/>
      <c r="D12" s="19"/>
      <c r="E12" s="19"/>
      <c r="F12" s="20"/>
      <c r="G12" s="21"/>
      <c r="I12" s="30">
        <f>SUM(I2:I11)</f>
        <v>0.22</v>
      </c>
      <c r="J12" s="31"/>
      <c r="K12" s="30">
        <f>SUM(K2:K11)</f>
        <v>0.17999999999999997</v>
      </c>
      <c r="L12" s="31"/>
      <c r="M12" s="30">
        <f>SUM(M2:M11)</f>
        <v>0.12</v>
      </c>
      <c r="N12" s="31"/>
      <c r="O12" s="30">
        <f>SUM(O2:O11)</f>
        <v>0.27999999999999997</v>
      </c>
      <c r="P12" s="31"/>
      <c r="Q12" s="30">
        <f>SUM(Q2:Q11)</f>
        <v>0.19999999999999998</v>
      </c>
      <c r="R12" s="31"/>
      <c r="T12" s="25">
        <f>COUNTIF($B$2:$F$19,U12)/COUNT($B$2:$F$19)</f>
        <v>0.02</v>
      </c>
      <c r="U12" s="20">
        <v>2</v>
      </c>
    </row>
    <row r="13" spans="1:21" ht="15" customHeight="1" thickBot="1">
      <c r="A13" s="21"/>
      <c r="B13" s="18"/>
      <c r="C13" s="19"/>
      <c r="D13" s="19"/>
      <c r="E13" s="19"/>
      <c r="F13" s="20"/>
      <c r="G13" s="21"/>
      <c r="N13" s="32"/>
      <c r="O13" s="33"/>
      <c r="P13" s="33"/>
      <c r="T13" s="25">
        <f>COUNTIF($B$2:$F$19,U13)/COUNT($B$2:$F$19)</f>
        <v>0.02</v>
      </c>
      <c r="U13" s="20">
        <v>4</v>
      </c>
    </row>
    <row r="14" spans="1:21" ht="15" customHeight="1" thickBot="1">
      <c r="A14" s="21"/>
      <c r="B14" s="18"/>
      <c r="C14" s="19"/>
      <c r="D14" s="19"/>
      <c r="E14" s="19"/>
      <c r="F14" s="20"/>
      <c r="G14" s="21"/>
      <c r="I14" s="2" t="s">
        <v>8</v>
      </c>
      <c r="J14" s="4" t="s">
        <v>2</v>
      </c>
      <c r="K14" s="2" t="s">
        <v>8</v>
      </c>
      <c r="L14" s="4" t="s">
        <v>2</v>
      </c>
      <c r="M14" s="34" t="s">
        <v>9</v>
      </c>
      <c r="N14" s="35">
        <v>1</v>
      </c>
      <c r="O14" s="36">
        <v>2</v>
      </c>
      <c r="P14" s="36">
        <v>3</v>
      </c>
      <c r="Q14" s="36">
        <v>4</v>
      </c>
      <c r="R14" s="37">
        <v>5</v>
      </c>
      <c r="T14" s="25">
        <f>COUNTIF($B$2:$F$19,U14)/COUNT($B$2:$F$19)</f>
        <v>0.02</v>
      </c>
      <c r="U14" s="20">
        <v>5</v>
      </c>
    </row>
    <row r="15" spans="1:21" ht="15" customHeight="1" thickBot="1">
      <c r="A15" s="21"/>
      <c r="B15" s="18"/>
      <c r="C15" s="19"/>
      <c r="D15" s="19"/>
      <c r="E15" s="19"/>
      <c r="F15" s="20"/>
      <c r="G15" s="21"/>
      <c r="I15" s="38">
        <f>COUNTIF($G$2:$G$19,J15)/COUNT($G$2:$G$19)</f>
        <v>0</v>
      </c>
      <c r="J15" s="12">
        <v>1</v>
      </c>
      <c r="K15" s="38">
        <f>COUNTIF($G$2:$G$19,L15)/COUNT($G$2:$G$19)</f>
        <v>0</v>
      </c>
      <c r="L15" s="12">
        <v>6</v>
      </c>
      <c r="M15" s="39" t="s">
        <v>10</v>
      </c>
      <c r="N15" s="40">
        <f t="array" ref="N15:R15">JOUER(T1:T50,U1:U50)</f>
        <v>9</v>
      </c>
      <c r="O15" s="41">
        <v>16</v>
      </c>
      <c r="P15" s="41">
        <v>31</v>
      </c>
      <c r="Q15" s="41">
        <v>45</v>
      </c>
      <c r="R15" s="42">
        <v>28</v>
      </c>
      <c r="T15" s="25">
        <f>COUNTIF($B$2:$F$19,U15)/COUNT($B$2:$F$19)</f>
        <v>0.02</v>
      </c>
      <c r="U15" s="20">
        <v>6</v>
      </c>
    </row>
    <row r="16" spans="1:21" ht="15" customHeight="1">
      <c r="A16" s="21"/>
      <c r="B16" s="18"/>
      <c r="C16" s="19"/>
      <c r="D16" s="19"/>
      <c r="E16" s="19"/>
      <c r="F16" s="20"/>
      <c r="G16" s="21"/>
      <c r="I16" s="22">
        <f t="shared" ref="I16:K19" si="28">COUNTIF($G$2:$G$19,J16)/COUNT($G$2:$G$19)</f>
        <v>0.3</v>
      </c>
      <c r="J16" s="20">
        <v>2</v>
      </c>
      <c r="K16" s="22">
        <f t="shared" si="28"/>
        <v>0.1</v>
      </c>
      <c r="L16" s="20">
        <v>7</v>
      </c>
      <c r="N16" s="43"/>
      <c r="O16" s="43"/>
      <c r="P16" s="43"/>
      <c r="Q16" s="43"/>
      <c r="R16" s="43"/>
      <c r="T16" s="25">
        <f>COUNTIF($B$2:$F$19,U16)/COUNT($B$2:$F$19)</f>
        <v>0.02</v>
      </c>
      <c r="U16" s="20">
        <v>7</v>
      </c>
    </row>
    <row r="17" spans="1:21" ht="15" customHeight="1">
      <c r="A17" s="21"/>
      <c r="B17" s="18"/>
      <c r="C17" s="19"/>
      <c r="D17" s="19"/>
      <c r="E17" s="19"/>
      <c r="F17" s="20"/>
      <c r="G17" s="21"/>
      <c r="I17" s="22">
        <f t="shared" si="28"/>
        <v>0.2</v>
      </c>
      <c r="J17" s="20">
        <v>3</v>
      </c>
      <c r="K17" s="22">
        <f t="shared" si="28"/>
        <v>0</v>
      </c>
      <c r="L17" s="20">
        <v>8</v>
      </c>
      <c r="N17" s="44"/>
      <c r="O17" s="45"/>
      <c r="T17" s="25">
        <f>COUNTIF($B$2:$F$19,U17)/COUNT($B$2:$F$19)</f>
        <v>0.02</v>
      </c>
      <c r="U17" s="20">
        <v>8</v>
      </c>
    </row>
    <row r="18" spans="1:21" ht="15" customHeight="1">
      <c r="A18" s="21"/>
      <c r="B18" s="18"/>
      <c r="C18" s="19"/>
      <c r="D18" s="19"/>
      <c r="E18" s="19"/>
      <c r="F18" s="20"/>
      <c r="G18" s="21"/>
      <c r="I18" s="22">
        <f t="shared" si="28"/>
        <v>0</v>
      </c>
      <c r="J18" s="20">
        <v>4</v>
      </c>
      <c r="K18" s="22">
        <f t="shared" si="28"/>
        <v>0.1</v>
      </c>
      <c r="L18" s="20">
        <v>9</v>
      </c>
      <c r="N18" s="44"/>
      <c r="O18" s="45"/>
      <c r="P18" s="44"/>
      <c r="Q18" s="45"/>
      <c r="T18" s="25">
        <f>COUNTIF($B$2:$F$19,U18)/COUNT($B$2:$F$19)</f>
        <v>0.02</v>
      </c>
      <c r="U18" s="20">
        <v>10</v>
      </c>
    </row>
    <row r="19" spans="1:21" ht="15" customHeight="1" thickBot="1">
      <c r="A19" s="21"/>
      <c r="B19" s="18"/>
      <c r="C19" s="19"/>
      <c r="D19" s="19"/>
      <c r="E19" s="19"/>
      <c r="F19" s="20"/>
      <c r="G19" s="21"/>
      <c r="I19" s="26">
        <f t="shared" si="28"/>
        <v>0.1</v>
      </c>
      <c r="J19" s="27">
        <v>5</v>
      </c>
      <c r="K19" s="26">
        <f t="shared" si="28"/>
        <v>0.2</v>
      </c>
      <c r="L19" s="27">
        <v>10</v>
      </c>
      <c r="N19" s="44"/>
      <c r="P19" s="33"/>
      <c r="T19" s="25">
        <f>COUNTIF($B$2:$F$19,U19)/COUNT($B$2:$F$19)</f>
        <v>0.02</v>
      </c>
      <c r="U19" s="20">
        <v>11</v>
      </c>
    </row>
    <row r="20" spans="1:21" ht="15" customHeight="1">
      <c r="N20" s="45"/>
      <c r="P20" s="33"/>
      <c r="T20" s="25">
        <f>COUNTIF($B$2:$F$19,U20)/COUNT($B$2:$F$19)</f>
        <v>0.02</v>
      </c>
      <c r="U20" s="20">
        <v>14</v>
      </c>
    </row>
    <row r="21" spans="1:21" ht="15" customHeight="1">
      <c r="N21" s="32"/>
      <c r="P21" s="33"/>
      <c r="T21" s="25">
        <f>COUNTIF($B$2:$F$19,U21)/COUNT($B$2:$F$19)</f>
        <v>0.02</v>
      </c>
      <c r="U21" s="20">
        <v>15</v>
      </c>
    </row>
    <row r="22" spans="1:21" ht="15" customHeight="1">
      <c r="N22" s="32"/>
      <c r="T22" s="25">
        <f>COUNTIF($B$2:$F$19,U22)/COUNT($B$2:$F$19)</f>
        <v>0.02</v>
      </c>
      <c r="U22" s="20">
        <v>17</v>
      </c>
    </row>
    <row r="23" spans="1:21" ht="15" customHeight="1">
      <c r="N23" s="32"/>
      <c r="O23" s="5" t="s">
        <v>11</v>
      </c>
      <c r="T23" s="25">
        <f>COUNTIF($B$2:$F$19,U23)/COUNT($B$2:$F$19)</f>
        <v>0.02</v>
      </c>
      <c r="U23" s="20">
        <v>18</v>
      </c>
    </row>
    <row r="24" spans="1:21" ht="15" customHeight="1">
      <c r="N24" s="44"/>
      <c r="T24" s="25">
        <f>COUNTIF($B$2:$F$19,U24)/COUNT($B$2:$F$19)</f>
        <v>0.02</v>
      </c>
      <c r="U24" s="20">
        <v>20</v>
      </c>
    </row>
    <row r="25" spans="1:21" ht="15" customHeight="1">
      <c r="T25" s="25">
        <f>COUNTIF($B$2:$F$19,U25)/COUNT($B$2:$F$19)</f>
        <v>0.02</v>
      </c>
      <c r="U25" s="20">
        <v>22</v>
      </c>
    </row>
    <row r="26" spans="1:21" ht="15" customHeight="1">
      <c r="T26" s="25">
        <f>COUNTIF($B$2:$F$19,U26)/COUNT($B$2:$F$19)</f>
        <v>0.02</v>
      </c>
      <c r="U26" s="20">
        <v>23</v>
      </c>
    </row>
    <row r="27" spans="1:21" ht="15" customHeight="1">
      <c r="T27" s="25">
        <f>COUNTIF($B$2:$F$19,U27)/COUNT($B$2:$F$19)</f>
        <v>0.02</v>
      </c>
      <c r="U27" s="20">
        <v>25</v>
      </c>
    </row>
    <row r="28" spans="1:21" ht="15" customHeight="1">
      <c r="T28" s="25">
        <f>COUNTIF($B$2:$F$19,U28)/COUNT($B$2:$F$19)</f>
        <v>0.02</v>
      </c>
      <c r="U28" s="20">
        <v>27</v>
      </c>
    </row>
    <row r="29" spans="1:21" ht="15" customHeight="1">
      <c r="T29" s="25">
        <f>COUNTIF($B$2:$F$19,U29)/COUNT($B$2:$F$19)</f>
        <v>0.02</v>
      </c>
      <c r="U29" s="20">
        <v>32</v>
      </c>
    </row>
    <row r="30" spans="1:21" ht="15" customHeight="1">
      <c r="T30" s="25">
        <f>COUNTIF($B$2:$F$19,U30)/COUNT($B$2:$F$19)</f>
        <v>0.02</v>
      </c>
      <c r="U30" s="20">
        <v>34</v>
      </c>
    </row>
    <row r="31" spans="1:21" ht="15" customHeight="1">
      <c r="T31" s="25">
        <f>COUNTIF($B$2:$F$19,U31)/COUNT($B$2:$F$19)</f>
        <v>0.02</v>
      </c>
      <c r="U31" s="20">
        <v>36</v>
      </c>
    </row>
    <row r="32" spans="1:21" ht="15" customHeight="1">
      <c r="T32" s="25">
        <f>COUNTIF($B$2:$F$19,U32)/COUNT($B$2:$F$19)</f>
        <v>0.02</v>
      </c>
      <c r="U32" s="20">
        <v>38</v>
      </c>
    </row>
    <row r="33" spans="20:21" ht="15" customHeight="1">
      <c r="T33" s="25">
        <f>COUNTIF($B$2:$F$19,U33)/COUNT($B$2:$F$19)</f>
        <v>0.02</v>
      </c>
      <c r="U33" s="20">
        <v>39</v>
      </c>
    </row>
    <row r="34" spans="20:21" ht="15" customHeight="1">
      <c r="T34" s="25">
        <f>COUNTIF($B$2:$F$19,U34)/COUNT($B$2:$F$19)</f>
        <v>0.02</v>
      </c>
      <c r="U34" s="20">
        <v>43</v>
      </c>
    </row>
    <row r="35" spans="20:21" ht="15" customHeight="1">
      <c r="T35" s="25">
        <f>COUNTIF($B$2:$F$19,U35)/COUNT($B$2:$F$19)</f>
        <v>0.02</v>
      </c>
      <c r="U35" s="20">
        <v>46</v>
      </c>
    </row>
    <row r="36" spans="20:21" ht="15" customHeight="1">
      <c r="T36" s="25">
        <f>COUNTIF($B$2:$F$19,U36)/COUNT($B$2:$F$19)</f>
        <v>0.02</v>
      </c>
      <c r="U36" s="20">
        <v>48</v>
      </c>
    </row>
    <row r="37" spans="20:21" ht="15" customHeight="1">
      <c r="T37" s="25">
        <f>COUNTIF($B$2:$F$19,U37)/COUNT($B$2:$F$19)</f>
        <v>0</v>
      </c>
      <c r="U37" s="20">
        <v>3</v>
      </c>
    </row>
    <row r="38" spans="20:21" ht="15" customHeight="1">
      <c r="T38" s="25">
        <f>COUNTIF($B$2:$F$19,U38)/COUNT($B$2:$F$19)</f>
        <v>0</v>
      </c>
      <c r="U38" s="20">
        <v>12</v>
      </c>
    </row>
    <row r="39" spans="20:21" ht="15" customHeight="1">
      <c r="T39" s="25">
        <f>COUNTIF($B$2:$F$19,U39)/COUNT($B$2:$F$19)</f>
        <v>0</v>
      </c>
      <c r="U39" s="20">
        <v>13</v>
      </c>
    </row>
    <row r="40" spans="20:21" ht="15" customHeight="1">
      <c r="T40" s="25">
        <f>COUNTIF($B$2:$F$19,U40)/COUNT($B$2:$F$19)</f>
        <v>0</v>
      </c>
      <c r="U40" s="20">
        <v>19</v>
      </c>
    </row>
    <row r="41" spans="20:21" ht="15" customHeight="1">
      <c r="T41" s="25">
        <f>COUNTIF($B$2:$F$19,U41)/COUNT($B$2:$F$19)</f>
        <v>0</v>
      </c>
      <c r="U41" s="20">
        <v>21</v>
      </c>
    </row>
    <row r="42" spans="20:21" ht="15" customHeight="1">
      <c r="T42" s="25">
        <f>COUNTIF($B$2:$F$19,U42)/COUNT($B$2:$F$19)</f>
        <v>0</v>
      </c>
      <c r="U42" s="20">
        <v>24</v>
      </c>
    </row>
    <row r="43" spans="20:21" ht="15" customHeight="1">
      <c r="T43" s="25">
        <f>COUNTIF($B$2:$F$19,U43)/COUNT($B$2:$F$19)</f>
        <v>0</v>
      </c>
      <c r="U43" s="20">
        <v>26</v>
      </c>
    </row>
    <row r="44" spans="20:21" ht="15" customHeight="1">
      <c r="T44" s="25">
        <f>COUNTIF($B$2:$F$19,U44)/COUNT($B$2:$F$19)</f>
        <v>0</v>
      </c>
      <c r="U44" s="20">
        <v>29</v>
      </c>
    </row>
    <row r="45" spans="20:21" ht="15" customHeight="1">
      <c r="T45" s="25">
        <f>COUNTIF($B$2:$F$19,U45)/COUNT($B$2:$F$19)</f>
        <v>0</v>
      </c>
      <c r="U45" s="20">
        <v>30</v>
      </c>
    </row>
    <row r="46" spans="20:21" ht="15" customHeight="1">
      <c r="T46" s="25">
        <f>COUNTIF($B$2:$F$19,U46)/COUNT($B$2:$F$19)</f>
        <v>0</v>
      </c>
      <c r="U46" s="20">
        <v>33</v>
      </c>
    </row>
    <row r="47" spans="20:21" ht="15" customHeight="1">
      <c r="T47" s="25">
        <f>COUNTIF($B$2:$F$19,U47)/COUNT($B$2:$F$19)</f>
        <v>0</v>
      </c>
      <c r="U47" s="20">
        <v>41</v>
      </c>
    </row>
    <row r="48" spans="20:21" ht="15" customHeight="1">
      <c r="T48" s="25">
        <f>COUNTIF($B$2:$F$19,U48)/COUNT($B$2:$F$19)</f>
        <v>0</v>
      </c>
      <c r="U48" s="20">
        <v>42</v>
      </c>
    </row>
    <row r="49" spans="20:21" ht="15" customHeight="1">
      <c r="T49" s="25">
        <f>COUNTIF($B$2:$F$19,U49)/COUNT($B$2:$F$19)</f>
        <v>0</v>
      </c>
      <c r="U49" s="20">
        <v>47</v>
      </c>
    </row>
    <row r="50" spans="20:21" ht="15" customHeight="1" thickBot="1">
      <c r="T50" s="46">
        <f>COUNTIF($B$2:$F$19,U50)/COUNT($B$2:$F$19)</f>
        <v>0</v>
      </c>
      <c r="U50" s="27">
        <v>50</v>
      </c>
    </row>
    <row r="51" spans="20:21" ht="15" customHeight="1"/>
    <row r="52" spans="20:21" ht="15" customHeight="1"/>
  </sheetData>
  <sortState ref="T1:U51">
    <sortCondition descending="1" ref="T1"/>
  </sortState>
  <mergeCells count="5">
    <mergeCell ref="Q12:R12"/>
    <mergeCell ref="O12:P12"/>
    <mergeCell ref="M12:N12"/>
    <mergeCell ref="K12:L12"/>
    <mergeCell ref="I12:J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TSEF2</dc:creator>
  <cp:lastModifiedBy>Delta-Calor</cp:lastModifiedBy>
  <dcterms:created xsi:type="dcterms:W3CDTF">2018-01-29T13:44:44Z</dcterms:created>
  <dcterms:modified xsi:type="dcterms:W3CDTF">2018-01-30T10:47:54Z</dcterms:modified>
</cp:coreProperties>
</file>