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9040" windowHeight="16440"/>
  </bookViews>
  <sheets>
    <sheet name="Feuil1" sheetId="1" r:id="rId1"/>
  </sheets>
  <functionGroups/>
  <definedNames>
    <definedName name="_xlnm._FilterDatabase" localSheetId="0" hidden="1">Feuil1!$A$1:$F$89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/>
  <c r="H3"/>
  <c r="H4"/>
  <c r="H5"/>
  <c r="H6"/>
  <c r="H7"/>
  <c r="H8"/>
  <c r="H9"/>
  <c r="H10"/>
  <c r="H11"/>
  <c r="H12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2"/>
  <c r="G2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E3" l="1"/>
  <c r="E4"/>
  <c r="E5"/>
  <c r="E6"/>
  <c r="F3"/>
  <c r="F4"/>
  <c r="F5"/>
  <c r="F6"/>
  <c r="E2"/>
  <c r="F2"/>
  <c r="F90" l="1"/>
  <c r="C90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 l="1"/>
</calcChain>
</file>

<file path=xl/sharedStrings.xml><?xml version="1.0" encoding="utf-8"?>
<sst xmlns="http://schemas.openxmlformats.org/spreadsheetml/2006/main" count="8" uniqueCount="8">
  <si>
    <t>DU</t>
  </si>
  <si>
    <t>AU</t>
  </si>
  <si>
    <t>JOUR</t>
  </si>
  <si>
    <t>HEURE</t>
  </si>
  <si>
    <t>MOIS</t>
  </si>
  <si>
    <t>HEURE/J</t>
  </si>
  <si>
    <t>Fonction perso</t>
  </si>
  <si>
    <t>Fonction Excel</t>
  </si>
</sst>
</file>

<file path=xl/styles.xml><?xml version="1.0" encoding="utf-8"?>
<styleSheet xmlns="http://schemas.openxmlformats.org/spreadsheetml/2006/main">
  <numFmts count="3">
    <numFmt numFmtId="164" formatCode="[$-F400]h:mm:ss\ AM/PM"/>
    <numFmt numFmtId="165" formatCode="[h]:mm:ss;@"/>
    <numFmt numFmtId="166" formatCode="[$-F800]dddd\,\ mmmm\ dd\,\ yyyy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46" fontId="0" fillId="3" borderId="1" xfId="0" applyNumberFormat="1" applyFill="1" applyBorder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165" fontId="1" fillId="0" borderId="0" xfId="0" applyNumberFormat="1" applyFont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165" fontId="0" fillId="6" borderId="1" xfId="0" applyNumberFormat="1" applyFill="1" applyBorder="1" applyAlignment="1">
      <alignment horizontal="center"/>
    </xf>
    <xf numFmtId="165" fontId="0" fillId="4" borderId="1" xfId="0" applyNumberFormat="1" applyFill="1" applyBorder="1" applyAlignment="1">
      <alignment horizontal="center"/>
    </xf>
    <xf numFmtId="165" fontId="0" fillId="5" borderId="1" xfId="0" applyNumberFormat="1" applyFill="1" applyBorder="1" applyAlignment="1">
      <alignment horizontal="center"/>
    </xf>
    <xf numFmtId="166" fontId="0" fillId="3" borderId="1" xfId="0" applyNumberFormat="1" applyFill="1" applyBorder="1"/>
    <xf numFmtId="166" fontId="0" fillId="2" borderId="1" xfId="0" applyNumberFormat="1" applyFill="1" applyBorder="1"/>
    <xf numFmtId="166" fontId="0" fillId="6" borderId="1" xfId="0" applyNumberFormat="1" applyFill="1" applyBorder="1"/>
    <xf numFmtId="166" fontId="0" fillId="4" borderId="1" xfId="0" applyNumberFormat="1" applyFill="1" applyBorder="1"/>
    <xf numFmtId="166" fontId="0" fillId="5" borderId="1" xfId="0" applyNumberFormat="1" applyFill="1" applyBorder="1"/>
    <xf numFmtId="1" fontId="0" fillId="3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1" fontId="0" fillId="4" borderId="1" xfId="0" applyNumberFormat="1" applyFill="1" applyBorder="1" applyAlignment="1">
      <alignment horizontal="center"/>
    </xf>
    <xf numFmtId="1" fontId="0" fillId="6" borderId="1" xfId="0" applyNumberForma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7" borderId="0" xfId="0" applyFill="1"/>
    <xf numFmtId="166" fontId="0" fillId="7" borderId="1" xfId="0" applyNumberFormat="1" applyFill="1" applyBorder="1"/>
    <xf numFmtId="165" fontId="0" fillId="7" borderId="1" xfId="0" applyNumberFormat="1" applyFill="1" applyBorder="1" applyAlignment="1">
      <alignment horizontal="center"/>
    </xf>
    <xf numFmtId="164" fontId="0" fillId="7" borderId="1" xfId="0" applyNumberFormat="1" applyFill="1" applyBorder="1" applyAlignment="1">
      <alignment horizontal="center"/>
    </xf>
    <xf numFmtId="1" fontId="0" fillId="7" borderId="1" xfId="0" applyNumberFormat="1" applyFill="1" applyBorder="1" applyAlignment="1">
      <alignment horizontal="center"/>
    </xf>
    <xf numFmtId="0" fontId="0" fillId="7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Rouge violet">
      <a:dk1>
        <a:sysClr val="windowText" lastClr="000000"/>
      </a:dk1>
      <a:lt1>
        <a:sysClr val="window" lastClr="FFFFFF"/>
      </a:lt1>
      <a:dk2>
        <a:srgbClr val="454551"/>
      </a:dk2>
      <a:lt2>
        <a:srgbClr val="D8D9DC"/>
      </a:lt2>
      <a:accent1>
        <a:srgbClr val="E32D91"/>
      </a:accent1>
      <a:accent2>
        <a:srgbClr val="C830CC"/>
      </a:accent2>
      <a:accent3>
        <a:srgbClr val="4EA6DC"/>
      </a:accent3>
      <a:accent4>
        <a:srgbClr val="4775E7"/>
      </a:accent4>
      <a:accent5>
        <a:srgbClr val="8971E1"/>
      </a:accent5>
      <a:accent6>
        <a:srgbClr val="D54773"/>
      </a:accent6>
      <a:hlink>
        <a:srgbClr val="6B9F25"/>
      </a:hlink>
      <a:folHlink>
        <a:srgbClr val="8C8C8C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90"/>
  <sheetViews>
    <sheetView tabSelected="1" workbookViewId="0">
      <selection activeCell="K23" sqref="K23"/>
    </sheetView>
  </sheetViews>
  <sheetFormatPr baseColWidth="10" defaultRowHeight="15"/>
  <cols>
    <col min="1" max="1" width="25.7109375" bestFit="1" customWidth="1"/>
    <col min="2" max="2" width="26.5703125" bestFit="1" customWidth="1"/>
    <col min="3" max="3" width="11.42578125" style="1"/>
    <col min="4" max="4" width="13" style="1" hidden="1" customWidth="1"/>
    <col min="5" max="5" width="11.42578125" style="1"/>
    <col min="6" max="6" width="14.85546875" style="1" bestFit="1" customWidth="1"/>
    <col min="7" max="7" width="46.5703125" bestFit="1" customWidth="1"/>
    <col min="8" max="8" width="45.7109375" bestFit="1" customWidth="1"/>
    <col min="9" max="9" width="7.140625" bestFit="1" customWidth="1"/>
    <col min="10" max="10" width="10.85546875" bestFit="1" customWidth="1"/>
    <col min="11" max="11" width="8" bestFit="1" customWidth="1"/>
    <col min="12" max="12" width="13.42578125" bestFit="1" customWidth="1"/>
  </cols>
  <sheetData>
    <row r="1" spans="1:8">
      <c r="A1" s="3" t="s">
        <v>0</v>
      </c>
      <c r="B1" s="3" t="s">
        <v>1</v>
      </c>
      <c r="C1" s="4" t="s">
        <v>3</v>
      </c>
      <c r="D1" s="4" t="s">
        <v>5</v>
      </c>
      <c r="E1" s="4" t="s">
        <v>2</v>
      </c>
      <c r="F1" s="4" t="s">
        <v>4</v>
      </c>
      <c r="G1" s="30" t="s">
        <v>6</v>
      </c>
      <c r="H1" s="30" t="s">
        <v>7</v>
      </c>
    </row>
    <row r="2" spans="1:8">
      <c r="A2" s="19">
        <v>43496</v>
      </c>
      <c r="B2" s="19">
        <v>43528</v>
      </c>
      <c r="C2" s="13">
        <v>6.583333333333333</v>
      </c>
      <c r="D2" s="10">
        <v>0.29166666666666669</v>
      </c>
      <c r="E2" s="24">
        <f>DATEDIF(A2,B2,"D")</f>
        <v>32</v>
      </c>
      <c r="F2" s="24">
        <f>DATEDIF(A2,B2,"m")</f>
        <v>1</v>
      </c>
      <c r="G2" t="str">
        <f>FormatTempsAnnee(B2-A2+C2)</f>
        <v xml:space="preserve">1 mois 8 jours 14 heures </v>
      </c>
      <c r="H2" t="str">
        <f>INT((B2-A2+C2)) &amp; " jour(s) "&amp;INT(((B2-A2+C2)-INT((B2-A2+C2)))*24) &amp;" heure(s) "&amp;INT((((B2-A2+C2)-INT((B2-A2+C2)))*24-INT(((B2-A2+C2)-INT((B2-A2+C2)))*24))*60)&amp;" minute(s) "&amp;INT((((((B2-A2+C2)-INT((B2-A2+C2)))*24-INT(((B2-A2+C2)-INT((B2-A2+C2)))*24))*60)-INT(((((B2-A2+C2)-INT((B2-A2+C2)))*24-INT(INT(((B2-A2+C2)-INT((B2-A2+C2)))*24)))*60)))*60)&amp;" seconde(s)"</f>
        <v>38 jour(s) 14 heure(s) 0 minute(s) 0 seconde(s)</v>
      </c>
    </row>
    <row r="3" spans="1:8">
      <c r="A3" s="19">
        <v>43475</v>
      </c>
      <c r="B3" s="19">
        <v>43483</v>
      </c>
      <c r="C3" s="13">
        <v>1.4583333333333333</v>
      </c>
      <c r="D3" s="10">
        <v>0.29166666666666669</v>
      </c>
      <c r="E3" s="24">
        <f>DATEDIF(A3,B3,"D")</f>
        <v>8</v>
      </c>
      <c r="F3" s="24">
        <f>DATEDIF(A3,B3,"m")</f>
        <v>0</v>
      </c>
      <c r="G3" t="str">
        <f t="shared" ref="G3:G66" si="0">FormatTempsAnnee(B3-A3+C3)</f>
        <v xml:space="preserve">9 jours 11 heures </v>
      </c>
      <c r="H3" t="str">
        <f t="shared" ref="H3:H66" si="1">INT((B3-A3+C3)) &amp; " jour(s) "&amp;INT(((B3-A3+C3)-INT((B3-A3+C3)))*24) &amp;" heure(s) "&amp;INT((((B3-A3+C3)-INT((B3-A3+C3)))*24-INT(((B3-A3+C3)-INT((B3-A3+C3)))*24))*60)&amp;" minute(s) "&amp;INT((((((B3-A3+C3)-INT((B3-A3+C3)))*24-INT(((B3-A3+C3)-INT((B3-A3+C3)))*24))*60)-INT(((((B3-A3+C3)-INT((B3-A3+C3)))*24-INT(INT(((B3-A3+C3)-INT((B3-A3+C3)))*24)))*60)))*60)&amp;" seconde(s)"</f>
        <v>9 jour(s) 11 heure(s) 0 minute(s) 0 seconde(s)</v>
      </c>
    </row>
    <row r="4" spans="1:8">
      <c r="A4" s="19">
        <v>43438</v>
      </c>
      <c r="B4" s="19">
        <v>43469</v>
      </c>
      <c r="C4" s="13">
        <v>2.3333333333333335</v>
      </c>
      <c r="D4" s="10">
        <v>0.29166666666666702</v>
      </c>
      <c r="E4" s="24">
        <f>DATEDIF(A4,B4,"D")</f>
        <v>31</v>
      </c>
      <c r="F4" s="24">
        <f>DATEDIF(A4,B4,"m")</f>
        <v>1</v>
      </c>
      <c r="G4" t="str">
        <f t="shared" si="0"/>
        <v xml:space="preserve">1 mois 3 jours 8 heures </v>
      </c>
      <c r="H4" t="str">
        <f t="shared" si="1"/>
        <v>33 jour(s) 8 heure(s) 0 minute(s) 0 seconde(s)</v>
      </c>
    </row>
    <row r="5" spans="1:8">
      <c r="A5" s="19">
        <v>43346</v>
      </c>
      <c r="B5" s="19">
        <v>43371</v>
      </c>
      <c r="C5" s="13">
        <v>3.875</v>
      </c>
      <c r="D5" s="10">
        <v>0.29166666666666702</v>
      </c>
      <c r="E5" s="24">
        <f>DATEDIF(A5,B5,"D")</f>
        <v>25</v>
      </c>
      <c r="F5" s="24">
        <f>DATEDIF(A5,B5,"m")</f>
        <v>0</v>
      </c>
      <c r="G5" t="str">
        <f t="shared" si="0"/>
        <v xml:space="preserve">28 jours 21 heures </v>
      </c>
      <c r="H5" t="str">
        <f t="shared" si="1"/>
        <v>28 jour(s) 21 heure(s) 0 minute(s) 0 seconde(s)</v>
      </c>
    </row>
    <row r="6" spans="1:8">
      <c r="A6" s="19">
        <v>43276</v>
      </c>
      <c r="B6" s="19">
        <v>43308</v>
      </c>
      <c r="C6" s="13">
        <v>7.625</v>
      </c>
      <c r="D6" s="10">
        <v>0.29166666666666702</v>
      </c>
      <c r="E6" s="24">
        <f>DATEDIF(A6,B6,"D")</f>
        <v>32</v>
      </c>
      <c r="F6" s="24">
        <f>DATEDIF(A6,B6,"m")</f>
        <v>1</v>
      </c>
      <c r="G6" t="str">
        <f t="shared" si="0"/>
        <v xml:space="preserve">1 mois 9 jours 15 heures </v>
      </c>
      <c r="H6" t="str">
        <f t="shared" si="1"/>
        <v>39 jour(s) 15 heure(s) 0 minute(s) 0 seconde(s)</v>
      </c>
    </row>
    <row r="7" spans="1:8">
      <c r="A7" s="20">
        <v>43248</v>
      </c>
      <c r="B7" s="20">
        <v>43268</v>
      </c>
      <c r="C7" s="15">
        <v>4.208333333333333</v>
      </c>
      <c r="D7" s="10">
        <v>0.29166666666666702</v>
      </c>
      <c r="E7" s="25">
        <f t="shared" ref="E7:E33" si="2">SUM(C7/D7)</f>
        <v>14.428571428571409</v>
      </c>
      <c r="F7" s="5"/>
      <c r="G7" t="str">
        <f t="shared" si="0"/>
        <v xml:space="preserve">24 jours 5 heures </v>
      </c>
      <c r="H7" t="str">
        <f t="shared" si="1"/>
        <v>24 jour(s) 4 heure(s) 59 minute(s) 59 seconde(s)</v>
      </c>
    </row>
    <row r="8" spans="1:8">
      <c r="A8" s="19">
        <v>43221</v>
      </c>
      <c r="B8" s="19">
        <v>43245</v>
      </c>
      <c r="C8" s="13">
        <v>4.666666666666667</v>
      </c>
      <c r="D8" s="10">
        <v>0.29166666666666702</v>
      </c>
      <c r="E8" s="24">
        <f t="shared" si="2"/>
        <v>15.999999999999982</v>
      </c>
      <c r="F8" s="6"/>
      <c r="G8" t="str">
        <f t="shared" si="0"/>
        <v xml:space="preserve">28 jours 16 heures </v>
      </c>
      <c r="H8" t="str">
        <f t="shared" si="1"/>
        <v>28 jour(s) 16 heure(s) 0 minute(s) 0 seconde(s)</v>
      </c>
    </row>
    <row r="9" spans="1:8">
      <c r="A9" s="19">
        <v>43199</v>
      </c>
      <c r="B9" s="19">
        <v>43210</v>
      </c>
      <c r="C9" s="13">
        <v>2.9166666666666665</v>
      </c>
      <c r="D9" s="10">
        <v>0.29166666666666702</v>
      </c>
      <c r="E9" s="24">
        <f t="shared" si="2"/>
        <v>9.9999999999999876</v>
      </c>
      <c r="F9" s="6"/>
      <c r="G9" t="str">
        <f t="shared" si="0"/>
        <v xml:space="preserve">13 jours 22 heures </v>
      </c>
      <c r="H9" t="str">
        <f t="shared" si="1"/>
        <v>13 jour(s) 22 heure(s) -1 minute(s) 59 seconde(s)</v>
      </c>
    </row>
    <row r="10" spans="1:8">
      <c r="A10" s="20">
        <v>43185</v>
      </c>
      <c r="B10" s="20">
        <v>43185</v>
      </c>
      <c r="C10" s="15">
        <v>0.29166666666666669</v>
      </c>
      <c r="D10" s="10">
        <v>0.29166666666666702</v>
      </c>
      <c r="E10" s="25">
        <f t="shared" si="2"/>
        <v>0.99999999999999889</v>
      </c>
      <c r="F10" s="5"/>
      <c r="G10" t="str">
        <f t="shared" si="0"/>
        <v xml:space="preserve">7 heures </v>
      </c>
      <c r="H10" t="str">
        <f t="shared" si="1"/>
        <v>0 jour(s) 7 heure(s) 0 minute(s) 0 seconde(s)</v>
      </c>
    </row>
    <row r="11" spans="1:8">
      <c r="A11" s="19">
        <v>43136</v>
      </c>
      <c r="B11" s="19">
        <v>43182</v>
      </c>
      <c r="C11" s="13">
        <v>10.416666666666666</v>
      </c>
      <c r="D11" s="10">
        <v>0.29166666666666702</v>
      </c>
      <c r="E11" s="24">
        <f t="shared" si="2"/>
        <v>35.714285714285673</v>
      </c>
      <c r="F11" s="6">
        <v>2</v>
      </c>
      <c r="G11" t="str">
        <f t="shared" si="0"/>
        <v xml:space="preserve">1 mois 26 jours 10 heures </v>
      </c>
      <c r="H11" t="str">
        <f t="shared" si="1"/>
        <v>56 jour(s) 9 heure(s) 59 minute(s) 59 seconde(s)</v>
      </c>
    </row>
    <row r="12" spans="1:8">
      <c r="A12" s="20">
        <v>43105</v>
      </c>
      <c r="B12" s="20">
        <v>43133</v>
      </c>
      <c r="C12" s="15">
        <v>2.9166666666666665</v>
      </c>
      <c r="D12" s="10">
        <v>0.29166666666666702</v>
      </c>
      <c r="E12" s="25">
        <f t="shared" si="2"/>
        <v>9.9999999999999876</v>
      </c>
      <c r="F12" s="5"/>
      <c r="G12" t="str">
        <f t="shared" si="0"/>
        <v xml:space="preserve">1 mois 22 heures </v>
      </c>
      <c r="H12" t="str">
        <f t="shared" si="1"/>
        <v>30 jour(s) 22 heure(s) 0 minute(s) 0 seconde(s)</v>
      </c>
    </row>
    <row r="13" spans="1:8">
      <c r="A13" s="32">
        <v>43082</v>
      </c>
      <c r="B13" s="32">
        <v>43081</v>
      </c>
      <c r="C13" s="33">
        <v>0.95833333333333337</v>
      </c>
      <c r="D13" s="34">
        <v>0.29166666666666702</v>
      </c>
      <c r="E13" s="35">
        <f t="shared" si="2"/>
        <v>3.285714285714282</v>
      </c>
      <c r="F13" s="36"/>
      <c r="G13" s="31" t="str">
        <f t="shared" si="0"/>
        <v xml:space="preserve">11 mois 29 jours 23 heures </v>
      </c>
      <c r="H13" s="31" t="str">
        <f>INT((B13-A13+C13)) &amp; " jour(s) "&amp;INT(((B13-A13+C13)-INT((B13-A13+C13)))*24) &amp;" heure(s) "&amp;INT((((B13-A13+C13)-INT((B13-A13+C13)))*24-INT(((B13-A13+C13)-INT((B13-A13+C13)))*24))*60)&amp;" minute(s) "&amp;INT((((((B13-A13+C13)-INT((B13-A13+C13)))*24-INT(((B13-A13+C13)-INT((B13-A13+C13)))*24))*60)-INT(((((B13-A13+C13)-INT((B13-A13+C13)))*24-INT(INT(((B13-A13+C13)-INT((B13-A13+C13)))*24)))*60)))*60)&amp;" seconde(s)"</f>
        <v>-1 jour(s) 23 heure(s) 0 minute(s) 0 seconde(s)</v>
      </c>
    </row>
    <row r="14" spans="1:8">
      <c r="A14" s="21">
        <v>41586</v>
      </c>
      <c r="B14" s="21">
        <v>43081</v>
      </c>
      <c r="C14" s="16"/>
      <c r="D14" s="10">
        <v>0.29166666666666702</v>
      </c>
      <c r="E14" s="28">
        <f t="shared" si="2"/>
        <v>0</v>
      </c>
      <c r="F14" s="9"/>
      <c r="G14" t="str">
        <f t="shared" si="0"/>
        <v xml:space="preserve">4 années 1 mois 4 jours </v>
      </c>
      <c r="H14" t="str">
        <f t="shared" si="1"/>
        <v>1495 jour(s) 0 heure(s) 0 minute(s) 0 seconde(s)</v>
      </c>
    </row>
    <row r="15" spans="1:8">
      <c r="A15" s="20">
        <v>41582</v>
      </c>
      <c r="B15" s="20">
        <v>41586</v>
      </c>
      <c r="C15" s="15">
        <v>1.625</v>
      </c>
      <c r="D15" s="10">
        <v>0.29166666666666702</v>
      </c>
      <c r="E15" s="25">
        <f t="shared" si="2"/>
        <v>5.571428571428565</v>
      </c>
      <c r="F15" s="5"/>
      <c r="G15" t="str">
        <f t="shared" si="0"/>
        <v xml:space="preserve">5 jours 15 heures </v>
      </c>
      <c r="H15" t="str">
        <f t="shared" si="1"/>
        <v>5 jour(s) 15 heure(s) 0 minute(s) 0 seconde(s)</v>
      </c>
    </row>
    <row r="16" spans="1:8">
      <c r="A16" s="20">
        <v>41281</v>
      </c>
      <c r="B16" s="20">
        <v>41296</v>
      </c>
      <c r="C16" s="15">
        <v>4.708333333333333</v>
      </c>
      <c r="D16" s="10">
        <v>0.29166666666666702</v>
      </c>
      <c r="E16" s="25">
        <f t="shared" si="2"/>
        <v>16.142857142857121</v>
      </c>
      <c r="F16" s="5"/>
      <c r="G16" t="str">
        <f t="shared" si="0"/>
        <v xml:space="preserve">19 jours 17 heures </v>
      </c>
      <c r="H16" t="str">
        <f t="shared" si="1"/>
        <v>19 jour(s) 17 heure(s) -1 minute(s) 59 seconde(s)</v>
      </c>
    </row>
    <row r="17" spans="1:8">
      <c r="A17" s="22">
        <v>41023</v>
      </c>
      <c r="B17" s="22">
        <v>41145</v>
      </c>
      <c r="C17" s="17">
        <v>24.125</v>
      </c>
      <c r="D17" s="10">
        <v>0.29166666666666702</v>
      </c>
      <c r="E17" s="27">
        <f t="shared" si="2"/>
        <v>82.714285714285609</v>
      </c>
      <c r="F17" s="7"/>
      <c r="G17" t="str">
        <f t="shared" si="0"/>
        <v xml:space="preserve">4 mois 24 jours 3 heures </v>
      </c>
      <c r="H17" t="str">
        <f t="shared" si="1"/>
        <v>146 jour(s) 3 heure(s) 0 minute(s) 0 seconde(s)</v>
      </c>
    </row>
    <row r="18" spans="1:8">
      <c r="A18" s="21">
        <v>40799</v>
      </c>
      <c r="B18" s="21">
        <v>41012</v>
      </c>
      <c r="C18" s="16">
        <v>39.916666666666664</v>
      </c>
      <c r="D18" s="10">
        <v>0.29166666666666702</v>
      </c>
      <c r="E18" s="28">
        <f t="shared" si="2"/>
        <v>136.85714285714269</v>
      </c>
      <c r="F18" s="9">
        <v>7</v>
      </c>
      <c r="G18" t="str">
        <f t="shared" si="0"/>
        <v xml:space="preserve">8 mois 8 jours 22 heures </v>
      </c>
      <c r="H18" t="str">
        <f t="shared" si="1"/>
        <v>252 jour(s) 21 heure(s) 59 minute(s) 59 seconde(s)</v>
      </c>
    </row>
    <row r="19" spans="1:8">
      <c r="A19" s="22">
        <v>40514</v>
      </c>
      <c r="B19" s="22">
        <v>40724</v>
      </c>
      <c r="C19" s="17">
        <v>44.875</v>
      </c>
      <c r="D19" s="10">
        <v>0.29166666666666702</v>
      </c>
      <c r="E19" s="27">
        <f t="shared" si="2"/>
        <v>153.85714285714266</v>
      </c>
      <c r="F19" s="7">
        <v>8</v>
      </c>
      <c r="G19" t="str">
        <f t="shared" si="0"/>
        <v xml:space="preserve">8 mois 10 jours 21 heures </v>
      </c>
      <c r="H19" t="str">
        <f t="shared" si="1"/>
        <v>254 jour(s) 21 heure(s) 0 minute(s) 0 seconde(s)</v>
      </c>
    </row>
    <row r="20" spans="1:8">
      <c r="A20" s="20">
        <v>40455</v>
      </c>
      <c r="B20" s="20">
        <v>40457</v>
      </c>
      <c r="C20" s="15">
        <v>0.75</v>
      </c>
      <c r="D20" s="10">
        <v>0.29166666666666702</v>
      </c>
      <c r="E20" s="25">
        <f t="shared" si="2"/>
        <v>2.5714285714285685</v>
      </c>
      <c r="F20" s="5"/>
      <c r="G20" t="str">
        <f t="shared" si="0"/>
        <v xml:space="preserve">2 jours 18 heures </v>
      </c>
      <c r="H20" t="str">
        <f t="shared" si="1"/>
        <v>2 jour(s) 18 heure(s) 0 minute(s) 0 seconde(s)</v>
      </c>
    </row>
    <row r="21" spans="1:8">
      <c r="A21" s="21">
        <v>40182</v>
      </c>
      <c r="B21" s="21">
        <v>40464</v>
      </c>
      <c r="C21" s="16">
        <v>38.666666666666664</v>
      </c>
      <c r="D21" s="10">
        <v>0.29166666666666702</v>
      </c>
      <c r="E21" s="28">
        <f t="shared" si="2"/>
        <v>132.57142857142841</v>
      </c>
      <c r="F21" s="9">
        <v>6</v>
      </c>
      <c r="G21" t="str">
        <f t="shared" si="0"/>
        <v xml:space="preserve">10 mois 16 jours 15 heures 59 minutes 59 secondes </v>
      </c>
      <c r="H21" t="str">
        <f t="shared" si="1"/>
        <v>320 jour(s) 16 heure(s) 0 minute(s) 0 seconde(s)</v>
      </c>
    </row>
    <row r="22" spans="1:8">
      <c r="A22" s="22">
        <v>39822</v>
      </c>
      <c r="B22" s="22">
        <v>39856</v>
      </c>
      <c r="C22" s="17">
        <v>7.75</v>
      </c>
      <c r="D22" s="10">
        <v>0.29166666666666702</v>
      </c>
      <c r="E22" s="27">
        <f t="shared" si="2"/>
        <v>26.571428571428541</v>
      </c>
      <c r="F22" s="7">
        <v>2</v>
      </c>
      <c r="G22" t="str">
        <f t="shared" si="0"/>
        <v xml:space="preserve">1 mois 11 jours 18 heures </v>
      </c>
      <c r="H22" t="str">
        <f t="shared" si="1"/>
        <v>41 jour(s) 18 heure(s) 0 minute(s) 0 seconde(s)</v>
      </c>
    </row>
    <row r="23" spans="1:8">
      <c r="A23" s="22">
        <v>39559</v>
      </c>
      <c r="B23" s="22">
        <v>39689</v>
      </c>
      <c r="C23" s="17">
        <v>12.25</v>
      </c>
      <c r="D23" s="10">
        <v>0.29166666666666702</v>
      </c>
      <c r="E23" s="27">
        <f t="shared" si="2"/>
        <v>41.99999999999995</v>
      </c>
      <c r="F23" s="7"/>
      <c r="G23" t="str">
        <f t="shared" si="0"/>
        <v xml:space="preserve">4 mois 20 jours 6 heures </v>
      </c>
      <c r="H23" t="str">
        <f t="shared" si="1"/>
        <v>142 jour(s) 6 heure(s) 0 minute(s) 0 seconde(s)</v>
      </c>
    </row>
    <row r="24" spans="1:8">
      <c r="A24" s="20">
        <v>39468</v>
      </c>
      <c r="B24" s="20">
        <v>39486</v>
      </c>
      <c r="C24" s="15">
        <v>4.875</v>
      </c>
      <c r="D24" s="10">
        <v>0.29166666666666702</v>
      </c>
      <c r="E24" s="25">
        <f t="shared" si="2"/>
        <v>16.714285714285694</v>
      </c>
      <c r="F24" s="5"/>
      <c r="G24" t="str">
        <f t="shared" si="0"/>
        <v xml:space="preserve">22 jours 21 heures </v>
      </c>
      <c r="H24" t="str">
        <f t="shared" si="1"/>
        <v>22 jour(s) 21 heure(s) 0 minute(s) 0 seconde(s)</v>
      </c>
    </row>
    <row r="25" spans="1:8">
      <c r="A25" s="22">
        <v>39398</v>
      </c>
      <c r="B25" s="22">
        <v>39465</v>
      </c>
      <c r="C25" s="17">
        <v>14.833333333333334</v>
      </c>
      <c r="D25" s="10">
        <v>0.29166666666666702</v>
      </c>
      <c r="E25" s="27">
        <f t="shared" si="2"/>
        <v>50.857142857142797</v>
      </c>
      <c r="F25" s="7">
        <v>2</v>
      </c>
      <c r="G25" t="str">
        <f t="shared" si="0"/>
        <v xml:space="preserve">2 mois 20 jours 20 heures </v>
      </c>
      <c r="H25" t="str">
        <f t="shared" si="1"/>
        <v>81 jour(s) 19 heure(s) 59 minute(s) 59 seconde(s)</v>
      </c>
    </row>
    <row r="26" spans="1:8">
      <c r="A26" s="20">
        <v>39258</v>
      </c>
      <c r="B26" s="20">
        <v>39318</v>
      </c>
      <c r="C26" s="15">
        <v>7.833333333333333</v>
      </c>
      <c r="D26" s="10">
        <v>0.29166666666666702</v>
      </c>
      <c r="E26" s="25">
        <f t="shared" si="2"/>
        <v>26.857142857142822</v>
      </c>
      <c r="F26" s="5"/>
      <c r="G26" t="str">
        <f t="shared" si="0"/>
        <v xml:space="preserve">2 mois 6 jours 20 heures </v>
      </c>
      <c r="H26" t="str">
        <f t="shared" si="1"/>
        <v>67 jour(s) 19 heure(s) 59 minute(s) 59 seconde(s)</v>
      </c>
    </row>
    <row r="27" spans="1:8">
      <c r="A27" s="19">
        <v>39153</v>
      </c>
      <c r="B27" s="19">
        <v>39171</v>
      </c>
      <c r="C27" s="13">
        <v>3.5</v>
      </c>
      <c r="D27" s="10">
        <v>0.29166666666666702</v>
      </c>
      <c r="E27" s="24">
        <f t="shared" si="2"/>
        <v>11.999999999999986</v>
      </c>
      <c r="F27" s="6"/>
      <c r="G27" t="str">
        <f t="shared" si="0"/>
        <v xml:space="preserve">21 jours 12 heures </v>
      </c>
      <c r="H27" t="str">
        <f t="shared" si="1"/>
        <v>21 jour(s) 12 heure(s) 0 minute(s) 0 seconde(s)</v>
      </c>
    </row>
    <row r="28" spans="1:8">
      <c r="A28" s="20">
        <v>38961</v>
      </c>
      <c r="B28" s="20">
        <v>39079</v>
      </c>
      <c r="C28" s="15">
        <v>28.166666666666668</v>
      </c>
      <c r="D28" s="10">
        <v>0.29166666666666702</v>
      </c>
      <c r="E28" s="25">
        <f t="shared" si="2"/>
        <v>96.571428571428456</v>
      </c>
      <c r="F28" s="5">
        <v>4</v>
      </c>
      <c r="G28" t="str">
        <f t="shared" si="0"/>
        <v xml:space="preserve">4 mois 24 jours 4 heures </v>
      </c>
      <c r="H28" t="str">
        <f t="shared" si="1"/>
        <v>146 jour(s) 3 heure(s) 59 minute(s) 59 seconde(s)</v>
      </c>
    </row>
    <row r="29" spans="1:8">
      <c r="A29" s="22">
        <v>38848</v>
      </c>
      <c r="B29" s="22">
        <v>38898</v>
      </c>
      <c r="C29" s="17">
        <v>10.458333333333334</v>
      </c>
      <c r="D29" s="10">
        <v>0.29166666666666702</v>
      </c>
      <c r="E29" s="27">
        <f t="shared" si="2"/>
        <v>35.857142857142819</v>
      </c>
      <c r="F29" s="7">
        <v>1.5</v>
      </c>
      <c r="G29" t="str">
        <f t="shared" si="0"/>
        <v xml:space="preserve">1 mois 30 jours 11 heures </v>
      </c>
      <c r="H29" t="str">
        <f t="shared" si="1"/>
        <v>60 jour(s) 11 heure(s) 0 minute(s) 0 seconde(s)</v>
      </c>
    </row>
    <row r="30" spans="1:8">
      <c r="A30" s="20">
        <v>38749</v>
      </c>
      <c r="B30" s="20">
        <v>38776</v>
      </c>
      <c r="C30" s="15">
        <v>6.625</v>
      </c>
      <c r="D30" s="10">
        <v>0.29166666666666702</v>
      </c>
      <c r="E30" s="25">
        <f t="shared" si="2"/>
        <v>22.714285714285687</v>
      </c>
      <c r="F30" s="5">
        <v>1</v>
      </c>
      <c r="G30" t="str">
        <f t="shared" si="0"/>
        <v xml:space="preserve">1 mois 3 jours 15 heures </v>
      </c>
      <c r="H30" t="str">
        <f t="shared" si="1"/>
        <v>33 jour(s) 15 heure(s) 0 minute(s) 0 seconde(s)</v>
      </c>
    </row>
    <row r="31" spans="1:8">
      <c r="A31" s="20">
        <v>38677</v>
      </c>
      <c r="B31" s="20">
        <v>38707</v>
      </c>
      <c r="C31" s="15">
        <v>6.583333333333333</v>
      </c>
      <c r="D31" s="10">
        <v>0.29166666666666702</v>
      </c>
      <c r="E31" s="25">
        <f t="shared" si="2"/>
        <v>22.571428571428545</v>
      </c>
      <c r="F31" s="5">
        <v>1</v>
      </c>
      <c r="G31" t="str">
        <f t="shared" si="0"/>
        <v xml:space="preserve">1 mois 6 jours 14 heures </v>
      </c>
      <c r="H31" t="str">
        <f t="shared" si="1"/>
        <v>36 jour(s) 14 heure(s) 0 minute(s) 0 seconde(s)</v>
      </c>
    </row>
    <row r="32" spans="1:8">
      <c r="A32" s="20">
        <v>38595</v>
      </c>
      <c r="B32" s="20">
        <v>38616</v>
      </c>
      <c r="C32" s="15">
        <v>10.75</v>
      </c>
      <c r="D32" s="10">
        <v>0.29166666666666702</v>
      </c>
      <c r="E32" s="25">
        <f t="shared" si="2"/>
        <v>36.857142857142811</v>
      </c>
      <c r="F32" s="5"/>
      <c r="G32" t="str">
        <f t="shared" si="0"/>
        <v xml:space="preserve">1 mois 1 jour 18 heures </v>
      </c>
      <c r="H32" t="str">
        <f t="shared" si="1"/>
        <v>31 jour(s) 18 heure(s) 0 minute(s) 0 seconde(s)</v>
      </c>
    </row>
    <row r="33" spans="1:8">
      <c r="A33" s="20">
        <v>38425</v>
      </c>
      <c r="B33" s="20">
        <v>38559</v>
      </c>
      <c r="C33" s="15">
        <v>25.291666666666668</v>
      </c>
      <c r="D33" s="10">
        <v>0.29166666666666702</v>
      </c>
      <c r="E33" s="25">
        <f t="shared" si="2"/>
        <v>86.714285714285609</v>
      </c>
      <c r="F33" s="5">
        <v>4</v>
      </c>
      <c r="G33" t="str">
        <f t="shared" si="0"/>
        <v xml:space="preserve">5 mois 7 jours 7 heures </v>
      </c>
      <c r="H33" t="str">
        <f t="shared" si="1"/>
        <v>159 jour(s) 6 heure(s) 59 minute(s) 59 seconde(s)</v>
      </c>
    </row>
    <row r="34" spans="1:8">
      <c r="A34" s="19">
        <v>38371</v>
      </c>
      <c r="B34" s="19">
        <v>38373</v>
      </c>
      <c r="C34" s="13">
        <v>0.45833333333333331</v>
      </c>
      <c r="D34" s="10">
        <v>0.29166666666666702</v>
      </c>
      <c r="E34" s="24">
        <f t="shared" ref="E34:E65" si="3">SUM(C34/D34)</f>
        <v>1.5714285714285694</v>
      </c>
      <c r="F34" s="6"/>
      <c r="G34" t="str">
        <f t="shared" si="0"/>
        <v xml:space="preserve">2 jours 11 heures </v>
      </c>
      <c r="H34" t="str">
        <f t="shared" si="1"/>
        <v>2 jour(s) 11 heure(s) 0 minute(s) 0 seconde(s)</v>
      </c>
    </row>
    <row r="35" spans="1:8">
      <c r="A35" s="19">
        <v>38384</v>
      </c>
      <c r="B35" s="19">
        <v>38384</v>
      </c>
      <c r="C35" s="13">
        <v>0.41666666666666669</v>
      </c>
      <c r="D35" s="10">
        <v>0.29166666666666702</v>
      </c>
      <c r="E35" s="24">
        <f t="shared" si="3"/>
        <v>1.4285714285714268</v>
      </c>
      <c r="F35" s="6"/>
      <c r="G35" t="str">
        <f t="shared" si="0"/>
        <v xml:space="preserve">10 heures </v>
      </c>
      <c r="H35" t="str">
        <f t="shared" si="1"/>
        <v>0 jour(s) 10 heure(s) 0 minute(s) 0 seconde(s)</v>
      </c>
    </row>
    <row r="36" spans="1:8">
      <c r="A36" s="19">
        <v>38399</v>
      </c>
      <c r="B36" s="19">
        <v>38400</v>
      </c>
      <c r="C36" s="13">
        <v>0.41666666666666669</v>
      </c>
      <c r="D36" s="10">
        <v>0.29166666666666702</v>
      </c>
      <c r="E36" s="24">
        <f t="shared" si="3"/>
        <v>1.4285714285714268</v>
      </c>
      <c r="F36" s="6"/>
      <c r="G36" t="str">
        <f t="shared" si="0"/>
        <v xml:space="preserve">1 jour 10 heures </v>
      </c>
      <c r="H36" t="str">
        <f t="shared" si="1"/>
        <v>1 jour(s) 10 heure(s) 0 minute(s) 0 seconde(s)</v>
      </c>
    </row>
    <row r="37" spans="1:8">
      <c r="A37" s="22">
        <v>38232</v>
      </c>
      <c r="B37" s="22">
        <v>38318</v>
      </c>
      <c r="C37" s="17">
        <v>16.625</v>
      </c>
      <c r="D37" s="10">
        <v>0.29166666666666702</v>
      </c>
      <c r="E37" s="27">
        <f t="shared" si="3"/>
        <v>56.999999999999929</v>
      </c>
      <c r="F37" s="7">
        <v>3</v>
      </c>
      <c r="G37" t="str">
        <f t="shared" si="0"/>
        <v xml:space="preserve">3 mois 11 jours 15 heures </v>
      </c>
      <c r="H37" t="str">
        <f t="shared" si="1"/>
        <v>102 jour(s) 15 heure(s) 0 minute(s) 0 seconde(s)</v>
      </c>
    </row>
    <row r="38" spans="1:8">
      <c r="A38" s="19">
        <v>38176</v>
      </c>
      <c r="B38" s="19">
        <v>38188</v>
      </c>
      <c r="C38" s="13">
        <v>2.375</v>
      </c>
      <c r="D38" s="10">
        <v>0.29166666666666702</v>
      </c>
      <c r="E38" s="24">
        <f t="shared" si="3"/>
        <v>8.1428571428571335</v>
      </c>
      <c r="F38" s="6"/>
      <c r="G38" t="str">
        <f t="shared" si="0"/>
        <v xml:space="preserve">14 jours 9 heures </v>
      </c>
      <c r="H38" t="str">
        <f t="shared" si="1"/>
        <v>14 jour(s) 9 heure(s) 0 minute(s) 0 seconde(s)</v>
      </c>
    </row>
    <row r="39" spans="1:8">
      <c r="A39" s="19">
        <v>38134</v>
      </c>
      <c r="B39" s="19">
        <v>38135</v>
      </c>
      <c r="C39" s="13">
        <v>0.54166666666666663</v>
      </c>
      <c r="D39" s="10">
        <v>0.29166666666666702</v>
      </c>
      <c r="E39" s="24">
        <f t="shared" si="3"/>
        <v>1.8571428571428548</v>
      </c>
      <c r="F39" s="6"/>
      <c r="G39" t="str">
        <f t="shared" si="0"/>
        <v xml:space="preserve">1 jour 13 heures </v>
      </c>
      <c r="H39" t="str">
        <f t="shared" si="1"/>
        <v>1 jour(s) 13 heure(s) -1 minute(s) 59 seconde(s)</v>
      </c>
    </row>
    <row r="40" spans="1:8">
      <c r="A40" s="23">
        <v>37916</v>
      </c>
      <c r="B40" s="23">
        <v>37949</v>
      </c>
      <c r="C40" s="18">
        <v>6.333333333333333</v>
      </c>
      <c r="D40" s="10">
        <v>0.29166666666666702</v>
      </c>
      <c r="E40" s="26">
        <f t="shared" si="3"/>
        <v>21.714285714285687</v>
      </c>
      <c r="F40" s="8">
        <v>1</v>
      </c>
      <c r="G40" t="str">
        <f t="shared" si="0"/>
        <v xml:space="preserve">1 mois 9 jours 8 heures </v>
      </c>
      <c r="H40" t="str">
        <f t="shared" si="1"/>
        <v>39 jour(s) 8 heure(s) 0 minute(s) 0 seconde(s)</v>
      </c>
    </row>
    <row r="41" spans="1:8">
      <c r="A41" s="21">
        <v>37910</v>
      </c>
      <c r="B41" s="21">
        <v>38086</v>
      </c>
      <c r="C41" s="16">
        <v>10.458333333333334</v>
      </c>
      <c r="D41" s="10">
        <v>0.29166666666666702</v>
      </c>
      <c r="E41" s="28">
        <f t="shared" si="3"/>
        <v>35.857142857142819</v>
      </c>
      <c r="F41" s="9">
        <v>5</v>
      </c>
      <c r="G41" t="str">
        <f t="shared" si="0"/>
        <v xml:space="preserve">6 mois 3 jours 11 heures </v>
      </c>
      <c r="H41" t="str">
        <f t="shared" si="1"/>
        <v>186 jour(s) 11 heure(s) 0 minute(s) 0 seconde(s)</v>
      </c>
    </row>
    <row r="42" spans="1:8">
      <c r="A42" s="22">
        <v>37635</v>
      </c>
      <c r="B42" s="22">
        <v>37680</v>
      </c>
      <c r="C42" s="17">
        <v>2</v>
      </c>
      <c r="D42" s="10">
        <v>0.29166666666666702</v>
      </c>
      <c r="E42" s="27">
        <f t="shared" si="3"/>
        <v>6.8571428571428488</v>
      </c>
      <c r="F42" s="7">
        <v>2</v>
      </c>
      <c r="G42" t="str">
        <f t="shared" si="0"/>
        <v xml:space="preserve">1 mois 17 jours </v>
      </c>
      <c r="H42" t="str">
        <f t="shared" si="1"/>
        <v>47 jour(s) 0 heure(s) 0 minute(s) 0 seconde(s)</v>
      </c>
    </row>
    <row r="43" spans="1:8">
      <c r="A43" s="20">
        <v>37550</v>
      </c>
      <c r="B43" s="20">
        <v>37552</v>
      </c>
      <c r="C43" s="15">
        <v>0.91666666666666663</v>
      </c>
      <c r="D43" s="10">
        <v>0.29166666666666702</v>
      </c>
      <c r="E43" s="25">
        <f t="shared" si="3"/>
        <v>3.1428571428571388</v>
      </c>
      <c r="F43" s="5"/>
      <c r="G43" t="str">
        <f t="shared" si="0"/>
        <v xml:space="preserve">2 jours 22 heures </v>
      </c>
      <c r="H43" t="str">
        <f t="shared" si="1"/>
        <v>2 jour(s) 22 heure(s) -1 minute(s) 59 seconde(s)</v>
      </c>
    </row>
    <row r="44" spans="1:8">
      <c r="A44" s="20">
        <v>37543</v>
      </c>
      <c r="B44" s="20">
        <v>37544</v>
      </c>
      <c r="C44" s="15">
        <v>0.33333333333333331</v>
      </c>
      <c r="D44" s="10">
        <v>0.29166666666666702</v>
      </c>
      <c r="E44" s="25">
        <f t="shared" si="3"/>
        <v>1.1428571428571415</v>
      </c>
      <c r="F44" s="5"/>
      <c r="G44" t="str">
        <f t="shared" si="0"/>
        <v xml:space="preserve">1 jour 8 heures </v>
      </c>
      <c r="H44" t="str">
        <f t="shared" si="1"/>
        <v>1 jour(s) 8 heure(s) -1 minute(s) 59 seconde(s)</v>
      </c>
    </row>
    <row r="45" spans="1:8">
      <c r="A45" s="20">
        <v>37454</v>
      </c>
      <c r="B45" s="20">
        <v>37455</v>
      </c>
      <c r="C45" s="15">
        <v>1.0833333333333333</v>
      </c>
      <c r="D45" s="10">
        <v>0.29166666666666702</v>
      </c>
      <c r="E45" s="25">
        <f t="shared" si="3"/>
        <v>3.7142857142857095</v>
      </c>
      <c r="F45" s="5"/>
      <c r="G45" t="str">
        <f t="shared" si="0"/>
        <v xml:space="preserve">2 jours 2 heures </v>
      </c>
      <c r="H45" t="str">
        <f t="shared" si="1"/>
        <v>2 jour(s) 1 heure(s) 59 minute(s) 59 seconde(s)</v>
      </c>
    </row>
    <row r="46" spans="1:8">
      <c r="A46" s="19">
        <v>37348</v>
      </c>
      <c r="B46" s="19">
        <v>37351</v>
      </c>
      <c r="C46" s="13">
        <v>0.75</v>
      </c>
      <c r="D46" s="10">
        <v>0.29166666666666702</v>
      </c>
      <c r="E46" s="24">
        <f t="shared" si="3"/>
        <v>2.5714285714285685</v>
      </c>
      <c r="F46" s="6"/>
      <c r="G46" t="str">
        <f t="shared" si="0"/>
        <v xml:space="preserve">3 jours 18 heures </v>
      </c>
      <c r="H46" t="str">
        <f t="shared" si="1"/>
        <v>3 jour(s) 18 heure(s) 0 minute(s) 0 seconde(s)</v>
      </c>
    </row>
    <row r="47" spans="1:8">
      <c r="A47" s="19">
        <v>37334</v>
      </c>
      <c r="B47" s="19">
        <v>37344</v>
      </c>
      <c r="C47" s="13">
        <v>2.7083333333333335</v>
      </c>
      <c r="D47" s="10">
        <v>0.29166666666666702</v>
      </c>
      <c r="E47" s="24">
        <f t="shared" si="3"/>
        <v>9.2857142857142758</v>
      </c>
      <c r="F47" s="6"/>
      <c r="G47" t="str">
        <f t="shared" si="0"/>
        <v xml:space="preserve">12 jours 17 heures </v>
      </c>
      <c r="H47" t="str">
        <f t="shared" si="1"/>
        <v>12 jour(s) 17 heure(s) 0 minute(s) 0 seconde(s)</v>
      </c>
    </row>
    <row r="48" spans="1:8">
      <c r="A48" s="19">
        <v>37298</v>
      </c>
      <c r="B48" s="19">
        <v>37305</v>
      </c>
      <c r="C48" s="13">
        <v>1.9583333333333333</v>
      </c>
      <c r="D48" s="10">
        <v>0.29166666666666702</v>
      </c>
      <c r="E48" s="24">
        <f t="shared" si="3"/>
        <v>6.7142857142857055</v>
      </c>
      <c r="F48" s="6"/>
      <c r="G48" t="str">
        <f t="shared" si="0"/>
        <v xml:space="preserve">8 jours 23 heures </v>
      </c>
      <c r="H48" t="str">
        <f t="shared" si="1"/>
        <v>8 jour(s) 23 heure(s) 0 minute(s) 0 seconde(s)</v>
      </c>
    </row>
    <row r="49" spans="1:8">
      <c r="A49" s="19">
        <v>37287</v>
      </c>
      <c r="B49" s="19">
        <v>37287</v>
      </c>
      <c r="C49" s="13">
        <v>0.33333333333333331</v>
      </c>
      <c r="D49" s="10">
        <v>0.29166666666666702</v>
      </c>
      <c r="E49" s="24">
        <f t="shared" si="3"/>
        <v>1.1428571428571415</v>
      </c>
      <c r="F49" s="6"/>
      <c r="G49" t="str">
        <f t="shared" si="0"/>
        <v xml:space="preserve">8 heures </v>
      </c>
      <c r="H49" t="str">
        <f t="shared" si="1"/>
        <v>0 jour(s) 8 heure(s) 0 minute(s) 0 seconde(s)</v>
      </c>
    </row>
    <row r="50" spans="1:8">
      <c r="A50" s="20">
        <v>37165</v>
      </c>
      <c r="B50" s="20">
        <v>37183</v>
      </c>
      <c r="C50" s="15">
        <v>4.541666666666667</v>
      </c>
      <c r="D50" s="10">
        <v>0.29166666666666702</v>
      </c>
      <c r="E50" s="25">
        <f t="shared" si="3"/>
        <v>15.571428571428553</v>
      </c>
      <c r="F50" s="5"/>
      <c r="G50" t="str">
        <f t="shared" si="0"/>
        <v xml:space="preserve">22 jours 13 heures </v>
      </c>
      <c r="H50" t="str">
        <f t="shared" si="1"/>
        <v>22 jour(s) 13 heure(s) 0 minute(s) 0 seconde(s)</v>
      </c>
    </row>
    <row r="51" spans="1:8">
      <c r="A51" s="19">
        <v>37070</v>
      </c>
      <c r="B51" s="19">
        <v>37074</v>
      </c>
      <c r="C51" s="13">
        <v>0.875</v>
      </c>
      <c r="D51" s="10">
        <v>0.29166666666666702</v>
      </c>
      <c r="E51" s="24">
        <f t="shared" si="3"/>
        <v>2.9999999999999964</v>
      </c>
      <c r="F51" s="6"/>
      <c r="G51" t="str">
        <f t="shared" si="0"/>
        <v xml:space="preserve">4 jours 21 heures </v>
      </c>
      <c r="H51" t="str">
        <f t="shared" si="1"/>
        <v>4 jour(s) 21 heure(s) 0 minute(s) 0 seconde(s)</v>
      </c>
    </row>
    <row r="52" spans="1:8">
      <c r="A52" s="19">
        <v>37048</v>
      </c>
      <c r="B52" s="19">
        <v>37056</v>
      </c>
      <c r="C52" s="13">
        <v>1.4583333333333333</v>
      </c>
      <c r="D52" s="10">
        <v>0.29166666666666702</v>
      </c>
      <c r="E52" s="24">
        <f t="shared" si="3"/>
        <v>4.9999999999999938</v>
      </c>
      <c r="F52" s="6"/>
      <c r="G52" t="str">
        <f t="shared" si="0"/>
        <v xml:space="preserve">9 jours 11 heures </v>
      </c>
      <c r="H52" t="str">
        <f t="shared" si="1"/>
        <v>9 jour(s) 11 heure(s) 0 minute(s) 0 seconde(s)</v>
      </c>
    </row>
    <row r="53" spans="1:8">
      <c r="A53" s="19">
        <v>37032</v>
      </c>
      <c r="B53" s="19">
        <v>37032</v>
      </c>
      <c r="C53" s="13">
        <v>0.20833333333333334</v>
      </c>
      <c r="D53" s="10">
        <v>0.29166666666666702</v>
      </c>
      <c r="E53" s="24">
        <f t="shared" si="3"/>
        <v>0.71428571428571341</v>
      </c>
      <c r="F53" s="6"/>
      <c r="G53" t="str">
        <f t="shared" si="0"/>
        <v xml:space="preserve">5 heures </v>
      </c>
      <c r="H53" t="str">
        <f t="shared" si="1"/>
        <v>0 jour(s) 5 heure(s) 0 minute(s) 0 seconde(s)</v>
      </c>
    </row>
    <row r="54" spans="1:8">
      <c r="A54" s="19">
        <v>37021</v>
      </c>
      <c r="B54" s="19">
        <v>37029</v>
      </c>
      <c r="C54" s="13">
        <v>1.4583333333333333</v>
      </c>
      <c r="D54" s="10">
        <v>0.29166666666666702</v>
      </c>
      <c r="E54" s="24">
        <f t="shared" si="3"/>
        <v>4.9999999999999938</v>
      </c>
      <c r="F54" s="6"/>
      <c r="G54" t="str">
        <f t="shared" si="0"/>
        <v xml:space="preserve">9 jours 11 heures </v>
      </c>
      <c r="H54" t="str">
        <f t="shared" si="1"/>
        <v>9 jour(s) 11 heure(s) 0 minute(s) 0 seconde(s)</v>
      </c>
    </row>
    <row r="55" spans="1:8">
      <c r="A55" s="19">
        <v>36941</v>
      </c>
      <c r="B55" s="19">
        <v>37011</v>
      </c>
      <c r="C55" s="12">
        <v>13.125</v>
      </c>
      <c r="D55" s="10">
        <v>0.29166666666666702</v>
      </c>
      <c r="E55" s="24">
        <f t="shared" si="3"/>
        <v>44.999999999999943</v>
      </c>
      <c r="F55" s="6">
        <v>3</v>
      </c>
      <c r="G55" t="str">
        <f t="shared" si="0"/>
        <v xml:space="preserve">2 mois 22 jours 3 heures </v>
      </c>
      <c r="H55" t="str">
        <f t="shared" si="1"/>
        <v>83 jour(s) 3 heure(s) 0 minute(s) 0 seconde(s)</v>
      </c>
    </row>
    <row r="56" spans="1:8">
      <c r="A56" s="20">
        <v>36832</v>
      </c>
      <c r="B56" s="20">
        <v>36860</v>
      </c>
      <c r="C56" s="15">
        <v>4.333333333333333</v>
      </c>
      <c r="D56" s="10">
        <v>0.29166666666666702</v>
      </c>
      <c r="E56" s="25">
        <f t="shared" si="3"/>
        <v>14.857142857142838</v>
      </c>
      <c r="F56" s="5"/>
      <c r="G56" t="str">
        <f t="shared" si="0"/>
        <v xml:space="preserve">1 mois 2 jours 8 heures </v>
      </c>
      <c r="H56" t="str">
        <f t="shared" si="1"/>
        <v>32 jour(s) 8 heure(s) 0 minute(s) 0 seconde(s)</v>
      </c>
    </row>
    <row r="57" spans="1:8">
      <c r="A57" s="22">
        <v>36740</v>
      </c>
      <c r="B57" s="22">
        <v>36798</v>
      </c>
      <c r="C57" s="17">
        <v>8.6666666666666661</v>
      </c>
      <c r="D57" s="10">
        <v>0.29166666666666702</v>
      </c>
      <c r="E57" s="27">
        <f t="shared" si="3"/>
        <v>29.714285714285676</v>
      </c>
      <c r="F57" s="7">
        <v>2</v>
      </c>
      <c r="G57" t="str">
        <f t="shared" si="0"/>
        <v xml:space="preserve">2 mois 5 jours 16 heures </v>
      </c>
      <c r="H57" t="str">
        <f t="shared" si="1"/>
        <v>66 jour(s) 16 heure(s) 0 minute(s) 0 seconde(s)</v>
      </c>
    </row>
    <row r="58" spans="1:8">
      <c r="A58" s="19">
        <v>36633</v>
      </c>
      <c r="B58" s="19">
        <v>36636</v>
      </c>
      <c r="C58" s="13">
        <v>0.29166666666666669</v>
      </c>
      <c r="D58" s="10">
        <v>0.29166666666666702</v>
      </c>
      <c r="E58" s="24">
        <f t="shared" si="3"/>
        <v>0.99999999999999889</v>
      </c>
      <c r="F58" s="6"/>
      <c r="G58" t="str">
        <f t="shared" si="0"/>
        <v xml:space="preserve">3 jours 7 heures </v>
      </c>
      <c r="H58" t="str">
        <f t="shared" si="1"/>
        <v>3 jour(s) 7 heure(s) -1 minute(s) 59 seconde(s)</v>
      </c>
    </row>
    <row r="59" spans="1:8">
      <c r="A59" s="22">
        <v>36613</v>
      </c>
      <c r="B59" s="22">
        <v>36738</v>
      </c>
      <c r="C59" s="17">
        <v>26.375</v>
      </c>
      <c r="D59" s="10">
        <v>0.29166666666666702</v>
      </c>
      <c r="E59" s="27">
        <f t="shared" si="3"/>
        <v>90.428571428571317</v>
      </c>
      <c r="F59" s="7">
        <v>4</v>
      </c>
      <c r="G59" t="str">
        <f t="shared" si="0"/>
        <v xml:space="preserve">4 mois 29 jours 9 heures </v>
      </c>
      <c r="H59" t="str">
        <f t="shared" si="1"/>
        <v>151 jour(s) 9 heure(s) 0 minute(s) 0 seconde(s)</v>
      </c>
    </row>
    <row r="60" spans="1:8">
      <c r="A60" s="19">
        <v>36521</v>
      </c>
      <c r="B60" s="19">
        <v>36609</v>
      </c>
      <c r="C60" s="13">
        <v>17.166666666666668</v>
      </c>
      <c r="D60" s="10">
        <v>0.29166666666666702</v>
      </c>
      <c r="E60" s="24">
        <f t="shared" si="3"/>
        <v>58.85714285714279</v>
      </c>
      <c r="F60" s="6">
        <v>4</v>
      </c>
      <c r="G60" t="str">
        <f t="shared" si="0"/>
        <v xml:space="preserve">3 mois 14 jours 4 heures </v>
      </c>
      <c r="H60" t="str">
        <f t="shared" si="1"/>
        <v>105 jour(s) 4 heure(s) 0 minute(s) 0 seconde(s)</v>
      </c>
    </row>
    <row r="61" spans="1:8">
      <c r="A61" s="19">
        <v>36507</v>
      </c>
      <c r="B61" s="19">
        <v>36517</v>
      </c>
      <c r="C61" s="13">
        <v>2.9583333333333335</v>
      </c>
      <c r="D61" s="10">
        <v>0.29166666666666702</v>
      </c>
      <c r="E61" s="24">
        <f t="shared" si="3"/>
        <v>10.142857142857132</v>
      </c>
      <c r="F61" s="6"/>
      <c r="G61" t="str">
        <f t="shared" si="0"/>
        <v xml:space="preserve">12 jours 23 heures </v>
      </c>
      <c r="H61" t="str">
        <f t="shared" si="1"/>
        <v>12 jour(s) 23 heure(s) 0 minute(s) 0 seconde(s)</v>
      </c>
    </row>
    <row r="62" spans="1:8">
      <c r="A62" s="19">
        <v>36488</v>
      </c>
      <c r="B62" s="19">
        <v>36501</v>
      </c>
      <c r="C62" s="13">
        <v>3.9166666666666665</v>
      </c>
      <c r="D62" s="10">
        <v>0.29166666666666702</v>
      </c>
      <c r="E62" s="24">
        <f t="shared" si="3"/>
        <v>13.428571428571411</v>
      </c>
      <c r="F62" s="6"/>
      <c r="G62" t="str">
        <f t="shared" si="0"/>
        <v xml:space="preserve">16 jours 22 heures </v>
      </c>
      <c r="H62" t="str">
        <f t="shared" si="1"/>
        <v>16 jour(s) 22 heure(s) 0 minute(s) 0 seconde(s)</v>
      </c>
    </row>
    <row r="63" spans="1:8">
      <c r="A63" s="19">
        <v>36446</v>
      </c>
      <c r="B63" s="19">
        <v>36474</v>
      </c>
      <c r="C63" s="13">
        <v>2.5</v>
      </c>
      <c r="D63" s="10">
        <v>0.29166666666666702</v>
      </c>
      <c r="E63" s="24">
        <f t="shared" si="3"/>
        <v>8.5714285714285605</v>
      </c>
      <c r="F63" s="6"/>
      <c r="G63" t="str">
        <f t="shared" si="0"/>
        <v xml:space="preserve">1 mois 12 heures </v>
      </c>
      <c r="H63" t="str">
        <f t="shared" si="1"/>
        <v>30 jour(s) 12 heure(s) 0 minute(s) 0 seconde(s)</v>
      </c>
    </row>
    <row r="64" spans="1:8">
      <c r="A64" s="19">
        <v>36431</v>
      </c>
      <c r="B64" s="19">
        <v>36432</v>
      </c>
      <c r="C64" s="13">
        <v>0.58333333333333337</v>
      </c>
      <c r="D64" s="10">
        <v>0.29166666666666702</v>
      </c>
      <c r="E64" s="24">
        <f t="shared" si="3"/>
        <v>1.9999999999999978</v>
      </c>
      <c r="F64" s="6"/>
      <c r="G64" t="str">
        <f t="shared" si="0"/>
        <v xml:space="preserve">1 jour 14 heures </v>
      </c>
      <c r="H64" t="str">
        <f t="shared" si="1"/>
        <v>1 jour(s) 14 heure(s) 0 minute(s) 0 seconde(s)</v>
      </c>
    </row>
    <row r="65" spans="1:8">
      <c r="A65" s="20">
        <v>36129</v>
      </c>
      <c r="B65" s="20">
        <v>36361</v>
      </c>
      <c r="C65" s="15">
        <v>42.125</v>
      </c>
      <c r="D65" s="10">
        <v>0.29166666666666702</v>
      </c>
      <c r="E65" s="25">
        <f t="shared" si="3"/>
        <v>144.42857142857125</v>
      </c>
      <c r="F65" s="5">
        <v>7.5</v>
      </c>
      <c r="G65" t="str">
        <f t="shared" si="0"/>
        <v xml:space="preserve">9 mois 3 heures </v>
      </c>
      <c r="H65" t="str">
        <f t="shared" si="1"/>
        <v>274 jour(s) 3 heure(s) 0 minute(s) 0 seconde(s)</v>
      </c>
    </row>
    <row r="66" spans="1:8">
      <c r="A66" s="22">
        <v>36112</v>
      </c>
      <c r="B66" s="22">
        <v>36118</v>
      </c>
      <c r="C66" s="17">
        <v>8.875</v>
      </c>
      <c r="D66" s="10">
        <v>0.29166666666666702</v>
      </c>
      <c r="E66" s="27">
        <f t="shared" ref="E66:E89" si="4">SUM(C66/D66)</f>
        <v>30.428571428571392</v>
      </c>
      <c r="F66" s="7"/>
      <c r="G66" t="str">
        <f t="shared" si="0"/>
        <v xml:space="preserve">14 jours 21 heures </v>
      </c>
      <c r="H66" t="str">
        <f t="shared" si="1"/>
        <v>14 jour(s) 21 heure(s) 0 minute(s) 0 seconde(s)</v>
      </c>
    </row>
    <row r="67" spans="1:8">
      <c r="A67" s="22">
        <v>36082</v>
      </c>
      <c r="B67" s="22">
        <v>36113</v>
      </c>
      <c r="C67" s="17">
        <v>4.208333333333333</v>
      </c>
      <c r="D67" s="10">
        <v>0.29166666666666702</v>
      </c>
      <c r="E67" s="27">
        <f t="shared" si="4"/>
        <v>14.428571428571409</v>
      </c>
      <c r="F67" s="7">
        <v>1</v>
      </c>
      <c r="G67" t="str">
        <f t="shared" ref="G67:G89" si="5">FormatTempsAnnee(B67-A67+C67)</f>
        <v xml:space="preserve">1 mois 5 jours 5 heures </v>
      </c>
      <c r="H67" t="str">
        <f t="shared" ref="H67:H89" si="6">INT((B67-A67+C67)) &amp; " jour(s) "&amp;INT(((B67-A67+C67)-INT((B67-A67+C67)))*24) &amp;" heure(s) "&amp;INT((((B67-A67+C67)-INT((B67-A67+C67)))*24-INT(((B67-A67+C67)-INT((B67-A67+C67)))*24))*60)&amp;" minute(s) "&amp;INT((((((B67-A67+C67)-INT((B67-A67+C67)))*24-INT(((B67-A67+C67)-INT((B67-A67+C67)))*24))*60)-INT(((((B67-A67+C67)-INT((B67-A67+C67)))*24-INT(INT(((B67-A67+C67)-INT((B67-A67+C67)))*24)))*60)))*60)&amp;" seconde(s)"</f>
        <v>35 jour(s) 5 heure(s) 0 minute(s) 0 seconde(s)</v>
      </c>
    </row>
    <row r="68" spans="1:8">
      <c r="A68" s="19">
        <v>36031</v>
      </c>
      <c r="B68" s="19">
        <v>36032</v>
      </c>
      <c r="C68" s="13">
        <v>0.54166666666666663</v>
      </c>
      <c r="D68" s="10">
        <v>0.29166666666666702</v>
      </c>
      <c r="E68" s="24">
        <f t="shared" si="4"/>
        <v>1.8571428571428548</v>
      </c>
      <c r="F68" s="6"/>
      <c r="G68" t="str">
        <f t="shared" si="5"/>
        <v xml:space="preserve">1 jour 13 heures </v>
      </c>
      <c r="H68" t="str">
        <f t="shared" si="6"/>
        <v>1 jour(s) 13 heure(s) -1 minute(s) 59 seconde(s)</v>
      </c>
    </row>
    <row r="69" spans="1:8">
      <c r="A69" s="19">
        <v>36021</v>
      </c>
      <c r="B69" s="19">
        <v>36028</v>
      </c>
      <c r="C69" s="13">
        <v>1.7083333333333333</v>
      </c>
      <c r="D69" s="10">
        <v>0.29166666666666702</v>
      </c>
      <c r="E69" s="24">
        <f t="shared" si="4"/>
        <v>5.8571428571428497</v>
      </c>
      <c r="F69" s="6"/>
      <c r="G69" t="str">
        <f t="shared" si="5"/>
        <v xml:space="preserve">8 jours 17 heures </v>
      </c>
      <c r="H69" t="str">
        <f t="shared" si="6"/>
        <v>8 jour(s) 17 heure(s) 0 minute(s) 0 seconde(s)</v>
      </c>
    </row>
    <row r="70" spans="1:8">
      <c r="A70" s="19">
        <v>36010</v>
      </c>
      <c r="B70" s="19">
        <v>36012</v>
      </c>
      <c r="C70" s="13">
        <v>1</v>
      </c>
      <c r="D70" s="10">
        <v>0.29166666666666702</v>
      </c>
      <c r="E70" s="24">
        <f t="shared" si="4"/>
        <v>3.4285714285714244</v>
      </c>
      <c r="F70" s="6"/>
      <c r="G70" t="str">
        <f t="shared" si="5"/>
        <v xml:space="preserve">3 jours </v>
      </c>
      <c r="H70" t="str">
        <f t="shared" si="6"/>
        <v>3 jour(s) 0 heure(s) 0 minute(s) 0 seconde(s)</v>
      </c>
    </row>
    <row r="71" spans="1:8">
      <c r="A71" s="19">
        <v>36003</v>
      </c>
      <c r="B71" s="19">
        <v>36004</v>
      </c>
      <c r="C71" s="13">
        <v>0.70833333333333337</v>
      </c>
      <c r="D71" s="10">
        <v>0.29166666666666702</v>
      </c>
      <c r="E71" s="24">
        <f t="shared" si="4"/>
        <v>2.4285714285714257</v>
      </c>
      <c r="F71" s="6"/>
      <c r="G71" t="str">
        <f t="shared" si="5"/>
        <v xml:space="preserve">1 jour 17 heures </v>
      </c>
      <c r="H71" t="str">
        <f t="shared" si="6"/>
        <v>1 jour(s) 17 heure(s) 0 minute(s) 0 seconde(s)</v>
      </c>
    </row>
    <row r="72" spans="1:8">
      <c r="A72" s="19">
        <v>35996</v>
      </c>
      <c r="B72" s="19">
        <v>35999</v>
      </c>
      <c r="C72" s="13">
        <v>1.3333333333333333</v>
      </c>
      <c r="D72" s="10">
        <v>0.29166666666666702</v>
      </c>
      <c r="E72" s="24">
        <f t="shared" si="4"/>
        <v>4.5714285714285658</v>
      </c>
      <c r="F72" s="6"/>
      <c r="G72" t="str">
        <f t="shared" si="5"/>
        <v xml:space="preserve">4 jours 8 heures </v>
      </c>
      <c r="H72" t="str">
        <f t="shared" si="6"/>
        <v>4 jour(s) 7 heure(s) 59 minute(s) 59 seconde(s)</v>
      </c>
    </row>
    <row r="73" spans="1:8">
      <c r="A73" s="19">
        <v>35991</v>
      </c>
      <c r="B73" s="19">
        <v>35993</v>
      </c>
      <c r="C73" s="13">
        <v>0.95833333333333337</v>
      </c>
      <c r="D73" s="10">
        <v>0.29166666666666702</v>
      </c>
      <c r="E73" s="24">
        <f t="shared" si="4"/>
        <v>3.285714285714282</v>
      </c>
      <c r="F73" s="6"/>
      <c r="G73" t="str">
        <f t="shared" si="5"/>
        <v xml:space="preserve">2 jours 23 heures </v>
      </c>
      <c r="H73" t="str">
        <f t="shared" si="6"/>
        <v>2 jour(s) 23 heure(s) 0 minute(s) 0 seconde(s)</v>
      </c>
    </row>
    <row r="74" spans="1:8">
      <c r="A74" s="23">
        <v>35821</v>
      </c>
      <c r="B74" s="23">
        <v>35965</v>
      </c>
      <c r="C74" s="18">
        <v>31.5</v>
      </c>
      <c r="D74" s="10">
        <v>0.29166666666666702</v>
      </c>
      <c r="E74" s="26">
        <f t="shared" si="4"/>
        <v>107.99999999999987</v>
      </c>
      <c r="F74" s="8"/>
      <c r="G74" t="str">
        <f t="shared" si="5"/>
        <v xml:space="preserve">5 mois 23 jours 12 heures </v>
      </c>
      <c r="H74" t="str">
        <f t="shared" si="6"/>
        <v>175 jour(s) 12 heure(s) 0 minute(s) 0 seconde(s)</v>
      </c>
    </row>
    <row r="75" spans="1:8">
      <c r="A75" s="22">
        <v>35740</v>
      </c>
      <c r="B75" s="22">
        <v>35764</v>
      </c>
      <c r="C75" s="17">
        <v>5.625</v>
      </c>
      <c r="D75" s="11">
        <v>0.29166666666666702</v>
      </c>
      <c r="E75" s="27">
        <f t="shared" si="4"/>
        <v>19.285714285714263</v>
      </c>
      <c r="F75" s="7"/>
      <c r="G75" t="str">
        <f t="shared" si="5"/>
        <v xml:space="preserve">29 jours 15 heures </v>
      </c>
      <c r="H75" t="str">
        <f t="shared" si="6"/>
        <v>29 jour(s) 15 heure(s) 0 minute(s) 0 seconde(s)</v>
      </c>
    </row>
    <row r="76" spans="1:8">
      <c r="A76" s="22">
        <v>35535</v>
      </c>
      <c r="B76" s="22">
        <v>35656</v>
      </c>
      <c r="C76" s="17">
        <v>5</v>
      </c>
      <c r="D76" s="11">
        <v>0.29166666666666702</v>
      </c>
      <c r="E76" s="27">
        <f t="shared" si="4"/>
        <v>17.142857142857121</v>
      </c>
      <c r="F76" s="7">
        <v>4</v>
      </c>
      <c r="G76" t="str">
        <f t="shared" si="5"/>
        <v xml:space="preserve">4 mois 4 jours </v>
      </c>
      <c r="H76" t="str">
        <f t="shared" si="6"/>
        <v>126 jour(s) 0 heure(s) 0 minute(s) 0 seconde(s)</v>
      </c>
    </row>
    <row r="77" spans="1:8">
      <c r="A77" s="22">
        <v>35500</v>
      </c>
      <c r="B77" s="22">
        <v>35500</v>
      </c>
      <c r="C77" s="17">
        <v>0.25</v>
      </c>
      <c r="D77" s="11">
        <v>0.29166666666666702</v>
      </c>
      <c r="E77" s="27">
        <f t="shared" si="4"/>
        <v>0.8571428571428561</v>
      </c>
      <c r="F77" s="7"/>
      <c r="G77" t="str">
        <f t="shared" si="5"/>
        <v xml:space="preserve">6 heures </v>
      </c>
      <c r="H77" t="str">
        <f t="shared" si="6"/>
        <v>0 jour(s) 6 heure(s) 0 minute(s) 0 seconde(s)</v>
      </c>
    </row>
    <row r="78" spans="1:8">
      <c r="A78" s="19">
        <v>35457</v>
      </c>
      <c r="B78" s="19">
        <v>35480</v>
      </c>
      <c r="C78" s="13">
        <v>3.4583333333333335</v>
      </c>
      <c r="D78" s="10">
        <v>0.29166666666666702</v>
      </c>
      <c r="E78" s="24">
        <f t="shared" si="4"/>
        <v>11.857142857142843</v>
      </c>
      <c r="F78" s="6"/>
      <c r="G78" t="str">
        <f t="shared" si="5"/>
        <v xml:space="preserve">26 jours 11 heures </v>
      </c>
      <c r="H78" t="str">
        <f t="shared" si="6"/>
        <v>26 jour(s) 11 heure(s) -1 minute(s) 59 seconde(s)</v>
      </c>
    </row>
    <row r="79" spans="1:8">
      <c r="A79" s="20">
        <v>35383</v>
      </c>
      <c r="B79" s="20">
        <v>35396</v>
      </c>
      <c r="C79" s="15">
        <v>0.20833333333333334</v>
      </c>
      <c r="D79" s="10">
        <v>0.29166666666666702</v>
      </c>
      <c r="E79" s="25">
        <f t="shared" si="4"/>
        <v>0.71428571428571341</v>
      </c>
      <c r="F79" s="5"/>
      <c r="G79" t="str">
        <f t="shared" si="5"/>
        <v xml:space="preserve">13 jours 5 heures </v>
      </c>
      <c r="H79" t="str">
        <f t="shared" si="6"/>
        <v>13 jour(s) 5 heure(s) 0 minute(s) 0 seconde(s)</v>
      </c>
    </row>
    <row r="80" spans="1:8">
      <c r="A80" s="20">
        <v>35248</v>
      </c>
      <c r="B80" s="20">
        <v>35277</v>
      </c>
      <c r="C80" s="15">
        <v>4.1666666666666664E-2</v>
      </c>
      <c r="D80" s="10">
        <v>0.29166666666666702</v>
      </c>
      <c r="E80" s="25">
        <f t="shared" si="4"/>
        <v>0.14285714285714268</v>
      </c>
      <c r="F80" s="5"/>
      <c r="G80" t="str">
        <f t="shared" si="5"/>
        <v xml:space="preserve">29 jours 1 heure </v>
      </c>
      <c r="H80" t="str">
        <f t="shared" si="6"/>
        <v>29 jour(s) 1 heure(s) 0 minute(s) 0 seconde(s)</v>
      </c>
    </row>
    <row r="81" spans="1:8">
      <c r="A81" s="22">
        <v>35217</v>
      </c>
      <c r="B81" s="22">
        <v>35217</v>
      </c>
      <c r="C81" s="17">
        <v>0.33333333333333331</v>
      </c>
      <c r="D81" s="10">
        <v>0.29166666666666702</v>
      </c>
      <c r="E81" s="27">
        <f t="shared" si="4"/>
        <v>1.1428571428571415</v>
      </c>
      <c r="F81" s="7"/>
      <c r="G81" t="str">
        <f t="shared" si="5"/>
        <v xml:space="preserve">8 heures </v>
      </c>
      <c r="H81" t="str">
        <f t="shared" si="6"/>
        <v>0 jour(s) 8 heure(s) 0 minute(s) 0 seconde(s)</v>
      </c>
    </row>
    <row r="82" spans="1:8">
      <c r="A82" s="19">
        <v>35217</v>
      </c>
      <c r="B82" s="19">
        <v>35246</v>
      </c>
      <c r="C82" s="13">
        <v>1</v>
      </c>
      <c r="D82" s="10">
        <v>0.29166666666666702</v>
      </c>
      <c r="E82" s="24">
        <f t="shared" si="4"/>
        <v>3.4285714285714244</v>
      </c>
      <c r="F82" s="6"/>
      <c r="G82" t="str">
        <f t="shared" si="5"/>
        <v xml:space="preserve">30 jours </v>
      </c>
      <c r="H82" t="str">
        <f t="shared" si="6"/>
        <v>30 jour(s) 0 heure(s) 0 minute(s) 0 seconde(s)</v>
      </c>
    </row>
    <row r="83" spans="1:8">
      <c r="A83" s="22">
        <v>35193</v>
      </c>
      <c r="B83" s="22">
        <v>35194</v>
      </c>
      <c r="C83" s="17">
        <v>0.66666666666666663</v>
      </c>
      <c r="D83" s="10">
        <v>0.29166666666666702</v>
      </c>
      <c r="E83" s="27">
        <f t="shared" si="4"/>
        <v>2.2857142857142829</v>
      </c>
      <c r="F83" s="7"/>
      <c r="G83" t="str">
        <f t="shared" si="5"/>
        <v xml:space="preserve">1 jour 16 heures </v>
      </c>
      <c r="H83" t="str">
        <f t="shared" si="6"/>
        <v>1 jour(s) 16 heure(s) -1 minute(s) 59 seconde(s)</v>
      </c>
    </row>
    <row r="84" spans="1:8">
      <c r="A84" s="22">
        <v>35128</v>
      </c>
      <c r="B84" s="22">
        <v>35193</v>
      </c>
      <c r="C84" s="17">
        <v>1.5</v>
      </c>
      <c r="D84" s="10">
        <v>0.29166666666666702</v>
      </c>
      <c r="E84" s="27">
        <f t="shared" si="4"/>
        <v>5.142857142857137</v>
      </c>
      <c r="F84" s="7"/>
      <c r="G84" t="str">
        <f t="shared" si="5"/>
        <v xml:space="preserve">2 mois 5 jours 12 heures </v>
      </c>
      <c r="H84" t="str">
        <f t="shared" si="6"/>
        <v>66 jour(s) 12 heure(s) 0 minute(s) 0 seconde(s)</v>
      </c>
    </row>
    <row r="85" spans="1:8">
      <c r="A85" s="19">
        <v>35108</v>
      </c>
      <c r="B85" s="19">
        <v>35111</v>
      </c>
      <c r="C85" s="13">
        <v>1.3333333333333333</v>
      </c>
      <c r="D85" s="10">
        <v>0.29166666666666702</v>
      </c>
      <c r="E85" s="24">
        <f t="shared" si="4"/>
        <v>4.5714285714285658</v>
      </c>
      <c r="F85" s="6"/>
      <c r="G85" t="str">
        <f t="shared" si="5"/>
        <v xml:space="preserve">4 jours 8 heures </v>
      </c>
      <c r="H85" t="str">
        <f t="shared" si="6"/>
        <v>4 jour(s) 7 heure(s) 59 minute(s) 59 seconde(s)</v>
      </c>
    </row>
    <row r="86" spans="1:8">
      <c r="A86" s="22">
        <v>34883</v>
      </c>
      <c r="B86" s="22">
        <v>34904</v>
      </c>
      <c r="C86" s="17">
        <v>4.583333333333333</v>
      </c>
      <c r="D86" s="10">
        <v>0.29166666666666702</v>
      </c>
      <c r="E86" s="27">
        <f t="shared" si="4"/>
        <v>15.714285714285694</v>
      </c>
      <c r="F86" s="7"/>
      <c r="G86" t="str">
        <f t="shared" si="5"/>
        <v xml:space="preserve">25 jours 14 heures </v>
      </c>
      <c r="H86" t="str">
        <f t="shared" si="6"/>
        <v>25 jour(s) 14 heure(s) -1 minute(s) 59 seconde(s)</v>
      </c>
    </row>
    <row r="87" spans="1:8">
      <c r="A87" s="23">
        <v>34631</v>
      </c>
      <c r="B87" s="23">
        <v>34684</v>
      </c>
      <c r="C87" s="18">
        <v>12.041666666666666</v>
      </c>
      <c r="D87" s="10">
        <v>0.29166666666666702</v>
      </c>
      <c r="E87" s="26">
        <f t="shared" si="4"/>
        <v>41.285714285714235</v>
      </c>
      <c r="F87" s="8">
        <v>2</v>
      </c>
      <c r="G87" t="str">
        <f t="shared" si="5"/>
        <v xml:space="preserve">2 mois 4 jours 1 heure </v>
      </c>
      <c r="H87" t="str">
        <f t="shared" si="6"/>
        <v>65 jour(s) 1 heure(s) 0 minute(s) 0 seconde(s)</v>
      </c>
    </row>
    <row r="88" spans="1:8">
      <c r="A88" s="23">
        <v>34484</v>
      </c>
      <c r="B88" s="23">
        <v>34516</v>
      </c>
      <c r="C88" s="18">
        <v>7.041666666666667</v>
      </c>
      <c r="D88" s="10">
        <v>0.29166666666666702</v>
      </c>
      <c r="E88" s="26">
        <f t="shared" si="4"/>
        <v>24.142857142857114</v>
      </c>
      <c r="F88" s="8">
        <v>1</v>
      </c>
      <c r="G88" t="str">
        <f t="shared" si="5"/>
        <v xml:space="preserve">1 mois 9 jours 1 heure </v>
      </c>
      <c r="H88" t="str">
        <f t="shared" si="6"/>
        <v>39 jour(s) 0 heure(s) 59 minute(s) 59 seconde(s)</v>
      </c>
    </row>
    <row r="89" spans="1:8">
      <c r="A89" s="23">
        <v>34359</v>
      </c>
      <c r="B89" s="23">
        <v>34376</v>
      </c>
      <c r="C89" s="18">
        <v>8</v>
      </c>
      <c r="D89" s="10">
        <v>0.29166666666666702</v>
      </c>
      <c r="E89" s="26">
        <f t="shared" si="4"/>
        <v>27.428571428571395</v>
      </c>
      <c r="F89" s="8"/>
      <c r="G89" t="str">
        <f t="shared" si="5"/>
        <v xml:space="preserve">25 jours </v>
      </c>
      <c r="H89" t="str">
        <f t="shared" si="6"/>
        <v>25 jour(s) 0 heure(s) 0 minute(s) 0 seconde(s)</v>
      </c>
    </row>
    <row r="90" spans="1:8">
      <c r="C90" s="14">
        <f>SUM(C2:C89)</f>
        <v>622.04166666666674</v>
      </c>
      <c r="D90" s="14"/>
      <c r="E90" s="29">
        <f>SUM(E2:E89)</f>
        <v>2185.7142857142844</v>
      </c>
      <c r="F90" s="2">
        <f>SUM(F2:F89)</f>
        <v>81</v>
      </c>
    </row>
  </sheetData>
  <autoFilter ref="A1:F89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StOo</dc:creator>
  <cp:lastModifiedBy>Delta-Calor</cp:lastModifiedBy>
  <dcterms:created xsi:type="dcterms:W3CDTF">2019-03-12T10:33:39Z</dcterms:created>
  <dcterms:modified xsi:type="dcterms:W3CDTF">2019-03-14T05:53:30Z</dcterms:modified>
</cp:coreProperties>
</file>