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0" i="1"/>
  <c r="F10" i="1"/>
  <c r="C10" i="1"/>
  <c r="E9" i="1" l="1"/>
  <c r="F9" i="1"/>
  <c r="D9" i="1"/>
  <c r="C9" i="1"/>
  <c r="E8" i="1" l="1"/>
  <c r="F8" i="1"/>
  <c r="D8" i="1"/>
  <c r="D7" i="1"/>
  <c r="E7" i="1"/>
  <c r="F7" i="1"/>
  <c r="C7" i="1"/>
  <c r="D6" i="1"/>
  <c r="E6" i="1"/>
  <c r="F6" i="1"/>
  <c r="C6" i="1"/>
  <c r="E3" i="1"/>
  <c r="F3" i="1"/>
  <c r="D3" i="1"/>
  <c r="H5" i="1"/>
  <c r="E4" i="1"/>
  <c r="F4" i="1"/>
  <c r="D4" i="1"/>
  <c r="D5" i="1"/>
  <c r="E5" i="1"/>
  <c r="F5" i="1"/>
  <c r="C5" i="1"/>
</calcChain>
</file>

<file path=xl/sharedStrings.xml><?xml version="1.0" encoding="utf-8"?>
<sst xmlns="http://schemas.openxmlformats.org/spreadsheetml/2006/main" count="19" uniqueCount="16">
  <si>
    <t>remise</t>
  </si>
  <si>
    <t>CA unitaire</t>
  </si>
  <si>
    <t>Article A</t>
  </si>
  <si>
    <t>Article B</t>
  </si>
  <si>
    <t>Prix tarif</t>
  </si>
  <si>
    <t>?</t>
  </si>
  <si>
    <t>Pour chacun de mes articles je cherche à établir un prix tarif qui me permette de préserver mon CA par catégorie de remise sans accroitre ce CA de plus de 10% par catégorie de remise</t>
  </si>
  <si>
    <t>etc</t>
  </si>
  <si>
    <t>Croissance CA</t>
  </si>
  <si>
    <t>Moyenne des 4
Prix tarif</t>
  </si>
  <si>
    <t>Différence (€)</t>
  </si>
  <si>
    <t>CA si 
Prix tarif
le + bas des 4</t>
  </si>
  <si>
    <t>CA si 
Prix tarif
le + haut des 4</t>
  </si>
  <si>
    <t>Croissance CA /
ligne précédente</t>
  </si>
  <si>
    <t>CA unitaire +10%
depuis -62%</t>
  </si>
  <si>
    <t>remise /
ligne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</si>
</sst>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_-* #,##0.00\ [$€-40C]_-;\-* #,##0.00\ [$€-40C]_-;_-* &quot;-&quot;??\ [$€-40C]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/>
    <xf numFmtId="9" fontId="0" fillId="3" borderId="1" xfId="1" applyFont="1" applyFill="1" applyBorder="1"/>
    <xf numFmtId="164" fontId="0" fillId="0" borderId="1" xfId="0" applyNumberFormat="1" applyBorder="1"/>
    <xf numFmtId="2" fontId="0" fillId="0" borderId="1" xfId="0" applyNumberFormat="1" applyBorder="1"/>
    <xf numFmtId="0" fontId="0" fillId="0" borderId="0" xfId="0" applyBorder="1" applyAlignment="1">
      <alignment horizontal="center"/>
    </xf>
    <xf numFmtId="10" fontId="0" fillId="0" borderId="1" xfId="1" applyNumberFormat="1" applyFont="1" applyBorder="1"/>
    <xf numFmtId="0" fontId="0" fillId="0" borderId="1" xfId="0" applyBorder="1" applyAlignment="1">
      <alignment wrapText="1"/>
    </xf>
    <xf numFmtId="2" fontId="0" fillId="0" borderId="1" xfId="0" applyNumberFormat="1" applyFill="1" applyBorder="1"/>
    <xf numFmtId="2" fontId="0" fillId="0" borderId="0" xfId="0" applyNumberFormat="1" applyFill="1" applyBorder="1"/>
    <xf numFmtId="165" fontId="0" fillId="0" borderId="1" xfId="0" applyNumberFormat="1" applyBorder="1"/>
    <xf numFmtId="0" fontId="0" fillId="0" borderId="1" xfId="1" applyNumberFormat="1" applyFont="1" applyBorder="1"/>
    <xf numFmtId="164" fontId="0" fillId="0" borderId="1" xfId="1" applyNumberFormat="1" applyFont="1" applyBorder="1"/>
    <xf numFmtId="0" fontId="2" fillId="2" borderId="1" xfId="0" applyFont="1" applyFill="1" applyBorder="1" applyAlignment="1">
      <alignment wrapText="1"/>
    </xf>
  </cellXfs>
  <cellStyles count="2">
    <cellStyle name="Normal" xfId="0" builtinId="0"/>
    <cellStyle name="Pourcentage" xfId="1" builtinId="5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J15" sqref="J15"/>
    </sheetView>
  </sheetViews>
  <sheetFormatPr baseColWidth="10" defaultRowHeight="14.25"/>
  <cols>
    <col min="2" max="2" width="15.125" customWidth="1"/>
    <col min="3" max="3" width="11" customWidth="1"/>
    <col min="8" max="8" width="14.875" customWidth="1"/>
  </cols>
  <sheetData>
    <row r="1" spans="1:8" ht="34.5" customHeight="1">
      <c r="A1" s="1"/>
      <c r="B1" s="3" t="s">
        <v>0</v>
      </c>
      <c r="C1" s="4">
        <v>0.62</v>
      </c>
      <c r="D1" s="4">
        <v>0.59</v>
      </c>
      <c r="E1" s="4">
        <v>0.56000000000000005</v>
      </c>
      <c r="F1" s="4">
        <v>0.53</v>
      </c>
      <c r="G1" s="1" t="s">
        <v>4</v>
      </c>
      <c r="H1" s="9" t="s">
        <v>9</v>
      </c>
    </row>
    <row r="2" spans="1:8">
      <c r="A2" s="2" t="s">
        <v>2</v>
      </c>
      <c r="B2" s="1" t="s">
        <v>1</v>
      </c>
      <c r="C2" s="1">
        <v>51.188999999999993</v>
      </c>
      <c r="D2" s="1">
        <v>55.412999999999997</v>
      </c>
      <c r="E2" s="1">
        <v>58.423999999999999</v>
      </c>
      <c r="F2" s="1">
        <v>63.524000000000001</v>
      </c>
      <c r="G2" s="1" t="s">
        <v>5</v>
      </c>
    </row>
    <row r="3" spans="1:8">
      <c r="A3" s="7"/>
      <c r="B3" s="1" t="s">
        <v>10</v>
      </c>
      <c r="C3" s="1"/>
      <c r="D3" s="12">
        <f>D2-C2</f>
        <v>4.2240000000000038</v>
      </c>
      <c r="E3" s="12">
        <f t="shared" ref="E3:F3" si="0">E2-D2</f>
        <v>3.0110000000000028</v>
      </c>
      <c r="F3" s="12">
        <f t="shared" si="0"/>
        <v>5.1000000000000014</v>
      </c>
      <c r="G3" s="1"/>
    </row>
    <row r="4" spans="1:8">
      <c r="A4" s="7"/>
      <c r="B4" s="1" t="s">
        <v>8</v>
      </c>
      <c r="C4" s="1"/>
      <c r="D4" s="8">
        <f>(D2-C2)/C2</f>
        <v>8.2517728418214933E-2</v>
      </c>
      <c r="E4" s="8">
        <f t="shared" ref="E4:F4" si="1">(E2-D2)/D2</f>
        <v>5.4337429844982278E-2</v>
      </c>
      <c r="F4" s="8">
        <f t="shared" si="1"/>
        <v>8.7292893331507623E-2</v>
      </c>
      <c r="G4" s="1"/>
    </row>
    <row r="5" spans="1:8" ht="18.75" customHeight="1">
      <c r="B5" s="1" t="s">
        <v>4</v>
      </c>
      <c r="C5" s="6">
        <f>C2/(1-C1)</f>
        <v>134.70789473684209</v>
      </c>
      <c r="D5" s="6">
        <f t="shared" ref="D5:F5" si="2">D2/(1-D1)</f>
        <v>135.15365853658534</v>
      </c>
      <c r="E5" s="6">
        <f t="shared" si="2"/>
        <v>132.78181818181821</v>
      </c>
      <c r="F5" s="6">
        <f t="shared" si="2"/>
        <v>135.15744680851066</v>
      </c>
      <c r="G5" s="1"/>
      <c r="H5" s="10">
        <f>SUM(C5:F5)/4</f>
        <v>134.45020456593909</v>
      </c>
    </row>
    <row r="6" spans="1:8" ht="44.25" customHeight="1">
      <c r="B6" s="9" t="s">
        <v>11</v>
      </c>
      <c r="C6" s="5">
        <f>MIN($C$5:$F$5)-(MIN($C$5:$F$5)*C$1)</f>
        <v>50.457090909090923</v>
      </c>
      <c r="D6" s="5">
        <f t="shared" ref="D6:F6" si="3">MIN($C$5:$F$5)-(MIN($C$5:$F$5)*D$1)</f>
        <v>54.440545454545472</v>
      </c>
      <c r="E6" s="5">
        <f t="shared" si="3"/>
        <v>58.424000000000007</v>
      </c>
      <c r="F6" s="5">
        <f t="shared" si="3"/>
        <v>62.407454545454556</v>
      </c>
      <c r="G6" s="1"/>
      <c r="H6" s="11"/>
    </row>
    <row r="7" spans="1:8" ht="45" customHeight="1">
      <c r="B7" s="9" t="s">
        <v>12</v>
      </c>
      <c r="C7" s="6">
        <f>MAX($C$5:$F$5)-(MAX($C$5:$F$5)*C$1)</f>
        <v>51.359829787234048</v>
      </c>
      <c r="D7" s="6">
        <f t="shared" ref="D7:F7" si="4">MAX($C$5:$F$5)-(MAX($C$5:$F$5)*D$1)</f>
        <v>55.414553191489375</v>
      </c>
      <c r="E7" s="6">
        <f t="shared" si="4"/>
        <v>59.469276595744688</v>
      </c>
      <c r="F7" s="6">
        <f t="shared" si="4"/>
        <v>63.524000000000001</v>
      </c>
      <c r="G7" s="1"/>
      <c r="H7" s="11"/>
    </row>
    <row r="8" spans="1:8" ht="45" customHeight="1">
      <c r="B8" s="9" t="s">
        <v>13</v>
      </c>
      <c r="C8" s="13"/>
      <c r="D8" s="8">
        <f>(D6-C6)/C6</f>
        <v>7.8947368421052683E-2</v>
      </c>
      <c r="E8" s="8">
        <f t="shared" ref="E8:F8" si="5">(E6-D6)/D6</f>
        <v>7.3170731707316861E-2</v>
      </c>
      <c r="F8" s="8">
        <f t="shared" si="5"/>
        <v>6.8181818181818232E-2</v>
      </c>
      <c r="G8" s="1"/>
      <c r="H8" s="11"/>
    </row>
    <row r="9" spans="1:8" ht="45" customHeight="1">
      <c r="B9" s="9" t="s">
        <v>14</v>
      </c>
      <c r="C9" s="13">
        <f>C2</f>
        <v>51.188999999999993</v>
      </c>
      <c r="D9" s="14">
        <f>C9+(C9*0.1)</f>
        <v>56.307899999999989</v>
      </c>
      <c r="E9" s="14">
        <f t="shared" ref="E9:F9" si="6">D9+(D9*0.1)</f>
        <v>61.938689999999987</v>
      </c>
      <c r="F9" s="14">
        <f t="shared" si="6"/>
        <v>68.132558999999986</v>
      </c>
      <c r="G9" s="1"/>
      <c r="H9" s="11"/>
    </row>
    <row r="10" spans="1:8" ht="45" customHeight="1">
      <c r="B10" s="15" t="s">
        <v>15</v>
      </c>
      <c r="C10" s="8">
        <f>1-(C9/$C$5)</f>
        <v>0.62</v>
      </c>
      <c r="D10" s="8">
        <f t="shared" ref="D10:F10" si="7">1-(D9/$C$5)</f>
        <v>0.58200000000000007</v>
      </c>
      <c r="E10" s="8">
        <f t="shared" si="7"/>
        <v>0.54020000000000001</v>
      </c>
      <c r="F10" s="8">
        <f t="shared" si="7"/>
        <v>0.4942200000000001</v>
      </c>
      <c r="G10" s="1"/>
      <c r="H10" s="11"/>
    </row>
    <row r="11" spans="1:8">
      <c r="A11" s="1" t="s">
        <v>3</v>
      </c>
      <c r="B11" s="1" t="s">
        <v>1</v>
      </c>
      <c r="C11" s="1">
        <v>53.142499999999998</v>
      </c>
      <c r="D11" s="1">
        <v>55.796000000000006</v>
      </c>
      <c r="E11" s="1">
        <v>57.945</v>
      </c>
      <c r="F11" s="1">
        <v>65.319000000000003</v>
      </c>
      <c r="G11" s="1" t="s">
        <v>5</v>
      </c>
    </row>
    <row r="12" spans="1:8">
      <c r="A12" t="s">
        <v>7</v>
      </c>
    </row>
    <row r="17" spans="1:1">
      <c r="A17" t="s">
        <v>6</v>
      </c>
    </row>
  </sheetData>
  <conditionalFormatting sqref="C5:F5">
    <cfRule type="top10" dxfId="3" priority="2" rank="1"/>
    <cfRule type="top10" dxfId="2" priority="4" bottom="1" rank="1"/>
  </conditionalFormatting>
  <conditionalFormatting sqref="D4:F4">
    <cfRule type="top10" dxfId="1" priority="3" rank="1"/>
  </conditionalFormatting>
  <conditionalFormatting sqref="D8:F8">
    <cfRule type="top10" dxfId="0" priority="1" rank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PIZELLE</dc:creator>
  <dcterms:created xsi:type="dcterms:W3CDTF">2024-04-11T17:41:44Z</dcterms:created>
  <dcterms:modified xsi:type="dcterms:W3CDTF">2024-04-12T12:01:15Z</dcterms:modified>
</cp:coreProperties>
</file>