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 a="1"/>
  <c r="D25" i="1"/>
  <c r="E25" i="1" a="1"/>
  <c r="E25" i="1"/>
  <c r="F25" i="1" a="1"/>
  <c r="F25" i="1"/>
  <c r="G25" i="1" a="1"/>
  <c r="G25" i="1" s="1"/>
  <c r="H25" i="1" a="1"/>
  <c r="H25" i="1" s="1"/>
  <c r="C25" i="1" a="1"/>
  <c r="C25" i="1"/>
  <c r="B25" i="1" a="1"/>
  <c r="B25" i="1"/>
  <c r="C40" i="1" a="1"/>
  <c r="C40" i="1"/>
  <c r="D40" i="1" a="1"/>
  <c r="D40" i="1"/>
  <c r="E40" i="1" a="1"/>
  <c r="E40" i="1"/>
  <c r="F40" i="1" a="1"/>
  <c r="F40" i="1"/>
  <c r="G40" i="1" a="1"/>
  <c r="G40" i="1" s="1"/>
  <c r="H40" i="1" a="1"/>
  <c r="H40" i="1"/>
  <c r="C37" i="1" a="1"/>
  <c r="C37" i="1"/>
  <c r="D37" i="1" a="1"/>
  <c r="D37" i="1"/>
  <c r="E37" i="1" a="1"/>
  <c r="E37" i="1"/>
  <c r="F37" i="1" a="1"/>
  <c r="F37" i="1" s="1"/>
  <c r="G37" i="1" a="1"/>
  <c r="G37" i="1"/>
  <c r="H37" i="1" a="1"/>
  <c r="H37" i="1"/>
  <c r="D34" i="1" a="1"/>
  <c r="D34" i="1"/>
  <c r="E34" i="1" a="1"/>
  <c r="E34" i="1" s="1"/>
  <c r="F34" i="1" a="1"/>
  <c r="F34" i="1"/>
  <c r="G34" i="1" a="1"/>
  <c r="G34" i="1" s="1"/>
  <c r="H34" i="1" a="1"/>
  <c r="H34" i="1"/>
  <c r="C34" i="1" a="1"/>
  <c r="C34" i="1"/>
  <c r="B40" i="1" a="1"/>
  <c r="B40" i="1" s="1"/>
  <c r="B37" i="1" a="1"/>
  <c r="B37" i="1" s="1"/>
  <c r="B34" i="1" a="1"/>
  <c r="B34" i="1" s="1"/>
  <c r="D31" i="1" a="1"/>
  <c r="D31" i="1"/>
  <c r="E31" i="1" a="1"/>
  <c r="E31" i="1" s="1"/>
  <c r="F31" i="1" a="1"/>
  <c r="F31" i="1"/>
  <c r="G31" i="1" a="1"/>
  <c r="G31" i="1" s="1"/>
  <c r="H31" i="1" a="1"/>
  <c r="H31" i="1" s="1"/>
  <c r="C31" i="1" a="1"/>
  <c r="C31" i="1"/>
  <c r="B31" i="1" a="1"/>
  <c r="B31" i="1" s="1"/>
  <c r="C28" i="1" a="1"/>
  <c r="C28" i="1"/>
  <c r="D28" i="1" a="1"/>
  <c r="D28" i="1" s="1"/>
  <c r="E28" i="1" a="1"/>
  <c r="E28" i="1"/>
  <c r="F28" i="1" a="1"/>
  <c r="F28" i="1"/>
  <c r="G28" i="1" a="1"/>
  <c r="G28" i="1"/>
  <c r="H28" i="1" a="1"/>
  <c r="H28" i="1"/>
  <c r="B28" i="1" a="1"/>
  <c r="B28" i="1"/>
</calcChain>
</file>

<file path=xl/sharedStrings.xml><?xml version="1.0" encoding="utf-8"?>
<sst xmlns="http://schemas.openxmlformats.org/spreadsheetml/2006/main" count="56" uniqueCount="12">
  <si>
    <t>Indicateur 1</t>
  </si>
  <si>
    <t>Indicateur 2</t>
  </si>
  <si>
    <t>Indicateur 3</t>
  </si>
  <si>
    <t>Indicateur 5</t>
  </si>
  <si>
    <t>Indicateur 4</t>
  </si>
  <si>
    <t>Indicateur 6</t>
  </si>
  <si>
    <t xml:space="preserve">Résultats </t>
  </si>
  <si>
    <t xml:space="preserve">% correspondant </t>
  </si>
  <si>
    <t>&lt;</t>
  </si>
  <si>
    <t>&gt;</t>
  </si>
  <si>
    <t>&gt;=</t>
  </si>
  <si>
    <t>&lt;=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</si>
</sst>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0" fontId="0" fillId="2" borderId="0" xfId="1" applyNumberFormat="1" applyFont="1" applyFill="1" applyBorder="1" applyAlignment="1">
      <alignment horizontal="center"/>
    </xf>
    <xf numFmtId="10" fontId="0" fillId="2" borderId="3" xfId="1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0" fontId="0" fillId="3" borderId="6" xfId="1" applyNumberFormat="1" applyFont="1" applyFill="1" applyBorder="1" applyAlignment="1">
      <alignment horizontal="center"/>
    </xf>
    <xf numFmtId="10" fontId="0" fillId="3" borderId="7" xfId="1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9" fontId="0" fillId="4" borderId="8" xfId="1" applyFont="1" applyFill="1" applyBorder="1" applyAlignment="1">
      <alignment horizontal="center"/>
    </xf>
    <xf numFmtId="10" fontId="0" fillId="4" borderId="8" xfId="1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9" fontId="0" fillId="5" borderId="0" xfId="1" applyFont="1" applyFill="1" applyBorder="1" applyAlignment="1">
      <alignment horizontal="center"/>
    </xf>
    <xf numFmtId="10" fontId="0" fillId="5" borderId="0" xfId="1" applyNumberFormat="1" applyFont="1" applyFill="1" applyBorder="1" applyAlignment="1">
      <alignment horizontal="center"/>
    </xf>
    <xf numFmtId="10" fontId="0" fillId="5" borderId="3" xfId="1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9" fontId="0" fillId="6" borderId="8" xfId="1" applyFont="1" applyFill="1" applyBorder="1" applyAlignment="1">
      <alignment horizontal="center"/>
    </xf>
    <xf numFmtId="10" fontId="0" fillId="6" borderId="8" xfId="1" applyNumberFormat="1" applyFont="1" applyFill="1" applyBorder="1" applyAlignment="1">
      <alignment horizontal="center"/>
    </xf>
    <xf numFmtId="10" fontId="0" fillId="6" borderId="9" xfId="1" applyNumberFormat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9" fontId="0" fillId="7" borderId="8" xfId="1" applyFont="1" applyFill="1" applyBorder="1" applyAlignment="1">
      <alignment horizontal="center"/>
    </xf>
    <xf numFmtId="10" fontId="0" fillId="7" borderId="8" xfId="1" applyNumberFormat="1" applyFont="1" applyFill="1" applyBorder="1" applyAlignment="1">
      <alignment horizontal="center"/>
    </xf>
    <xf numFmtId="10" fontId="0" fillId="7" borderId="9" xfId="1" applyNumberFormat="1" applyFont="1" applyFill="1" applyBorder="1" applyAlignment="1">
      <alignment horizontal="center"/>
    </xf>
    <xf numFmtId="17" fontId="0" fillId="0" borderId="0" xfId="0" applyNumberFormat="1"/>
    <xf numFmtId="9" fontId="0" fillId="0" borderId="0" xfId="0" applyNumberFormat="1"/>
    <xf numFmtId="10" fontId="0" fillId="0" borderId="0" xfId="0" applyNumberFormat="1"/>
    <xf numFmtId="0" fontId="0" fillId="2" borderId="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0" fillId="6" borderId="0" xfId="1" applyNumberFormat="1" applyFont="1" applyFill="1" applyBorder="1" applyAlignment="1">
      <alignment horizontal="center"/>
    </xf>
    <xf numFmtId="10" fontId="0" fillId="7" borderId="0" xfId="0" applyNumberForma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164" fontId="0" fillId="9" borderId="0" xfId="1" applyNumberFormat="1" applyFont="1" applyFill="1" applyBorder="1" applyAlignment="1">
      <alignment horizontal="center"/>
    </xf>
    <xf numFmtId="10" fontId="0" fillId="9" borderId="0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0" fontId="0" fillId="9" borderId="0" xfId="1" applyNumberFormat="1" applyFont="1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10" fontId="0" fillId="9" borderId="6" xfId="1" applyNumberFormat="1" applyFont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10" fontId="0" fillId="9" borderId="9" xfId="1" applyNumberFormat="1" applyFont="1" applyFill="1" applyBorder="1" applyAlignment="1">
      <alignment horizontal="center"/>
    </xf>
    <xf numFmtId="10" fontId="0" fillId="9" borderId="8" xfId="1" applyNumberFormat="1" applyFont="1" applyFill="1" applyBorder="1" applyAlignment="1">
      <alignment horizontal="center"/>
    </xf>
    <xf numFmtId="10" fontId="0" fillId="0" borderId="0" xfId="1" applyNumberFormat="1" applyFont="1"/>
    <xf numFmtId="10" fontId="0" fillId="0" borderId="0" xfId="1" quotePrefix="1" applyNumberFormat="1" applyFont="1"/>
    <xf numFmtId="10" fontId="0" fillId="8" borderId="0" xfId="1" applyNumberFormat="1" applyFont="1" applyFill="1"/>
    <xf numFmtId="0" fontId="0" fillId="0" borderId="0" xfId="0" quotePrefix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0"/>
  <sheetViews>
    <sheetView tabSelected="1" workbookViewId="0">
      <selection activeCell="K43" sqref="K43"/>
    </sheetView>
  </sheetViews>
  <sheetFormatPr baseColWidth="10" defaultRowHeight="15" x14ac:dyDescent="0.25"/>
  <cols>
    <col min="1" max="1" width="18.85546875" customWidth="1"/>
    <col min="10" max="10" width="16" customWidth="1"/>
    <col min="11" max="11" width="18.140625" customWidth="1"/>
    <col min="13" max="13" width="13.7109375" customWidth="1"/>
  </cols>
  <sheetData>
    <row r="2" spans="1:8" ht="15.75" thickBot="1" x14ac:dyDescent="0.3"/>
    <row r="3" spans="1:8" x14ac:dyDescent="0.25">
      <c r="A3" s="1"/>
      <c r="B3" s="48" t="s">
        <v>8</v>
      </c>
      <c r="C3" s="1" t="s">
        <v>10</v>
      </c>
      <c r="D3" s="1" t="s">
        <v>10</v>
      </c>
      <c r="E3" s="1" t="s">
        <v>10</v>
      </c>
      <c r="F3" s="1" t="s">
        <v>10</v>
      </c>
      <c r="G3" s="1" t="s">
        <v>10</v>
      </c>
      <c r="H3" s="2" t="s">
        <v>10</v>
      </c>
    </row>
    <row r="4" spans="1:8" x14ac:dyDescent="0.25">
      <c r="A4" s="31" t="s">
        <v>0</v>
      </c>
      <c r="B4" s="44"/>
      <c r="C4" s="31">
        <v>96</v>
      </c>
      <c r="D4" s="31">
        <v>97</v>
      </c>
      <c r="E4" s="31">
        <v>98</v>
      </c>
      <c r="F4" s="31">
        <v>98.5</v>
      </c>
      <c r="G4" s="31">
        <v>99</v>
      </c>
      <c r="H4" s="32">
        <v>99.5</v>
      </c>
    </row>
    <row r="5" spans="1:8" x14ac:dyDescent="0.25">
      <c r="A5" s="3"/>
      <c r="B5" s="49">
        <v>0</v>
      </c>
      <c r="C5" s="3">
        <v>7.4999999999999997E-3</v>
      </c>
      <c r="D5" s="3">
        <v>1.2500000000000001E-2</v>
      </c>
      <c r="E5" s="3">
        <v>1.4999999999999999E-2</v>
      </c>
      <c r="F5" s="3">
        <v>1.7500000000000002E-2</v>
      </c>
      <c r="G5" s="3">
        <v>0.02</v>
      </c>
      <c r="H5" s="4">
        <v>2.2499999999999999E-2</v>
      </c>
    </row>
    <row r="6" spans="1:8" x14ac:dyDescent="0.25">
      <c r="A6" s="5"/>
      <c r="B6" s="5" t="s">
        <v>11</v>
      </c>
      <c r="C6" s="5" t="s">
        <v>11</v>
      </c>
      <c r="D6" s="5" t="s">
        <v>11</v>
      </c>
      <c r="E6" s="5" t="s">
        <v>11</v>
      </c>
      <c r="F6" s="50" t="s">
        <v>9</v>
      </c>
      <c r="G6" s="5"/>
      <c r="H6" s="6"/>
    </row>
    <row r="7" spans="1:8" x14ac:dyDescent="0.25">
      <c r="A7" s="33" t="s">
        <v>1</v>
      </c>
      <c r="B7" s="33">
        <v>5</v>
      </c>
      <c r="C7" s="33">
        <v>7.5</v>
      </c>
      <c r="D7" s="33">
        <v>10</v>
      </c>
      <c r="E7" s="33">
        <v>15</v>
      </c>
      <c r="F7" s="44"/>
      <c r="G7" s="33"/>
      <c r="H7" s="34"/>
    </row>
    <row r="8" spans="1:8" x14ac:dyDescent="0.25">
      <c r="A8" s="7"/>
      <c r="B8" s="8">
        <v>1.4999999999999999E-2</v>
      </c>
      <c r="C8" s="8">
        <v>1.2500000000000001E-2</v>
      </c>
      <c r="D8" s="8">
        <v>0.01</v>
      </c>
      <c r="E8" s="8">
        <v>7.4999999999999997E-3</v>
      </c>
      <c r="F8" s="51">
        <v>0</v>
      </c>
      <c r="G8" s="8"/>
      <c r="H8" s="9"/>
    </row>
    <row r="9" spans="1:8" x14ac:dyDescent="0.25">
      <c r="A9" s="10"/>
      <c r="B9" s="10" t="s">
        <v>11</v>
      </c>
      <c r="C9" s="10" t="s">
        <v>11</v>
      </c>
      <c r="D9" s="10" t="s">
        <v>11</v>
      </c>
      <c r="E9" s="10" t="s">
        <v>11</v>
      </c>
      <c r="F9" s="10" t="s">
        <v>11</v>
      </c>
      <c r="G9" s="10" t="s">
        <v>11</v>
      </c>
      <c r="H9" s="52" t="s">
        <v>9</v>
      </c>
    </row>
    <row r="10" spans="1:8" x14ac:dyDescent="0.25">
      <c r="A10" s="35" t="s">
        <v>2</v>
      </c>
      <c r="B10" s="35">
        <v>350</v>
      </c>
      <c r="C10" s="35">
        <v>400</v>
      </c>
      <c r="D10" s="35">
        <v>425</v>
      </c>
      <c r="E10" s="35">
        <v>450</v>
      </c>
      <c r="F10" s="35">
        <v>500</v>
      </c>
      <c r="G10" s="35">
        <v>550</v>
      </c>
      <c r="H10" s="45"/>
    </row>
    <row r="11" spans="1:8" ht="15.75" thickBot="1" x14ac:dyDescent="0.3">
      <c r="A11" s="11"/>
      <c r="B11" s="12">
        <v>2.2499999999999999E-2</v>
      </c>
      <c r="C11" s="12">
        <v>2E-3</v>
      </c>
      <c r="D11" s="12">
        <v>1.7500000000000002E-2</v>
      </c>
      <c r="E11" s="12">
        <v>1.4999999999999999E-2</v>
      </c>
      <c r="F11" s="12">
        <v>1.2500000000000001E-2</v>
      </c>
      <c r="G11" s="12">
        <v>7.4999999999999997E-3</v>
      </c>
      <c r="H11" s="53">
        <v>0</v>
      </c>
    </row>
    <row r="12" spans="1:8" x14ac:dyDescent="0.25">
      <c r="A12" s="13"/>
      <c r="B12" s="13" t="s">
        <v>11</v>
      </c>
      <c r="C12" s="13" t="s">
        <v>11</v>
      </c>
      <c r="D12" s="13" t="s">
        <v>11</v>
      </c>
      <c r="E12" s="13" t="s">
        <v>11</v>
      </c>
      <c r="F12" s="13" t="s">
        <v>11</v>
      </c>
      <c r="G12" s="48" t="s">
        <v>9</v>
      </c>
      <c r="H12" s="14"/>
    </row>
    <row r="13" spans="1:8" x14ac:dyDescent="0.25">
      <c r="A13" s="36" t="s">
        <v>4</v>
      </c>
      <c r="B13" s="36">
        <v>5</v>
      </c>
      <c r="C13" s="36">
        <v>10</v>
      </c>
      <c r="D13" s="36">
        <v>20</v>
      </c>
      <c r="E13" s="36">
        <v>25</v>
      </c>
      <c r="F13" s="36">
        <v>30</v>
      </c>
      <c r="G13" s="44"/>
      <c r="H13" s="37"/>
    </row>
    <row r="14" spans="1:8" x14ac:dyDescent="0.25">
      <c r="A14" s="15"/>
      <c r="B14" s="16">
        <v>0.03</v>
      </c>
      <c r="C14" s="16">
        <v>2.5000000000000001E-2</v>
      </c>
      <c r="D14" s="16">
        <v>1.4999999999999999E-2</v>
      </c>
      <c r="E14" s="16">
        <v>7.4999999999999997E-3</v>
      </c>
      <c r="F14" s="16">
        <v>5.0000000000000001E-4</v>
      </c>
      <c r="G14" s="49">
        <v>0</v>
      </c>
      <c r="H14" s="17"/>
    </row>
    <row r="15" spans="1:8" x14ac:dyDescent="0.25">
      <c r="A15" s="18"/>
      <c r="B15" s="18" t="s">
        <v>11</v>
      </c>
      <c r="C15" s="18" t="s">
        <v>11</v>
      </c>
      <c r="D15" s="18" t="s">
        <v>11</v>
      </c>
      <c r="E15" s="18" t="s">
        <v>11</v>
      </c>
      <c r="F15" s="18" t="s">
        <v>11</v>
      </c>
      <c r="G15" s="50" t="s">
        <v>9</v>
      </c>
      <c r="H15" s="19"/>
    </row>
    <row r="16" spans="1:8" x14ac:dyDescent="0.25">
      <c r="A16" s="38" t="s">
        <v>3</v>
      </c>
      <c r="B16" s="42">
        <v>0.03</v>
      </c>
      <c r="C16" s="42">
        <v>0.04</v>
      </c>
      <c r="D16" s="42">
        <v>4.4999999999999998E-2</v>
      </c>
      <c r="E16" s="42">
        <v>0.05</v>
      </c>
      <c r="F16" s="42">
        <v>5.5E-2</v>
      </c>
      <c r="G16" s="46"/>
      <c r="H16" s="39"/>
    </row>
    <row r="17" spans="1:13" ht="15.75" thickBot="1" x14ac:dyDescent="0.3">
      <c r="A17" s="20"/>
      <c r="B17" s="21">
        <v>3.5000000000000003E-2</v>
      </c>
      <c r="C17" s="21">
        <v>0.03</v>
      </c>
      <c r="D17" s="21">
        <v>2.5000000000000001E-2</v>
      </c>
      <c r="E17" s="21">
        <v>1.4999999999999999E-2</v>
      </c>
      <c r="F17" s="21">
        <v>5.0000000000000001E-3</v>
      </c>
      <c r="G17" s="54">
        <v>0</v>
      </c>
      <c r="H17" s="22"/>
    </row>
    <row r="18" spans="1:13" x14ac:dyDescent="0.25">
      <c r="A18" s="23"/>
      <c r="B18" s="23" t="s">
        <v>11</v>
      </c>
      <c r="C18" s="23" t="s">
        <v>11</v>
      </c>
      <c r="D18" s="23" t="s">
        <v>11</v>
      </c>
      <c r="E18" s="23" t="s">
        <v>11</v>
      </c>
      <c r="F18" s="23" t="s">
        <v>11</v>
      </c>
      <c r="G18" s="48" t="s">
        <v>9</v>
      </c>
      <c r="H18" s="24"/>
    </row>
    <row r="19" spans="1:13" x14ac:dyDescent="0.25">
      <c r="A19" s="40" t="s">
        <v>5</v>
      </c>
      <c r="B19" s="43">
        <v>0.98</v>
      </c>
      <c r="C19" s="43">
        <v>0.98499999999999999</v>
      </c>
      <c r="D19" s="43">
        <v>0.99</v>
      </c>
      <c r="E19" s="43">
        <v>0.99250000000000005</v>
      </c>
      <c r="F19" s="43">
        <v>0.995</v>
      </c>
      <c r="G19" s="47"/>
      <c r="H19" s="41"/>
    </row>
    <row r="20" spans="1:13" ht="15.75" thickBot="1" x14ac:dyDescent="0.3">
      <c r="A20" s="25"/>
      <c r="B20" s="26">
        <v>0</v>
      </c>
      <c r="C20" s="26">
        <v>0.01</v>
      </c>
      <c r="D20" s="26">
        <v>1.4999999999999999E-2</v>
      </c>
      <c r="E20" s="26">
        <v>0.02</v>
      </c>
      <c r="F20" s="26">
        <v>2.2499999999999999E-2</v>
      </c>
      <c r="G20" s="54">
        <v>2.5000000000000001E-2</v>
      </c>
      <c r="H20" s="27"/>
    </row>
    <row r="23" spans="1:13" x14ac:dyDescent="0.25">
      <c r="A23" t="s">
        <v>6</v>
      </c>
      <c r="B23" s="28">
        <v>45292</v>
      </c>
      <c r="C23" s="28">
        <v>45323</v>
      </c>
      <c r="D23" s="28">
        <v>45352</v>
      </c>
      <c r="E23" s="28">
        <v>45383</v>
      </c>
      <c r="F23" s="28">
        <v>45413</v>
      </c>
      <c r="G23" s="28">
        <v>45444</v>
      </c>
      <c r="H23" s="28">
        <v>45474</v>
      </c>
      <c r="I23" s="28"/>
      <c r="J23" s="28"/>
      <c r="K23" s="28"/>
      <c r="L23" s="28"/>
      <c r="M23" s="28"/>
    </row>
    <row r="24" spans="1:13" x14ac:dyDescent="0.25">
      <c r="A24" t="s">
        <v>0</v>
      </c>
      <c r="B24">
        <v>95</v>
      </c>
      <c r="C24">
        <v>96.2</v>
      </c>
      <c r="D24">
        <v>97.2</v>
      </c>
      <c r="E24">
        <v>98.2</v>
      </c>
      <c r="F24">
        <v>98.6</v>
      </c>
      <c r="G24">
        <v>99.2</v>
      </c>
      <c r="H24">
        <v>99.6</v>
      </c>
    </row>
    <row r="25" spans="1:13" x14ac:dyDescent="0.25">
      <c r="A25" t="s">
        <v>7</v>
      </c>
      <c r="B25" s="57">
        <f t="array" ref="B25">IF(B24="","",INDEX($B5:$H5,,IFERROR(MATCH(FALSE,((B24&gt;=$B4:$H4)*(COLUMN($B4:$H4)-1))&gt;0,0)-1,MAX(IF(ISBLANK($B5:$H5),0,COLUMN($B5:$H5)))-1)))</f>
        <v>0</v>
      </c>
      <c r="C25" s="57">
        <f t="array" ref="C25">IF(C24="","",INDEX($B5:$H5,,IFERROR(MATCH(FALSE,((C24&gt;=$B4:$H4)*(COLUMN($B4:$H4)-1))&gt;0,0)-1,MAX(IF(ISBLANK($B5:$H5),0,COLUMN($B5:$H5)))-1)))</f>
        <v>7.4999999999999997E-3</v>
      </c>
      <c r="D25" s="57">
        <f t="array" ref="D25">IF(D24="","",INDEX($B5:$H5,,IFERROR(MATCH(FALSE,((D24&gt;=$B4:$H4)*(COLUMN($B4:$H4)-1))&gt;0,0)-1,MAX(IF(ISBLANK($B5:$H5),0,COLUMN($B5:$H5)))-1)))</f>
        <v>1.2500000000000001E-2</v>
      </c>
      <c r="E25" s="57">
        <f t="array" ref="E25">IF(E24="","",INDEX($B5:$H5,,IFERROR(MATCH(FALSE,((E24&gt;=$B4:$H4)*(COLUMN($B4:$H4)-1))&gt;0,0)-1,MAX(IF(ISBLANK($B5:$H5),0,COLUMN($B5:$H5)))-1)))</f>
        <v>1.4999999999999999E-2</v>
      </c>
      <c r="F25" s="57">
        <f t="array" ref="F25">IF(F24="","",INDEX($B5:$H5,,IFERROR(MATCH(FALSE,((F24&gt;=$B4:$H4)*(COLUMN($B4:$H4)-1))&gt;0,0)-1,MAX(IF(ISBLANK($B5:$H5),0,COLUMN($B5:$H5)))-1)))</f>
        <v>1.7500000000000002E-2</v>
      </c>
      <c r="G25" s="57">
        <f t="array" ref="G25">IF(G24="","",INDEX($B5:$H5,,IFERROR(MATCH(FALSE,((G24&gt;=$B4:$H4)*(COLUMN($B4:$H4)-1))&gt;0,0)-1,MAX(IF(ISBLANK($B5:$H5),0,COLUMN($B5:$H5)))-1)))</f>
        <v>0.02</v>
      </c>
      <c r="H25" s="57">
        <f t="array" ref="H25">IF(H24="","",INDEX($B5:$H5,,IFERROR(MATCH(FALSE,((H24&gt;=$B4:$H4)*(COLUMN($B4:$H4)-1))&gt;0,0)-1,MAX(IF(ISBLANK($B5:$H5),0,COLUMN($B5:$H5)))-1)))</f>
        <v>2.2499999999999999E-2</v>
      </c>
    </row>
    <row r="27" spans="1:13" x14ac:dyDescent="0.25">
      <c r="A27" t="s">
        <v>1</v>
      </c>
      <c r="B27">
        <v>20</v>
      </c>
      <c r="C27">
        <v>13</v>
      </c>
      <c r="D27">
        <v>9</v>
      </c>
      <c r="E27">
        <v>6</v>
      </c>
      <c r="F27">
        <v>2</v>
      </c>
      <c r="K27" s="58"/>
      <c r="L27" s="58"/>
      <c r="M27" s="58"/>
    </row>
    <row r="28" spans="1:13" x14ac:dyDescent="0.25">
      <c r="A28" t="s">
        <v>7</v>
      </c>
      <c r="B28" s="57">
        <f t="array" ref="B28">IF(B27="","",INDEX($B8:$H8,,IFERROR(MATCH(TRUE,((B27&lt;=$B7:$H7)*(COLUMN($B7:$H7)-1))&gt;0,0),MAX(IF(ISBLANK($B8:$H8),0,COLUMN($B8:$H8)))-1)))</f>
        <v>0</v>
      </c>
      <c r="C28" s="57">
        <f t="array" ref="C28">IF(C27="","",INDEX($B8:$H8,,IFERROR(MATCH(TRUE,((C27&lt;=$B7:$H7)*(COLUMN($B7:$H7)-1))&gt;0,0),MAX(IF(ISBLANK($B8:$H8),0,COLUMN($B8:$H8)))-1)))</f>
        <v>7.4999999999999997E-3</v>
      </c>
      <c r="D28" s="57">
        <f t="array" ref="D28">IF(D27="","",INDEX($B8:$H8,,IFERROR(MATCH(TRUE,((D27&lt;=$B7:$H7)*(COLUMN($B7:$H7)-1))&gt;0,0),MAX(IF(ISBLANK($B8:$H8),0,COLUMN($B8:$H8)))-1)))</f>
        <v>0.01</v>
      </c>
      <c r="E28" s="57">
        <f t="array" ref="E28">IF(E27="","",INDEX($B8:$H8,,IFERROR(MATCH(TRUE,((E27&lt;=$B7:$H7)*(COLUMN($B7:$H7)-1))&gt;0,0),MAX(IF(ISBLANK($B8:$H8),0,COLUMN($B8:$H8)))-1)))</f>
        <v>1.2500000000000001E-2</v>
      </c>
      <c r="F28" s="57">
        <f t="array" ref="F28">IF(F27="","",INDEX($B8:$H8,,IFERROR(MATCH(TRUE,((F27&lt;=$B7:$H7)*(COLUMN($B7:$H7)-1))&gt;0,0),MAX(IF(ISBLANK($B8:$H8),0,COLUMN($B8:$H8)))-1)))</f>
        <v>1.4999999999999999E-2</v>
      </c>
      <c r="G28" s="57" t="str">
        <f t="array" ref="G28">IF(G27="","",INDEX($B8:$H8,,IFERROR(MATCH(TRUE,((G27&lt;=$B7:$H7)*(COLUMN($B7:$H7)-1))&gt;0,0),MAX(IF(ISBLANK($B8:$H8),0,COLUMN($B8:$H8)))-1)))</f>
        <v/>
      </c>
      <c r="H28" s="57" t="str">
        <f t="array" ref="H28">IF(H27="","",INDEX($B8:$H8,,IFERROR(MATCH(TRUE,((H27&lt;=$B7:$H7)*(COLUMN($B7:$H7)-1))&gt;0,0),MAX(IF(ISBLANK($B8:$H8),0,COLUMN($B8:$H8)))-1)))</f>
        <v/>
      </c>
      <c r="L28" s="55"/>
      <c r="M28" s="56"/>
    </row>
    <row r="29" spans="1:13" x14ac:dyDescent="0.25">
      <c r="L29" s="55"/>
      <c r="M29" s="56"/>
    </row>
    <row r="30" spans="1:13" x14ac:dyDescent="0.25">
      <c r="A30" t="s">
        <v>2</v>
      </c>
      <c r="B30">
        <v>600</v>
      </c>
      <c r="C30">
        <v>540</v>
      </c>
      <c r="D30">
        <v>480</v>
      </c>
      <c r="E30">
        <v>430</v>
      </c>
      <c r="F30">
        <v>420</v>
      </c>
      <c r="G30">
        <v>360</v>
      </c>
      <c r="H30">
        <v>300</v>
      </c>
    </row>
    <row r="31" spans="1:13" x14ac:dyDescent="0.25">
      <c r="A31" t="s">
        <v>7</v>
      </c>
      <c r="B31" s="57">
        <f t="array" ref="B31">IF(B30="","",INDEX($B11:$H11,,IFERROR(MATCH(TRUE,((B30&lt;=$B10:$H10)*(COLUMN($B10:$H10)-1))&gt;0,0),MAX(IF(ISBLANK($B11:$H11),0,COLUMN($B11:$H11)))-1)))</f>
        <v>0</v>
      </c>
      <c r="C31" s="57">
        <f t="array" ref="C31">IF(C30="","",INDEX($B11:$H11,,IFERROR(MATCH(TRUE,((C30&lt;=$B10:$H10)*(COLUMN($B10:$H10)-1))&gt;0,0),MAX(IF(ISBLANK($B11:$H11),0,COLUMN($B11:$H11)))-1)))</f>
        <v>7.4999999999999997E-3</v>
      </c>
      <c r="D31" s="57">
        <f t="array" ref="D31">IF(D30="","",INDEX($B11:$H11,,IFERROR(MATCH(TRUE,((D30&lt;=$B10:$H10)*(COLUMN($B10:$H10)-1))&gt;0,0),MAX(IF(ISBLANK($B11:$H11),0,COLUMN($B11:$H11)))-1)))</f>
        <v>1.2500000000000001E-2</v>
      </c>
      <c r="E31" s="57">
        <f t="array" ref="E31">IF(E30="","",INDEX($B11:$H11,,IFERROR(MATCH(TRUE,((E30&lt;=$B10:$H10)*(COLUMN($B10:$H10)-1))&gt;0,0),MAX(IF(ISBLANK($B11:$H11),0,COLUMN($B11:$H11)))-1)))</f>
        <v>1.4999999999999999E-2</v>
      </c>
      <c r="F31" s="57">
        <f t="array" ref="F31">IF(F30="","",INDEX($B11:$H11,,IFERROR(MATCH(TRUE,((F30&lt;=$B10:$H10)*(COLUMN($B10:$H10)-1))&gt;0,0),MAX(IF(ISBLANK($B11:$H11),0,COLUMN($B11:$H11)))-1)))</f>
        <v>1.7500000000000002E-2</v>
      </c>
      <c r="G31" s="57">
        <f t="array" ref="G31">IF(G30="","",INDEX($B11:$H11,,IFERROR(MATCH(TRUE,((G30&lt;=$B10:$H10)*(COLUMN($B10:$H10)-1))&gt;0,0),MAX(IF(ISBLANK($B11:$H11),0,COLUMN($B11:$H11)))-1)))</f>
        <v>2E-3</v>
      </c>
      <c r="H31" s="57">
        <f t="array" ref="H31">IF(H30="","",INDEX($B11:$H11,,IFERROR(MATCH(TRUE,((H30&lt;=$B10:$H10)*(COLUMN($B10:$H10)-1))&gt;0,0),MAX(IF(ISBLANK($B11:$H11),0,COLUMN($B11:$H11)))-1)))</f>
        <v>2.2499999999999999E-2</v>
      </c>
    </row>
    <row r="33" spans="1:8" x14ac:dyDescent="0.25">
      <c r="A33" t="s">
        <v>4</v>
      </c>
      <c r="B33">
        <v>35</v>
      </c>
      <c r="C33">
        <v>28</v>
      </c>
      <c r="D33">
        <v>22</v>
      </c>
      <c r="E33">
        <v>25</v>
      </c>
      <c r="F33">
        <v>8</v>
      </c>
      <c r="G33">
        <v>1</v>
      </c>
    </row>
    <row r="34" spans="1:8" x14ac:dyDescent="0.25">
      <c r="A34" t="s">
        <v>7</v>
      </c>
      <c r="B34" s="57">
        <f t="array" ref="B34">IF(B33="","",INDEX($B14:$H14,,IFERROR(MATCH(TRUE,((B33&lt;=$B13:$H13)*(COLUMN($B13:$H13)-1))&gt;0,0),MAX(IF(ISBLANK($B14:$H14),0,COLUMN($B14:$H14)))-1)))</f>
        <v>0</v>
      </c>
      <c r="C34" s="57">
        <f t="array" ref="C34">IF(C33="","",INDEX($B14:$H14,,IFERROR(MATCH(TRUE,((C33&lt;=$B13:$H13)*(COLUMN($B13:$H13)-1))&gt;0,0),MAX(IF(ISBLANK($B14:$H14),0,COLUMN($B14:$H14)))-1)))</f>
        <v>5.0000000000000001E-4</v>
      </c>
      <c r="D34" s="57">
        <f t="array" ref="D34">IF(D33="","",INDEX($B14:$H14,,IFERROR(MATCH(TRUE,((D33&lt;=$B13:$H13)*(COLUMN($B13:$H13)-1))&gt;0,0),MAX(IF(ISBLANK($B14:$H14),0,COLUMN($B14:$H14)))-1)))</f>
        <v>7.4999999999999997E-3</v>
      </c>
      <c r="E34" s="57">
        <f t="array" ref="E34">IF(E33="","",INDEX($B14:$H14,,IFERROR(MATCH(TRUE,((E33&lt;=$B13:$H13)*(COLUMN($B13:$H13)-1))&gt;0,0),MAX(IF(ISBLANK($B14:$H14),0,COLUMN($B14:$H14)))-1)))</f>
        <v>7.4999999999999997E-3</v>
      </c>
      <c r="F34" s="57">
        <f t="array" ref="F34">IF(F33="","",INDEX($B14:$H14,,IFERROR(MATCH(TRUE,((F33&lt;=$B13:$H13)*(COLUMN($B13:$H13)-1))&gt;0,0),MAX(IF(ISBLANK($B14:$H14),0,COLUMN($B14:$H14)))-1)))</f>
        <v>2.5000000000000001E-2</v>
      </c>
      <c r="G34" s="57">
        <f t="array" ref="G34">IF(G33="","",INDEX($B14:$H14,,IFERROR(MATCH(TRUE,((G33&lt;=$B13:$H13)*(COLUMN($B13:$H13)-1))&gt;0,0),MAX(IF(ISBLANK($B14:$H14),0,COLUMN($B14:$H14)))-1)))</f>
        <v>0.03</v>
      </c>
      <c r="H34" s="57" t="str">
        <f t="array" ref="H34">IF(H33="","",INDEX($B14:$H14,,IFERROR(MATCH(TRUE,((H33&lt;=$B13:$H13)*(COLUMN($B13:$H13)-1))&gt;0,0),MAX(IF(ISBLANK($B14:$H14),0,COLUMN($B14:$H14)))-1)))</f>
        <v/>
      </c>
    </row>
    <row r="36" spans="1:8" x14ac:dyDescent="0.25">
      <c r="A36" t="s">
        <v>3</v>
      </c>
      <c r="B36" s="29">
        <v>0.06</v>
      </c>
      <c r="C36" s="30">
        <v>5.2999999999999999E-2</v>
      </c>
      <c r="D36" s="30">
        <v>4.8000000000000001E-2</v>
      </c>
      <c r="E36" s="30">
        <v>4.2000000000000003E-2</v>
      </c>
      <c r="F36" s="30">
        <v>3.4000000000000002E-2</v>
      </c>
      <c r="G36" s="29">
        <v>0.02</v>
      </c>
    </row>
    <row r="37" spans="1:8" x14ac:dyDescent="0.25">
      <c r="A37" t="s">
        <v>7</v>
      </c>
      <c r="B37" s="57">
        <f t="array" ref="B37">IF(B36="","",INDEX($B17:$H17,,IFERROR(MATCH(TRUE,((B36&lt;=$B16:$H16)*(COLUMN($B16:$H16)-1))&gt;0,0),MAX(IF(ISBLANK($B17:$H17),0,COLUMN($B17:$H17)))-1)))</f>
        <v>0</v>
      </c>
      <c r="C37" s="57">
        <f t="array" ref="C37">IF(C36="","",INDEX($B17:$H17,,IFERROR(MATCH(TRUE,((C36&lt;=$B16:$H16)*(COLUMN($B16:$H16)-1))&gt;0,0),MAX(IF(ISBLANK($B17:$H17),0,COLUMN($B17:$H17)))-1)))</f>
        <v>5.0000000000000001E-3</v>
      </c>
      <c r="D37" s="57">
        <f t="array" ref="D37">IF(D36="","",INDEX($B17:$H17,,IFERROR(MATCH(TRUE,((D36&lt;=$B16:$H16)*(COLUMN($B16:$H16)-1))&gt;0,0),MAX(IF(ISBLANK($B17:$H17),0,COLUMN($B17:$H17)))-1)))</f>
        <v>1.4999999999999999E-2</v>
      </c>
      <c r="E37" s="57">
        <f t="array" ref="E37">IF(E36="","",INDEX($B17:$H17,,IFERROR(MATCH(TRUE,((E36&lt;=$B16:$H16)*(COLUMN($B16:$H16)-1))&gt;0,0),MAX(IF(ISBLANK($B17:$H17),0,COLUMN($B17:$H17)))-1)))</f>
        <v>2.5000000000000001E-2</v>
      </c>
      <c r="F37" s="57">
        <f t="array" ref="F37">IF(F36="","",INDEX($B17:$H17,,IFERROR(MATCH(TRUE,((F36&lt;=$B16:$H16)*(COLUMN($B16:$H16)-1))&gt;0,0),MAX(IF(ISBLANK($B17:$H17),0,COLUMN($B17:$H17)))-1)))</f>
        <v>0.03</v>
      </c>
      <c r="G37" s="57">
        <f t="array" ref="G37">IF(G36="","",INDEX($B17:$H17,,IFERROR(MATCH(TRUE,((G36&lt;=$B16:$H16)*(COLUMN($B16:$H16)-1))&gt;0,0),MAX(IF(ISBLANK($B17:$H17),0,COLUMN($B17:$H17)))-1)))</f>
        <v>3.5000000000000003E-2</v>
      </c>
      <c r="H37" s="57" t="str">
        <f t="array" ref="H37">IF(H36="","",INDEX($B17:$H17,,IFERROR(MATCH(TRUE,((H36&lt;=$B16:$H16)*(COLUMN($B16:$H16)-1))&gt;0,0),MAX(IF(ISBLANK($B17:$H17),0,COLUMN($B17:$H17)))-1)))</f>
        <v/>
      </c>
    </row>
    <row r="39" spans="1:8" x14ac:dyDescent="0.25">
      <c r="A39" t="s">
        <v>5</v>
      </c>
      <c r="B39" s="29">
        <v>0.92</v>
      </c>
      <c r="C39" s="30">
        <v>0.98199999999999998</v>
      </c>
      <c r="D39" s="30">
        <v>0.98699999999999999</v>
      </c>
      <c r="E39" s="30">
        <v>0.99099999999999999</v>
      </c>
      <c r="F39" s="30">
        <v>0.99299999999999999</v>
      </c>
      <c r="G39" s="30">
        <v>0.999</v>
      </c>
    </row>
    <row r="40" spans="1:8" x14ac:dyDescent="0.25">
      <c r="A40" t="s">
        <v>7</v>
      </c>
      <c r="B40" s="57">
        <f t="array" ref="B40">IF(B39="","",INDEX($B20:$H20,,IFERROR(MATCH(TRUE,((B39&lt;=$B19:$H19)*(COLUMN($B19:$H19)-1))&gt;0,0),MAX(IF(ISBLANK($B20:$H20),0,COLUMN($B20:$H20)))-1)))</f>
        <v>0</v>
      </c>
      <c r="C40" s="57">
        <f t="array" ref="C40">IF(C39="","",INDEX($B20:$H20,,IFERROR(MATCH(TRUE,((C39&lt;=$B19:$H19)*(COLUMN($B19:$H19)-1))&gt;0,0),MAX(IF(ISBLANK($B20:$H20),0,COLUMN($B20:$H20)))-1)))</f>
        <v>0.01</v>
      </c>
      <c r="D40" s="57">
        <f t="array" ref="D40">IF(D39="","",INDEX($B20:$H20,,IFERROR(MATCH(TRUE,((D39&lt;=$B19:$H19)*(COLUMN($B19:$H19)-1))&gt;0,0),MAX(IF(ISBLANK($B20:$H20),0,COLUMN($B20:$H20)))-1)))</f>
        <v>1.4999999999999999E-2</v>
      </c>
      <c r="E40" s="57">
        <f t="array" ref="E40">IF(E39="","",INDEX($B20:$H20,,IFERROR(MATCH(TRUE,((E39&lt;=$B19:$H19)*(COLUMN($B19:$H19)-1))&gt;0,0),MAX(IF(ISBLANK($B20:$H20),0,COLUMN($B20:$H20)))-1)))</f>
        <v>0.02</v>
      </c>
      <c r="F40" s="57">
        <f t="array" ref="F40">IF(F39="","",INDEX($B20:$H20,,IFERROR(MATCH(TRUE,((F39&lt;=$B19:$H19)*(COLUMN($B19:$H19)-1))&gt;0,0),MAX(IF(ISBLANK($B20:$H20),0,COLUMN($B20:$H20)))-1)))</f>
        <v>2.2499999999999999E-2</v>
      </c>
      <c r="G40" s="57">
        <f t="array" ref="G40">IF(G39="","",INDEX($B20:$H20,,IFERROR(MATCH(TRUE,((G39&lt;=$B19:$H19)*(COLUMN($B19:$H19)-1))&gt;0,0),MAX(IF(ISBLANK($B20:$H20),0,COLUMN($B20:$H20)))-1)))</f>
        <v>2.5000000000000001E-2</v>
      </c>
      <c r="H40" s="57" t="str">
        <f t="array" ref="H40">IF(H39="","",INDEX($B20:$H20,,IFERROR(MATCH(TRUE,((H39&lt;=$B19:$H19)*(COLUMN($B19:$H19)-1))&gt;0,0),MAX(IF(ISBLANK($B20:$H20),0,COLUMN($B20:$H20)))-1)))</f>
        <v/>
      </c>
    </row>
  </sheetData>
  <pageMargins left="0.7" right="0.7" top="0.75" bottom="0.75" header="0.3" footer="0.3"/>
  <customProperties>
    <customPr name="_pios_id" r:id="rId1"/>
  </customProperties>
</worksheet>
</file>

<file path=docMetadata/LabelInfo.xml><?xml version="1.0" encoding="utf-8"?>
<clbl:labelList xmlns:clbl="http://schemas.microsoft.com/office/2020/mipLabelMetadata">
  <clbl:label id="{d4062de4-74ba-4730-a339-59645ae170de}" enabled="0" method="" siteId="{d4062de4-74ba-4730-a339-59645ae170d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Vuillaumier, Margot</dc:creator>
  <cp:lastModifiedBy>Dynaublue</cp:lastModifiedBy>
  <dcterms:created xsi:type="dcterms:W3CDTF">2024-04-04T09:24:34Z</dcterms:created>
  <dcterms:modified xsi:type="dcterms:W3CDTF">2024-04-04T15:52:54Z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