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calcPr calcId="162913"/>
  <pivotCaches>
    <pivotCache cacheId="5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5" i="1" l="1"/>
  <c r="E36" i="1"/>
  <c r="E37" i="1"/>
  <c r="E38" i="1"/>
  <c r="E39" i="1"/>
  <c r="E31" i="1"/>
  <c r="E32" i="1"/>
  <c r="E33" i="1"/>
  <c r="E34" i="1"/>
  <c r="D32" i="1"/>
  <c r="D33" i="1"/>
  <c r="D34" i="1"/>
  <c r="D35" i="1"/>
  <c r="D36" i="1"/>
  <c r="D37" i="1"/>
  <c r="D38" i="1"/>
  <c r="D39" i="1"/>
  <c r="D31" i="1"/>
  <c r="E40" i="1" l="1"/>
  <c r="D40" i="1"/>
  <c r="J3" i="1"/>
  <c r="J4" i="1"/>
  <c r="J5" i="1"/>
  <c r="J6" i="1"/>
  <c r="J7" i="1"/>
  <c r="J8" i="1"/>
  <c r="J9" i="1"/>
  <c r="J10" i="1"/>
  <c r="J2" i="1"/>
  <c r="J11" i="1" l="1"/>
</calcChain>
</file>

<file path=xl/sharedStrings.xml><?xml version="1.0" encoding="utf-8"?>
<sst xmlns="http://schemas.openxmlformats.org/spreadsheetml/2006/main" count="143" uniqueCount="36">
  <si>
    <t>V1</t>
  </si>
  <si>
    <t>V2</t>
  </si>
  <si>
    <t>V3</t>
  </si>
  <si>
    <t>V4</t>
  </si>
  <si>
    <t>V5</t>
  </si>
  <si>
    <t>V7</t>
  </si>
  <si>
    <t>V6</t>
  </si>
  <si>
    <t>V8</t>
  </si>
  <si>
    <t>V9</t>
  </si>
  <si>
    <t>COMPOSANTS 1</t>
  </si>
  <si>
    <t xml:space="preserve">PRODUIT </t>
  </si>
  <si>
    <t>Produit 1</t>
  </si>
  <si>
    <t>composant 1</t>
  </si>
  <si>
    <t>composant 4</t>
  </si>
  <si>
    <t xml:space="preserve">composant 6 </t>
  </si>
  <si>
    <t>composant 9</t>
  </si>
  <si>
    <t>composant 2</t>
  </si>
  <si>
    <t>composant 3</t>
  </si>
  <si>
    <t xml:space="preserve">composant 5 </t>
  </si>
  <si>
    <t>composant 7</t>
  </si>
  <si>
    <t>composant 8</t>
  </si>
  <si>
    <t xml:space="preserve">Combinaison 1 </t>
  </si>
  <si>
    <t xml:space="preserve">composant 1 </t>
  </si>
  <si>
    <t>n° compos ;</t>
  </si>
  <si>
    <t>n° vers ;</t>
  </si>
  <si>
    <t>POIDS COMPOSANT SELON 
LA VERSION DE PROD</t>
  </si>
  <si>
    <t>listes déroul :</t>
  </si>
  <si>
    <t>Étiquettes de lignes</t>
  </si>
  <si>
    <t>Total général</t>
  </si>
  <si>
    <t>Somme de POIDS COMPOSANT SELON 
LA VERSION DE PROD</t>
  </si>
  <si>
    <t>Étiquettes de colonnes</t>
  </si>
  <si>
    <t>composant 5</t>
  </si>
  <si>
    <t>composant 6</t>
  </si>
  <si>
    <t>poids total (SOMME.SI.ENS) ;</t>
  </si>
  <si>
    <t>poids total (SOMMEPROD) ;</t>
  </si>
  <si>
    <t>VERSION DE 
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</si>
</sst>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7" xfId="0" applyFill="1" applyBorder="1"/>
    <xf numFmtId="0" fontId="0" fillId="0" borderId="9" xfId="0" applyBorder="1" applyAlignment="1">
      <alignment wrapText="1"/>
    </xf>
    <xf numFmtId="0" fontId="0" fillId="0" borderId="10" xfId="0" applyBorder="1"/>
    <xf numFmtId="0" fontId="0" fillId="0" borderId="1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8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ynaublue" refreshedDate="45329.816579282407" createdVersion="6" refreshedVersion="6" minRefreshableVersion="3" recordCount="26">
  <cacheSource type="worksheet">
    <worksheetSource ref="A1:D27" sheet="Feuil1"/>
  </cacheSource>
  <cacheFields count="4">
    <cacheField name="PRODUIT " numFmtId="0">
      <sharedItems count="1">
        <s v="Produit 1"/>
      </sharedItems>
    </cacheField>
    <cacheField name="COMPOSANTS 1" numFmtId="0">
      <sharedItems count="9">
        <s v="composant 1"/>
        <s v="composant 2"/>
        <s v="composant 3"/>
        <s v="composant 4"/>
        <s v="composant 5"/>
        <s v="composant 6"/>
        <s v="composant 7"/>
        <s v="composant 8"/>
        <s v="composant 9"/>
      </sharedItems>
    </cacheField>
    <cacheField name="VERSION DE PRODUCTION" numFmtId="0">
      <sharedItems count="9">
        <s v="V1"/>
        <s v="V2"/>
        <s v="V3"/>
        <s v="V4"/>
        <s v="V5"/>
        <s v="V7"/>
        <s v="V6"/>
        <s v="V8"/>
        <s v="V9"/>
      </sharedItems>
    </cacheField>
    <cacheField name="POIDS COMPOSANT SELON _x000a_LA VERSION DE PROD" numFmtId="0">
      <sharedItems containsSemiMixedTypes="0" containsString="0" containsNumber="1" containsInteger="1" minValue="1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x v="0"/>
    <n v="3"/>
  </r>
  <r>
    <x v="0"/>
    <x v="0"/>
    <x v="1"/>
    <n v="3"/>
  </r>
  <r>
    <x v="0"/>
    <x v="0"/>
    <x v="2"/>
    <n v="2"/>
  </r>
  <r>
    <x v="0"/>
    <x v="1"/>
    <x v="0"/>
    <n v="1"/>
  </r>
  <r>
    <x v="0"/>
    <x v="1"/>
    <x v="1"/>
    <n v="1"/>
  </r>
  <r>
    <x v="0"/>
    <x v="1"/>
    <x v="2"/>
    <n v="2"/>
  </r>
  <r>
    <x v="0"/>
    <x v="2"/>
    <x v="0"/>
    <n v="5"/>
  </r>
  <r>
    <x v="0"/>
    <x v="2"/>
    <x v="1"/>
    <n v="5"/>
  </r>
  <r>
    <x v="0"/>
    <x v="2"/>
    <x v="2"/>
    <n v="6"/>
  </r>
  <r>
    <x v="0"/>
    <x v="3"/>
    <x v="1"/>
    <n v="7"/>
  </r>
  <r>
    <x v="0"/>
    <x v="3"/>
    <x v="0"/>
    <n v="6"/>
  </r>
  <r>
    <x v="0"/>
    <x v="3"/>
    <x v="3"/>
    <n v="7"/>
  </r>
  <r>
    <x v="0"/>
    <x v="3"/>
    <x v="4"/>
    <n v="4"/>
  </r>
  <r>
    <x v="0"/>
    <x v="4"/>
    <x v="1"/>
    <n v="2"/>
  </r>
  <r>
    <x v="0"/>
    <x v="4"/>
    <x v="5"/>
    <n v="4"/>
  </r>
  <r>
    <x v="0"/>
    <x v="4"/>
    <x v="3"/>
    <n v="6"/>
  </r>
  <r>
    <x v="0"/>
    <x v="4"/>
    <x v="4"/>
    <n v="2"/>
  </r>
  <r>
    <x v="0"/>
    <x v="5"/>
    <x v="6"/>
    <n v="1"/>
  </r>
  <r>
    <x v="0"/>
    <x v="5"/>
    <x v="7"/>
    <n v="1"/>
  </r>
  <r>
    <x v="0"/>
    <x v="6"/>
    <x v="6"/>
    <n v="1"/>
  </r>
  <r>
    <x v="0"/>
    <x v="6"/>
    <x v="7"/>
    <n v="5"/>
  </r>
  <r>
    <x v="0"/>
    <x v="6"/>
    <x v="8"/>
    <n v="6"/>
  </r>
  <r>
    <x v="0"/>
    <x v="7"/>
    <x v="1"/>
    <n v="7"/>
  </r>
  <r>
    <x v="0"/>
    <x v="7"/>
    <x v="2"/>
    <n v="4"/>
  </r>
  <r>
    <x v="0"/>
    <x v="8"/>
    <x v="1"/>
    <n v="7"/>
  </r>
  <r>
    <x v="0"/>
    <x v="8"/>
    <x v="2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3:P25" firstHeaderRow="1" firstDataRow="2" firstDataCol="1"/>
  <pivotFields count="4">
    <pivotField axis="axisRow" showAll="0">
      <items count="2">
        <item x="0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10">
        <item x="0"/>
        <item x="1"/>
        <item x="2"/>
        <item x="3"/>
        <item x="4"/>
        <item x="6"/>
        <item x="5"/>
        <item x="7"/>
        <item x="8"/>
        <item t="default"/>
      </items>
    </pivotField>
    <pivotField dataField="1" showAll="0"/>
  </pivotFields>
  <rowFields count="2">
    <field x="0"/>
    <field x="1"/>
  </rowFields>
  <rowItems count="11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2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de POIDS COMPOSANT SELON _x000a_LA VERSION DE PROD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tabSelected="1" workbookViewId="0">
      <selection activeCell="G42" sqref="G42"/>
    </sheetView>
  </sheetViews>
  <sheetFormatPr baseColWidth="10" defaultRowHeight="15" x14ac:dyDescent="0.25"/>
  <cols>
    <col min="1" max="1" width="14.140625" customWidth="1"/>
    <col min="2" max="2" width="16.85546875" customWidth="1"/>
    <col min="3" max="3" width="14.28515625" customWidth="1"/>
    <col min="4" max="4" width="27.7109375" customWidth="1"/>
    <col min="5" max="5" width="25.42578125" customWidth="1"/>
    <col min="6" max="6" width="55.85546875" customWidth="1"/>
    <col min="7" max="7" width="23.85546875" customWidth="1"/>
    <col min="8" max="8" width="15.85546875" customWidth="1"/>
    <col min="9" max="9" width="14.140625" customWidth="1"/>
    <col min="10" max="10" width="25.85546875" customWidth="1"/>
    <col min="11" max="15" width="3.28515625" customWidth="1"/>
    <col min="16" max="16" width="12.5703125" customWidth="1"/>
    <col min="17" max="17" width="3.28515625" customWidth="1"/>
    <col min="18" max="19" width="12.5703125" customWidth="1"/>
    <col min="20" max="20" width="12.140625" bestFit="1" customWidth="1"/>
    <col min="21" max="21" width="12.5703125" bestFit="1" customWidth="1"/>
  </cols>
  <sheetData>
    <row r="1" spans="1:16" ht="33.75" customHeight="1" thickBot="1" x14ac:dyDescent="0.3">
      <c r="A1" s="9" t="s">
        <v>10</v>
      </c>
      <c r="B1" s="10" t="s">
        <v>9</v>
      </c>
      <c r="C1" s="19" t="s">
        <v>35</v>
      </c>
      <c r="D1" s="12" t="s">
        <v>25</v>
      </c>
      <c r="F1" s="11" t="s">
        <v>21</v>
      </c>
      <c r="G1" s="10" t="s">
        <v>10</v>
      </c>
      <c r="H1" s="10" t="s">
        <v>9</v>
      </c>
      <c r="I1" s="19" t="s">
        <v>35</v>
      </c>
      <c r="J1" s="12" t="s">
        <v>25</v>
      </c>
    </row>
    <row r="2" spans="1:16" x14ac:dyDescent="0.25">
      <c r="A2" s="2" t="s">
        <v>11</v>
      </c>
      <c r="B2" s="3" t="s">
        <v>12</v>
      </c>
      <c r="C2" s="3" t="s">
        <v>0</v>
      </c>
      <c r="D2" s="4">
        <v>3</v>
      </c>
      <c r="F2" s="2"/>
      <c r="G2" s="3" t="s">
        <v>11</v>
      </c>
      <c r="H2" s="3" t="s">
        <v>22</v>
      </c>
      <c r="I2" s="3" t="s">
        <v>1</v>
      </c>
      <c r="J2" s="4">
        <f>VLOOKUP(I2,C:D,2,FALSE)</f>
        <v>3</v>
      </c>
    </row>
    <row r="3" spans="1:16" x14ac:dyDescent="0.25">
      <c r="A3" s="2" t="s">
        <v>11</v>
      </c>
      <c r="B3" s="3" t="s">
        <v>12</v>
      </c>
      <c r="C3" s="3" t="s">
        <v>1</v>
      </c>
      <c r="D3" s="4">
        <v>3</v>
      </c>
      <c r="F3" s="2"/>
      <c r="G3" s="3" t="s">
        <v>11</v>
      </c>
      <c r="H3" s="3" t="s">
        <v>16</v>
      </c>
      <c r="I3" s="3" t="s">
        <v>1</v>
      </c>
      <c r="J3" s="4">
        <f t="shared" ref="J3:J10" si="0">VLOOKUP(I3,C:D,2,FALSE)</f>
        <v>3</v>
      </c>
    </row>
    <row r="4" spans="1:16" x14ac:dyDescent="0.25">
      <c r="A4" s="2" t="s">
        <v>11</v>
      </c>
      <c r="B4" s="3" t="s">
        <v>12</v>
      </c>
      <c r="C4" s="3" t="s">
        <v>2</v>
      </c>
      <c r="D4" s="4">
        <v>2</v>
      </c>
      <c r="F4" s="2"/>
      <c r="G4" s="3" t="s">
        <v>11</v>
      </c>
      <c r="H4" s="3" t="s">
        <v>17</v>
      </c>
      <c r="I4" s="3" t="s">
        <v>0</v>
      </c>
      <c r="J4" s="4">
        <f t="shared" si="0"/>
        <v>3</v>
      </c>
    </row>
    <row r="5" spans="1:16" x14ac:dyDescent="0.25">
      <c r="A5" s="2" t="s">
        <v>11</v>
      </c>
      <c r="B5" s="3" t="s">
        <v>16</v>
      </c>
      <c r="C5" s="3" t="s">
        <v>0</v>
      </c>
      <c r="D5" s="4">
        <v>1</v>
      </c>
      <c r="F5" s="2"/>
      <c r="G5" s="3" t="s">
        <v>11</v>
      </c>
      <c r="H5" s="3" t="s">
        <v>13</v>
      </c>
      <c r="I5" s="3" t="s">
        <v>3</v>
      </c>
      <c r="J5" s="4">
        <f t="shared" si="0"/>
        <v>7</v>
      </c>
    </row>
    <row r="6" spans="1:16" x14ac:dyDescent="0.25">
      <c r="A6" s="2" t="s">
        <v>11</v>
      </c>
      <c r="B6" s="3" t="s">
        <v>16</v>
      </c>
      <c r="C6" s="3" t="s">
        <v>1</v>
      </c>
      <c r="D6" s="4">
        <v>1</v>
      </c>
      <c r="F6" s="2"/>
      <c r="G6" s="3" t="s">
        <v>11</v>
      </c>
      <c r="H6" s="3" t="s">
        <v>18</v>
      </c>
      <c r="I6" s="3" t="s">
        <v>1</v>
      </c>
      <c r="J6" s="4">
        <f t="shared" si="0"/>
        <v>3</v>
      </c>
    </row>
    <row r="7" spans="1:16" x14ac:dyDescent="0.25">
      <c r="A7" s="2" t="s">
        <v>11</v>
      </c>
      <c r="B7" s="3" t="s">
        <v>16</v>
      </c>
      <c r="C7" s="3" t="s">
        <v>2</v>
      </c>
      <c r="D7" s="4">
        <v>2</v>
      </c>
      <c r="F7" s="2"/>
      <c r="G7" s="3" t="s">
        <v>11</v>
      </c>
      <c r="H7" s="3" t="s">
        <v>14</v>
      </c>
      <c r="I7" s="3" t="s">
        <v>6</v>
      </c>
      <c r="J7" s="4">
        <f t="shared" si="0"/>
        <v>1</v>
      </c>
    </row>
    <row r="8" spans="1:16" x14ac:dyDescent="0.25">
      <c r="A8" s="2" t="s">
        <v>11</v>
      </c>
      <c r="B8" s="3" t="s">
        <v>17</v>
      </c>
      <c r="C8" s="3" t="s">
        <v>0</v>
      </c>
      <c r="D8" s="4">
        <v>5</v>
      </c>
      <c r="F8" s="2"/>
      <c r="G8" s="3" t="s">
        <v>11</v>
      </c>
      <c r="H8" s="3" t="s">
        <v>19</v>
      </c>
      <c r="I8" s="3" t="s">
        <v>7</v>
      </c>
      <c r="J8" s="4">
        <f t="shared" si="0"/>
        <v>1</v>
      </c>
    </row>
    <row r="9" spans="1:16" x14ac:dyDescent="0.25">
      <c r="A9" s="2" t="s">
        <v>11</v>
      </c>
      <c r="B9" s="3" t="s">
        <v>17</v>
      </c>
      <c r="C9" s="3" t="s">
        <v>1</v>
      </c>
      <c r="D9" s="4">
        <v>5</v>
      </c>
      <c r="F9" s="2"/>
      <c r="G9" s="3" t="s">
        <v>11</v>
      </c>
      <c r="H9" s="3" t="s">
        <v>20</v>
      </c>
      <c r="I9" s="3" t="s">
        <v>1</v>
      </c>
      <c r="J9" s="4">
        <f t="shared" si="0"/>
        <v>3</v>
      </c>
    </row>
    <row r="10" spans="1:16" ht="15.75" thickBot="1" x14ac:dyDescent="0.3">
      <c r="A10" s="2" t="s">
        <v>11</v>
      </c>
      <c r="B10" s="3" t="s">
        <v>17</v>
      </c>
      <c r="C10" s="3" t="s">
        <v>2</v>
      </c>
      <c r="D10" s="4">
        <v>6</v>
      </c>
      <c r="F10" s="5"/>
      <c r="G10" s="6" t="s">
        <v>11</v>
      </c>
      <c r="H10" s="6" t="s">
        <v>15</v>
      </c>
      <c r="I10" s="6" t="s">
        <v>2</v>
      </c>
      <c r="J10" s="7">
        <f t="shared" si="0"/>
        <v>2</v>
      </c>
    </row>
    <row r="11" spans="1:16" x14ac:dyDescent="0.25">
      <c r="A11" s="2" t="s">
        <v>11</v>
      </c>
      <c r="B11" s="3" t="s">
        <v>13</v>
      </c>
      <c r="C11" s="3" t="s">
        <v>1</v>
      </c>
      <c r="D11" s="4">
        <v>7</v>
      </c>
      <c r="J11" s="1">
        <f>SUM(J2:J10)</f>
        <v>26</v>
      </c>
    </row>
    <row r="12" spans="1:16" x14ac:dyDescent="0.25">
      <c r="A12" s="2" t="s">
        <v>11</v>
      </c>
      <c r="B12" s="3" t="s">
        <v>13</v>
      </c>
      <c r="C12" s="3" t="s">
        <v>0</v>
      </c>
      <c r="D12" s="4">
        <v>6</v>
      </c>
    </row>
    <row r="13" spans="1:16" x14ac:dyDescent="0.25">
      <c r="A13" s="2" t="s">
        <v>11</v>
      </c>
      <c r="B13" s="3" t="s">
        <v>13</v>
      </c>
      <c r="C13" s="3" t="s">
        <v>3</v>
      </c>
      <c r="D13" s="4">
        <v>7</v>
      </c>
      <c r="F13" s="15" t="s">
        <v>29</v>
      </c>
      <c r="G13" s="15" t="s">
        <v>30</v>
      </c>
    </row>
    <row r="14" spans="1:16" x14ac:dyDescent="0.25">
      <c r="A14" s="2" t="s">
        <v>11</v>
      </c>
      <c r="B14" s="3" t="s">
        <v>13</v>
      </c>
      <c r="C14" s="3" t="s">
        <v>4</v>
      </c>
      <c r="D14" s="4">
        <v>4</v>
      </c>
      <c r="F14" s="15" t="s">
        <v>27</v>
      </c>
      <c r="G14" t="s">
        <v>0</v>
      </c>
      <c r="H14" t="s">
        <v>1</v>
      </c>
      <c r="I14" t="s">
        <v>2</v>
      </c>
      <c r="J14" t="s">
        <v>3</v>
      </c>
      <c r="K14" t="s">
        <v>4</v>
      </c>
      <c r="L14" t="s">
        <v>6</v>
      </c>
      <c r="M14" t="s">
        <v>5</v>
      </c>
      <c r="N14" t="s">
        <v>7</v>
      </c>
      <c r="O14" t="s">
        <v>8</v>
      </c>
      <c r="P14" t="s">
        <v>28</v>
      </c>
    </row>
    <row r="15" spans="1:16" x14ac:dyDescent="0.25">
      <c r="A15" s="2" t="s">
        <v>11</v>
      </c>
      <c r="B15" s="3" t="s">
        <v>31</v>
      </c>
      <c r="C15" s="3" t="s">
        <v>1</v>
      </c>
      <c r="D15" s="4">
        <v>2</v>
      </c>
      <c r="F15" s="16" t="s">
        <v>11</v>
      </c>
      <c r="G15" s="18">
        <v>15</v>
      </c>
      <c r="H15" s="18">
        <v>32</v>
      </c>
      <c r="I15" s="18">
        <v>18</v>
      </c>
      <c r="J15" s="18">
        <v>13</v>
      </c>
      <c r="K15" s="18">
        <v>6</v>
      </c>
      <c r="L15" s="18">
        <v>2</v>
      </c>
      <c r="M15" s="18">
        <v>4</v>
      </c>
      <c r="N15" s="18">
        <v>6</v>
      </c>
      <c r="O15" s="18">
        <v>6</v>
      </c>
      <c r="P15" s="18">
        <v>102</v>
      </c>
    </row>
    <row r="16" spans="1:16" x14ac:dyDescent="0.25">
      <c r="A16" s="2" t="s">
        <v>11</v>
      </c>
      <c r="B16" s="3" t="s">
        <v>31</v>
      </c>
      <c r="C16" s="3" t="s">
        <v>5</v>
      </c>
      <c r="D16" s="4">
        <v>4</v>
      </c>
      <c r="F16" s="17" t="s">
        <v>12</v>
      </c>
      <c r="G16" s="18">
        <v>3</v>
      </c>
      <c r="H16" s="18">
        <v>3</v>
      </c>
      <c r="I16" s="18">
        <v>2</v>
      </c>
      <c r="J16" s="18"/>
      <c r="K16" s="18"/>
      <c r="L16" s="18"/>
      <c r="M16" s="18"/>
      <c r="N16" s="18"/>
      <c r="O16" s="18"/>
      <c r="P16" s="18">
        <v>8</v>
      </c>
    </row>
    <row r="17" spans="1:16" x14ac:dyDescent="0.25">
      <c r="A17" s="2" t="s">
        <v>11</v>
      </c>
      <c r="B17" s="3" t="s">
        <v>31</v>
      </c>
      <c r="C17" s="3" t="s">
        <v>3</v>
      </c>
      <c r="D17" s="4">
        <v>6</v>
      </c>
      <c r="F17" s="17" t="s">
        <v>16</v>
      </c>
      <c r="G17" s="18">
        <v>1</v>
      </c>
      <c r="H17" s="18">
        <v>1</v>
      </c>
      <c r="I17" s="18">
        <v>2</v>
      </c>
      <c r="J17" s="18"/>
      <c r="K17" s="18"/>
      <c r="L17" s="18"/>
      <c r="M17" s="18"/>
      <c r="N17" s="18"/>
      <c r="O17" s="18"/>
      <c r="P17" s="18">
        <v>4</v>
      </c>
    </row>
    <row r="18" spans="1:16" x14ac:dyDescent="0.25">
      <c r="A18" s="2" t="s">
        <v>11</v>
      </c>
      <c r="B18" s="3" t="s">
        <v>31</v>
      </c>
      <c r="C18" s="3" t="s">
        <v>4</v>
      </c>
      <c r="D18" s="4">
        <v>2</v>
      </c>
      <c r="F18" s="17" t="s">
        <v>17</v>
      </c>
      <c r="G18" s="18">
        <v>5</v>
      </c>
      <c r="H18" s="18">
        <v>5</v>
      </c>
      <c r="I18" s="18">
        <v>6</v>
      </c>
      <c r="J18" s="18"/>
      <c r="K18" s="18"/>
      <c r="L18" s="18"/>
      <c r="M18" s="18"/>
      <c r="N18" s="18"/>
      <c r="O18" s="18"/>
      <c r="P18" s="18">
        <v>16</v>
      </c>
    </row>
    <row r="19" spans="1:16" x14ac:dyDescent="0.25">
      <c r="A19" s="2" t="s">
        <v>11</v>
      </c>
      <c r="B19" s="3" t="s">
        <v>32</v>
      </c>
      <c r="C19" s="3" t="s">
        <v>6</v>
      </c>
      <c r="D19" s="4">
        <v>1</v>
      </c>
      <c r="F19" s="17" t="s">
        <v>13</v>
      </c>
      <c r="G19" s="18">
        <v>6</v>
      </c>
      <c r="H19" s="18">
        <v>7</v>
      </c>
      <c r="I19" s="18"/>
      <c r="J19" s="18">
        <v>7</v>
      </c>
      <c r="K19" s="18">
        <v>4</v>
      </c>
      <c r="L19" s="18"/>
      <c r="M19" s="18"/>
      <c r="N19" s="18"/>
      <c r="O19" s="18"/>
      <c r="P19" s="18">
        <v>24</v>
      </c>
    </row>
    <row r="20" spans="1:16" x14ac:dyDescent="0.25">
      <c r="A20" s="2" t="s">
        <v>11</v>
      </c>
      <c r="B20" s="3" t="s">
        <v>32</v>
      </c>
      <c r="C20" s="3" t="s">
        <v>7</v>
      </c>
      <c r="D20" s="4">
        <v>1</v>
      </c>
      <c r="F20" s="17" t="s">
        <v>31</v>
      </c>
      <c r="G20" s="18"/>
      <c r="H20" s="18">
        <v>2</v>
      </c>
      <c r="I20" s="18"/>
      <c r="J20" s="18">
        <v>6</v>
      </c>
      <c r="K20" s="18">
        <v>2</v>
      </c>
      <c r="L20" s="18"/>
      <c r="M20" s="18">
        <v>4</v>
      </c>
      <c r="N20" s="18"/>
      <c r="O20" s="18"/>
      <c r="P20" s="18">
        <v>14</v>
      </c>
    </row>
    <row r="21" spans="1:16" x14ac:dyDescent="0.25">
      <c r="A21" s="2" t="s">
        <v>11</v>
      </c>
      <c r="B21" s="3" t="s">
        <v>19</v>
      </c>
      <c r="C21" s="3" t="s">
        <v>6</v>
      </c>
      <c r="D21" s="4">
        <v>1</v>
      </c>
      <c r="F21" s="17" t="s">
        <v>32</v>
      </c>
      <c r="G21" s="18"/>
      <c r="H21" s="18"/>
      <c r="I21" s="18"/>
      <c r="J21" s="18"/>
      <c r="K21" s="18"/>
      <c r="L21" s="18">
        <v>1</v>
      </c>
      <c r="M21" s="18"/>
      <c r="N21" s="18">
        <v>1</v>
      </c>
      <c r="O21" s="18"/>
      <c r="P21" s="18">
        <v>2</v>
      </c>
    </row>
    <row r="22" spans="1:16" x14ac:dyDescent="0.25">
      <c r="A22" s="2" t="s">
        <v>11</v>
      </c>
      <c r="B22" s="3" t="s">
        <v>19</v>
      </c>
      <c r="C22" s="3" t="s">
        <v>7</v>
      </c>
      <c r="D22" s="4">
        <v>5</v>
      </c>
      <c r="F22" s="17" t="s">
        <v>19</v>
      </c>
      <c r="G22" s="18"/>
      <c r="H22" s="18"/>
      <c r="I22" s="18"/>
      <c r="J22" s="18"/>
      <c r="K22" s="18"/>
      <c r="L22" s="18">
        <v>1</v>
      </c>
      <c r="M22" s="18"/>
      <c r="N22" s="18">
        <v>5</v>
      </c>
      <c r="O22" s="18">
        <v>6</v>
      </c>
      <c r="P22" s="18">
        <v>12</v>
      </c>
    </row>
    <row r="23" spans="1:16" x14ac:dyDescent="0.25">
      <c r="A23" s="2" t="s">
        <v>11</v>
      </c>
      <c r="B23" s="3" t="s">
        <v>19</v>
      </c>
      <c r="C23" s="3" t="s">
        <v>8</v>
      </c>
      <c r="D23" s="4">
        <v>6</v>
      </c>
      <c r="F23" s="17" t="s">
        <v>20</v>
      </c>
      <c r="G23" s="18"/>
      <c r="H23" s="18">
        <v>7</v>
      </c>
      <c r="I23" s="18">
        <v>4</v>
      </c>
      <c r="J23" s="18"/>
      <c r="K23" s="18"/>
      <c r="L23" s="18"/>
      <c r="M23" s="18"/>
      <c r="N23" s="18"/>
      <c r="O23" s="18"/>
      <c r="P23" s="18">
        <v>11</v>
      </c>
    </row>
    <row r="24" spans="1:16" x14ac:dyDescent="0.25">
      <c r="A24" s="2" t="s">
        <v>11</v>
      </c>
      <c r="B24" s="3" t="s">
        <v>20</v>
      </c>
      <c r="C24" s="3" t="s">
        <v>1</v>
      </c>
      <c r="D24" s="4">
        <v>7</v>
      </c>
      <c r="F24" s="17" t="s">
        <v>15</v>
      </c>
      <c r="G24" s="18"/>
      <c r="H24" s="18">
        <v>7</v>
      </c>
      <c r="I24" s="18">
        <v>4</v>
      </c>
      <c r="J24" s="18"/>
      <c r="K24" s="18"/>
      <c r="L24" s="18"/>
      <c r="M24" s="18"/>
      <c r="N24" s="18"/>
      <c r="O24" s="18"/>
      <c r="P24" s="18">
        <v>11</v>
      </c>
    </row>
    <row r="25" spans="1:16" x14ac:dyDescent="0.25">
      <c r="A25" s="2" t="s">
        <v>11</v>
      </c>
      <c r="B25" s="3" t="s">
        <v>20</v>
      </c>
      <c r="C25" s="3" t="s">
        <v>2</v>
      </c>
      <c r="D25" s="4">
        <v>4</v>
      </c>
      <c r="F25" s="16" t="s">
        <v>28</v>
      </c>
      <c r="G25" s="18">
        <v>15</v>
      </c>
      <c r="H25" s="18">
        <v>32</v>
      </c>
      <c r="I25" s="18">
        <v>18</v>
      </c>
      <c r="J25" s="18">
        <v>13</v>
      </c>
      <c r="K25" s="18">
        <v>6</v>
      </c>
      <c r="L25" s="18">
        <v>2</v>
      </c>
      <c r="M25" s="18">
        <v>4</v>
      </c>
      <c r="N25" s="18">
        <v>6</v>
      </c>
      <c r="O25" s="18">
        <v>6</v>
      </c>
      <c r="P25" s="18">
        <v>102</v>
      </c>
    </row>
    <row r="26" spans="1:16" x14ac:dyDescent="0.25">
      <c r="A26" s="2" t="s">
        <v>11</v>
      </c>
      <c r="B26" s="3" t="s">
        <v>15</v>
      </c>
      <c r="C26" s="3" t="s">
        <v>1</v>
      </c>
      <c r="D26" s="4">
        <v>7</v>
      </c>
    </row>
    <row r="27" spans="1:16" ht="15.75" thickBot="1" x14ac:dyDescent="0.3">
      <c r="A27" s="5" t="s">
        <v>11</v>
      </c>
      <c r="B27" s="6" t="s">
        <v>15</v>
      </c>
      <c r="C27" s="6" t="s">
        <v>2</v>
      </c>
      <c r="D27" s="7">
        <v>4</v>
      </c>
    </row>
    <row r="30" spans="1:16" x14ac:dyDescent="0.25">
      <c r="B30" t="s">
        <v>23</v>
      </c>
      <c r="C30" t="s">
        <v>24</v>
      </c>
      <c r="D30" s="13" t="s">
        <v>33</v>
      </c>
      <c r="E30" s="13" t="s">
        <v>34</v>
      </c>
    </row>
    <row r="31" spans="1:16" x14ac:dyDescent="0.25">
      <c r="A31" t="s">
        <v>26</v>
      </c>
      <c r="B31" s="8">
        <v>1</v>
      </c>
      <c r="C31" s="8">
        <v>2</v>
      </c>
      <c r="D31">
        <f>SUMIFS($D$2:$D$27,$B$2:$B$27,"composant "&amp;B31,$C$2:$C$27,"V"&amp;C31)</f>
        <v>3</v>
      </c>
      <c r="E31">
        <f>SUMPRODUCT($D$2:$D$27*($B$2:$B$27=("composant "&amp;B31))*($C$2:$C$27=("V"&amp;C31)))</f>
        <v>3</v>
      </c>
    </row>
    <row r="32" spans="1:16" x14ac:dyDescent="0.25">
      <c r="B32" s="8">
        <v>2</v>
      </c>
      <c r="C32" s="8">
        <v>2</v>
      </c>
      <c r="D32">
        <f t="shared" ref="D32:D39" si="1">SUMIFS($D$2:$D$27,$B$2:$B$27,"composant "&amp;B32,$C$2:$C$27,"V"&amp;C32)</f>
        <v>1</v>
      </c>
      <c r="E32">
        <f>SUMPRODUCT($D$2:$D$27*($B$2:$B$27=("composant "&amp;B32))*($C$2:$C$27=("V"&amp;C32)))</f>
        <v>1</v>
      </c>
    </row>
    <row r="33" spans="2:5" x14ac:dyDescent="0.25">
      <c r="B33" s="8">
        <v>3</v>
      </c>
      <c r="C33" s="8">
        <v>1</v>
      </c>
      <c r="D33">
        <f t="shared" si="1"/>
        <v>5</v>
      </c>
      <c r="E33">
        <f>SUMPRODUCT($D$2:$D$27*($B$2:$B$27=("composant "&amp;B33))*($C$2:$C$27=("V"&amp;C33)))</f>
        <v>5</v>
      </c>
    </row>
    <row r="34" spans="2:5" x14ac:dyDescent="0.25">
      <c r="B34" s="8">
        <v>4</v>
      </c>
      <c r="C34" s="8">
        <v>4</v>
      </c>
      <c r="D34">
        <f t="shared" si="1"/>
        <v>7</v>
      </c>
      <c r="E34">
        <f>SUMPRODUCT($D$2:$D$27*($B$2:$B$27=("composant "&amp;B34))*($C$2:$C$27=("V"&amp;C34)))</f>
        <v>7</v>
      </c>
    </row>
    <row r="35" spans="2:5" x14ac:dyDescent="0.25">
      <c r="B35" s="8">
        <v>5</v>
      </c>
      <c r="C35" s="8">
        <v>2</v>
      </c>
      <c r="D35">
        <f t="shared" si="1"/>
        <v>2</v>
      </c>
      <c r="E35">
        <f>SUMPRODUCT($D$2:$D$27*($B$2:$B$27=("composant "&amp;B35))*($C$2:$C$27=("V"&amp;C35)))</f>
        <v>2</v>
      </c>
    </row>
    <row r="36" spans="2:5" x14ac:dyDescent="0.25">
      <c r="B36" s="8">
        <v>6</v>
      </c>
      <c r="C36" s="8">
        <v>6</v>
      </c>
      <c r="D36">
        <f t="shared" si="1"/>
        <v>1</v>
      </c>
      <c r="E36">
        <f>SUMPRODUCT($D$2:$D$27*($B$2:$B$27=("composant "&amp;B36))*($C$2:$C$27=("V"&amp;C36)))</f>
        <v>1</v>
      </c>
    </row>
    <row r="37" spans="2:5" x14ac:dyDescent="0.25">
      <c r="B37" s="8">
        <v>7</v>
      </c>
      <c r="C37" s="8">
        <v>8</v>
      </c>
      <c r="D37">
        <f t="shared" si="1"/>
        <v>5</v>
      </c>
      <c r="E37">
        <f>SUMPRODUCT($D$2:$D$27*($B$2:$B$27=("composant "&amp;B37))*($C$2:$C$27=("V"&amp;C37)))</f>
        <v>5</v>
      </c>
    </row>
    <row r="38" spans="2:5" x14ac:dyDescent="0.25">
      <c r="B38" s="8">
        <v>8</v>
      </c>
      <c r="C38" s="8">
        <v>2</v>
      </c>
      <c r="D38">
        <f t="shared" si="1"/>
        <v>7</v>
      </c>
      <c r="E38">
        <f>SUMPRODUCT($D$2:$D$27*($B$2:$B$27=("composant "&amp;B38))*($C$2:$C$27=("V"&amp;C38)))</f>
        <v>7</v>
      </c>
    </row>
    <row r="39" spans="2:5" x14ac:dyDescent="0.25">
      <c r="B39" s="8">
        <v>9</v>
      </c>
      <c r="C39" s="8">
        <v>3</v>
      </c>
      <c r="D39">
        <f t="shared" si="1"/>
        <v>4</v>
      </c>
      <c r="E39">
        <f>SUMPRODUCT($D$2:$D$27*($B$2:$B$27=("composant "&amp;B39))*($C$2:$C$27=("V"&amp;C39)))</f>
        <v>4</v>
      </c>
    </row>
    <row r="40" spans="2:5" x14ac:dyDescent="0.25">
      <c r="D40" s="14">
        <f>SUM(D31:D39)</f>
        <v>35</v>
      </c>
      <c r="E40" s="14">
        <f>SUM(E31:E39)</f>
        <v>35</v>
      </c>
    </row>
  </sheetData>
  <phoneticPr fontId="1" type="noConversion"/>
  <dataValidations disablePrompts="1" count="1">
    <dataValidation type="list" allowBlank="1" showInputMessage="1" showErrorMessage="1" sqref="B31:C39">
      <formula1>"1,2,3,4,5,6,7,8,9"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gregoire.haicault</dc:creator>
  <cp:lastModifiedBy>Dynaublue</cp:lastModifiedBy>
  <dcterms:created xsi:type="dcterms:W3CDTF">2024-02-07T13:51:19Z</dcterms:created>
  <dcterms:modified xsi:type="dcterms:W3CDTF">2024-02-07T18:38:50Z</dcterms:modified>
</cp:coreProperties>
</file>