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pet\Downloads\"/>
    </mc:Choice>
  </mc:AlternateContent>
  <xr:revisionPtr revIDLastSave="0" documentId="13_ncr:1_{2954C4C0-7654-4126-A2D4-43FDCF5054B2}" xr6:coauthVersionLast="47" xr6:coauthVersionMax="47" xr10:uidLastSave="{00000000-0000-0000-0000-000000000000}"/>
  <bookViews>
    <workbookView xWindow="-108" yWindow="-108" windowWidth="23256" windowHeight="12456" xr2:uid="{50B61B31-C395-4A3D-A8B8-F0F89A5CDC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7" i="1" l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D51" i="1"/>
  <c r="E26" i="1" s="1"/>
  <c r="F26" i="1" s="1"/>
  <c r="F51" i="1" l="1"/>
</calcChain>
</file>

<file path=xl/sharedStrings.xml><?xml version="1.0" encoding="utf-8"?>
<sst xmlns="http://schemas.openxmlformats.org/spreadsheetml/2006/main" count="33" uniqueCount="33">
  <si>
    <t>COORDONNÉES CLIENT</t>
  </si>
  <si>
    <r>
      <rPr>
        <b/>
        <sz val="12"/>
        <color rgb="FF000000"/>
        <rFont val="Montserrat"/>
      </rPr>
      <t>NUMERO CLIENT</t>
    </r>
    <r>
      <rPr>
        <b/>
        <sz val="14"/>
        <color rgb="FF000000"/>
        <rFont val="Montserrat"/>
      </rPr>
      <t xml:space="preserve">
</t>
    </r>
  </si>
  <si>
    <t>ADRESSE DE LIVRAISON</t>
  </si>
  <si>
    <r>
      <rPr>
        <b/>
        <sz val="12"/>
        <color rgb="FF000000"/>
        <rFont val="Montserrat"/>
      </rPr>
      <t>NOM DE LA SOCIÉTÉ</t>
    </r>
    <r>
      <rPr>
        <b/>
        <sz val="11"/>
        <color rgb="FF000000"/>
        <rFont val="Montserrat"/>
      </rPr>
      <t xml:space="preserve">
</t>
    </r>
    <r>
      <rPr>
        <sz val="10"/>
        <color rgb="FF000000"/>
        <rFont val="Montserrat"/>
      </rPr>
      <t>NOM DE LA SOCIÉTÉ</t>
    </r>
  </si>
  <si>
    <t>NOM DU MAGASIN</t>
  </si>
  <si>
    <t xml:space="preserve">NUMÉRO ET NOM DE RUE
</t>
  </si>
  <si>
    <r>
      <rPr>
        <b/>
        <sz val="12"/>
        <color rgb="FF000000"/>
        <rFont val="Montserrat"/>
      </rPr>
      <t>PERSONNE DE CONTACT</t>
    </r>
    <r>
      <rPr>
        <b/>
        <sz val="14"/>
        <color rgb="FF000000"/>
        <rFont val="Montserrat"/>
      </rPr>
      <t xml:space="preserve">
</t>
    </r>
  </si>
  <si>
    <r>
      <rPr>
        <b/>
        <sz val="12"/>
        <color rgb="FF000000"/>
        <rFont val="Montserrat"/>
      </rPr>
      <t>TÉLÉPHONE</t>
    </r>
    <r>
      <rPr>
        <b/>
        <sz val="14"/>
        <color rgb="FF000000"/>
        <rFont val="Montserrat"/>
      </rPr>
      <t xml:space="preserve">
</t>
    </r>
  </si>
  <si>
    <r>
      <rPr>
        <b/>
        <sz val="12"/>
        <color rgb="FF000000"/>
        <rFont val="Montserrat"/>
      </rPr>
      <t>EMAIL</t>
    </r>
    <r>
      <rPr>
        <b/>
        <sz val="14"/>
        <color rgb="FF000000"/>
        <rFont val="Montserrat"/>
      </rPr>
      <t xml:space="preserve">
</t>
    </r>
  </si>
  <si>
    <t xml:space="preserve">CODE POSTAL
</t>
  </si>
  <si>
    <t xml:space="preserve">EMAIL COMPTABILITÉ
</t>
  </si>
  <si>
    <r>
      <rPr>
        <b/>
        <sz val="12"/>
        <color theme="1"/>
        <rFont val="Montserrat"/>
      </rPr>
      <t>VILLE</t>
    </r>
    <r>
      <rPr>
        <b/>
        <sz val="14"/>
        <color theme="1"/>
        <rFont val="Montserrat"/>
      </rPr>
      <t xml:space="preserve">
</t>
    </r>
  </si>
  <si>
    <r>
      <rPr>
        <b/>
        <sz val="12"/>
        <color rgb="FF000000"/>
        <rFont val="Montserrat"/>
      </rPr>
      <t>NUMÉRO DE TVA INTRACOMMUNAUTAIRE</t>
    </r>
    <r>
      <rPr>
        <b/>
        <sz val="14"/>
        <color rgb="FF000000"/>
        <rFont val="Montserrat"/>
      </rPr>
      <t xml:space="preserve">
</t>
    </r>
  </si>
  <si>
    <t xml:space="preserve">OBSERVATIONS
</t>
  </si>
  <si>
    <t xml:space="preserve">TYPE DE PRODUIT
</t>
  </si>
  <si>
    <r>
      <rPr>
        <b/>
        <sz val="12"/>
        <color theme="1"/>
        <rFont val="Montserrat"/>
      </rPr>
      <t>PRODUIT</t>
    </r>
    <r>
      <rPr>
        <b/>
        <sz val="14"/>
        <color theme="1"/>
        <rFont val="Montserrat"/>
      </rPr>
      <t xml:space="preserve">
</t>
    </r>
  </si>
  <si>
    <t xml:space="preserve">RÉFÉRENCE
</t>
  </si>
  <si>
    <r>
      <t>QUANTITÉ</t>
    </r>
    <r>
      <rPr>
        <sz val="10"/>
        <color theme="1"/>
        <rFont val="Montserrat"/>
      </rPr>
      <t xml:space="preserve">
</t>
    </r>
  </si>
  <si>
    <r>
      <rPr>
        <b/>
        <sz val="12"/>
        <color theme="1"/>
        <rFont val="Montserrat"/>
      </rPr>
      <t>PRIX UNITAIRE</t>
    </r>
    <r>
      <rPr>
        <sz val="11"/>
        <color theme="1"/>
        <rFont val="Montserrat"/>
      </rPr>
      <t xml:space="preserve">
(dégressif selon la quantité, voir tableau en bas de page)</t>
    </r>
  </si>
  <si>
    <t>Bouchons</t>
  </si>
  <si>
    <t>Thème humoristique</t>
  </si>
  <si>
    <t>Thème pour les papas</t>
  </si>
  <si>
    <t>Thème pour les papys</t>
  </si>
  <si>
    <t>Quantités</t>
  </si>
  <si>
    <t>Prix unitaire</t>
  </si>
  <si>
    <t>Entre 0 et 19 : 2,5€</t>
  </si>
  <si>
    <t>Entre 20 et 49 : 2,3€</t>
  </si>
  <si>
    <t>Entre 50et 79 : 2€</t>
  </si>
  <si>
    <t>Entre 80 et 119 : 1,8€</t>
  </si>
  <si>
    <t>Au-delà de 120 : 1,6€</t>
  </si>
  <si>
    <t>Thème " Divers"</t>
  </si>
  <si>
    <t xml:space="preserve">Quantité totale : </t>
  </si>
  <si>
    <r>
      <t xml:space="preserve">TOTAL
</t>
    </r>
    <r>
      <rPr>
        <sz val="10"/>
        <color theme="1"/>
        <rFont val="Montserrat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</si>
</sst>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€ &quot;#,##0.00\ "/>
    <numFmt numFmtId="165" formatCode="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65909F"/>
      <name val="Montserrat"/>
    </font>
    <font>
      <sz val="11"/>
      <color theme="1"/>
      <name val="Montserrat"/>
    </font>
    <font>
      <b/>
      <sz val="11"/>
      <color rgb="FF57DDB0"/>
      <name val="Montserrat"/>
    </font>
    <font>
      <sz val="10"/>
      <color rgb="FF57DDB0"/>
      <name val="Montserrat"/>
    </font>
    <font>
      <b/>
      <sz val="14"/>
      <color theme="1"/>
      <name val="Montserrat"/>
    </font>
    <font>
      <sz val="14"/>
      <name val="Montserrat"/>
    </font>
    <font>
      <b/>
      <sz val="14"/>
      <color rgb="FF000000"/>
      <name val="Montserrat"/>
    </font>
    <font>
      <sz val="13"/>
      <name val="Montserrat"/>
    </font>
    <font>
      <sz val="14"/>
      <color rgb="FF57DDB0"/>
      <name val="Montserrat"/>
    </font>
    <font>
      <b/>
      <sz val="14"/>
      <color rgb="FF57DDB0"/>
      <name val="Montserrat"/>
    </font>
    <font>
      <b/>
      <sz val="14"/>
      <color rgb="FF65909F"/>
      <name val="Montserrat"/>
    </font>
    <font>
      <b/>
      <sz val="12"/>
      <color rgb="FF000000"/>
      <name val="Montserrat"/>
    </font>
    <font>
      <b/>
      <sz val="10"/>
      <color rgb="FF000000"/>
      <name val="Montserrat"/>
    </font>
    <font>
      <b/>
      <sz val="11"/>
      <color rgb="FF000000"/>
      <name val="Montserrat"/>
    </font>
    <font>
      <sz val="10"/>
      <color rgb="FF000000"/>
      <name val="Montserrat"/>
    </font>
    <font>
      <sz val="10"/>
      <name val="Montserrat"/>
    </font>
    <font>
      <b/>
      <sz val="12"/>
      <color theme="1"/>
      <name val="Montserrat"/>
    </font>
    <font>
      <b/>
      <sz val="10"/>
      <color theme="1"/>
      <name val="Montserrat"/>
    </font>
    <font>
      <sz val="10"/>
      <color theme="1"/>
      <name val="Montserrat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vertical="center" wrapText="1"/>
    </xf>
    <xf numFmtId="0" fontId="4" fillId="0" borderId="0" xfId="0" applyFont="1"/>
    <xf numFmtId="164" fontId="5" fillId="0" borderId="0" xfId="0" applyNumberFormat="1" applyFont="1" applyAlignment="1">
      <alignment horizontal="left"/>
    </xf>
    <xf numFmtId="0" fontId="5" fillId="0" borderId="0" xfId="0" applyFont="1"/>
    <xf numFmtId="0" fontId="6" fillId="0" borderId="0" xfId="0" applyFont="1"/>
    <xf numFmtId="1" fontId="7" fillId="0" borderId="0" xfId="0" applyNumberFormat="1" applyFont="1" applyAlignment="1">
      <alignment horizontal="center"/>
    </xf>
    <xf numFmtId="0" fontId="8" fillId="0" borderId="0" xfId="0" applyFont="1"/>
    <xf numFmtId="164" fontId="7" fillId="0" borderId="0" xfId="0" applyNumberFormat="1" applyFont="1" applyAlignment="1">
      <alignment horizontal="left"/>
    </xf>
    <xf numFmtId="0" fontId="7" fillId="0" borderId="0" xfId="0" applyFont="1"/>
    <xf numFmtId="0" fontId="3" fillId="0" borderId="0" xfId="0" applyFont="1" applyAlignment="1">
      <alignment horizontal="left" vertical="center" wrapText="1"/>
    </xf>
    <xf numFmtId="1" fontId="9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left"/>
    </xf>
    <xf numFmtId="0" fontId="9" fillId="0" borderId="0" xfId="0" applyFont="1"/>
    <xf numFmtId="0" fontId="6" fillId="0" borderId="1" xfId="0" applyFont="1" applyBorder="1" applyAlignment="1">
      <alignment horizontal="left" vertical="top" wrapText="1"/>
    </xf>
    <xf numFmtId="0" fontId="10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1" fontId="10" fillId="0" borderId="0" xfId="0" applyNumberFormat="1" applyFont="1" applyAlignment="1">
      <alignment horizontal="left"/>
    </xf>
    <xf numFmtId="0" fontId="12" fillId="0" borderId="0" xfId="0" applyFont="1" applyAlignment="1">
      <alignment horizontal="left"/>
    </xf>
    <xf numFmtId="164" fontId="11" fillId="0" borderId="0" xfId="0" applyNumberFormat="1" applyFont="1" applyAlignment="1">
      <alignment horizontal="left"/>
    </xf>
    <xf numFmtId="0" fontId="8" fillId="0" borderId="0" xfId="0" applyFont="1" applyAlignment="1">
      <alignment vertical="center" wrapText="1"/>
    </xf>
    <xf numFmtId="0" fontId="14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164" fontId="12" fillId="0" borderId="0" xfId="0" applyNumberFormat="1" applyFont="1" applyAlignment="1">
      <alignment horizontal="left"/>
    </xf>
    <xf numFmtId="0" fontId="15" fillId="0" borderId="0" xfId="0" applyFont="1" applyAlignment="1">
      <alignment wrapText="1"/>
    </xf>
    <xf numFmtId="1" fontId="17" fillId="0" borderId="0" xfId="0" applyNumberFormat="1" applyFont="1" applyAlignment="1">
      <alignment horizontal="center"/>
    </xf>
    <xf numFmtId="0" fontId="15" fillId="0" borderId="0" xfId="0" applyFont="1"/>
    <xf numFmtId="164" fontId="17" fillId="0" borderId="0" xfId="0" applyNumberFormat="1" applyFont="1" applyAlignment="1">
      <alignment horizontal="left"/>
    </xf>
    <xf numFmtId="0" fontId="17" fillId="0" borderId="0" xfId="0" applyFont="1"/>
    <xf numFmtId="0" fontId="13" fillId="0" borderId="0" xfId="0" applyFont="1" applyAlignment="1">
      <alignment vertical="center" wrapText="1"/>
    </xf>
    <xf numFmtId="0" fontId="8" fillId="0" borderId="0" xfId="0" applyFont="1" applyAlignment="1">
      <alignment horizontal="right" vertical="center" wrapText="1"/>
    </xf>
    <xf numFmtId="0" fontId="14" fillId="0" borderId="3" xfId="0" applyFont="1" applyBorder="1" applyAlignment="1">
      <alignment horizontal="left"/>
    </xf>
    <xf numFmtId="0" fontId="14" fillId="0" borderId="4" xfId="0" applyFont="1" applyBorder="1" applyAlignment="1">
      <alignment horizontal="left"/>
    </xf>
    <xf numFmtId="0" fontId="8" fillId="0" borderId="0" xfId="0" applyFont="1" applyAlignment="1">
      <alignment horizontal="right" vertical="center"/>
    </xf>
    <xf numFmtId="0" fontId="8" fillId="0" borderId="0" xfId="0" applyFont="1" applyAlignment="1">
      <alignment horizontal="center"/>
    </xf>
    <xf numFmtId="164" fontId="6" fillId="0" borderId="0" xfId="0" applyNumberFormat="1" applyFont="1" applyAlignment="1">
      <alignment horizontal="right"/>
    </xf>
    <xf numFmtId="164" fontId="6" fillId="0" borderId="0" xfId="0" applyNumberFormat="1" applyFont="1" applyAlignment="1">
      <alignment horizontal="right" wrapText="1"/>
    </xf>
    <xf numFmtId="0" fontId="6" fillId="0" borderId="0" xfId="0" applyFont="1" applyAlignment="1">
      <alignment horizontal="left" vertical="top" wrapText="1"/>
    </xf>
    <xf numFmtId="0" fontId="19" fillId="0" borderId="3" xfId="0" applyFont="1" applyBorder="1" applyAlignment="1">
      <alignment horizontal="left" vertical="top" wrapText="1"/>
    </xf>
    <xf numFmtId="0" fontId="19" fillId="0" borderId="5" xfId="0" applyFont="1" applyBorder="1" applyAlignment="1">
      <alignment horizontal="left" vertical="top" wrapText="1"/>
    </xf>
    <xf numFmtId="1" fontId="17" fillId="0" borderId="0" xfId="0" applyNumberFormat="1" applyFont="1" applyAlignment="1">
      <alignment horizontal="left"/>
    </xf>
    <xf numFmtId="0" fontId="10" fillId="0" borderId="0" xfId="0" applyFont="1" applyAlignment="1">
      <alignment horizontal="left" vertical="top"/>
    </xf>
    <xf numFmtId="0" fontId="3" fillId="0" borderId="0" xfId="0" applyFont="1"/>
    <xf numFmtId="0" fontId="3" fillId="0" borderId="0" xfId="0" applyFont="1" applyAlignment="1">
      <alignment horizontal="center"/>
    </xf>
    <xf numFmtId="2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10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3" fillId="0" borderId="7" xfId="0" applyNumberFormat="1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center"/>
    </xf>
    <xf numFmtId="1" fontId="3" fillId="0" borderId="11" xfId="0" applyNumberFormat="1" applyFont="1" applyBorder="1" applyAlignment="1">
      <alignment horizontal="center" vertical="center"/>
    </xf>
    <xf numFmtId="2" fontId="3" fillId="0" borderId="10" xfId="1" applyNumberFormat="1" applyFont="1" applyFill="1" applyBorder="1" applyAlignment="1">
      <alignment horizontal="center" vertical="center"/>
    </xf>
    <xf numFmtId="0" fontId="20" fillId="0" borderId="13" xfId="0" applyFont="1" applyBorder="1" applyAlignment="1">
      <alignment horizontal="center" vertical="top" wrapText="1"/>
    </xf>
    <xf numFmtId="0" fontId="3" fillId="0" borderId="14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1" fontId="3" fillId="0" borderId="17" xfId="0" applyNumberFormat="1" applyFont="1" applyBorder="1" applyAlignment="1">
      <alignment horizontal="center" vertical="center"/>
    </xf>
    <xf numFmtId="0" fontId="3" fillId="0" borderId="18" xfId="0" applyFont="1" applyBorder="1" applyAlignment="1">
      <alignment vertical="center"/>
    </xf>
    <xf numFmtId="0" fontId="20" fillId="0" borderId="19" xfId="0" applyFont="1" applyBorder="1" applyAlignment="1">
      <alignment horizontal="center" vertical="top" wrapText="1"/>
    </xf>
    <xf numFmtId="0" fontId="3" fillId="0" borderId="20" xfId="0" applyFont="1" applyBorder="1" applyAlignment="1">
      <alignment vertical="center"/>
    </xf>
    <xf numFmtId="1" fontId="3" fillId="0" borderId="22" xfId="0" applyNumberFormat="1" applyFont="1" applyBorder="1" applyAlignment="1">
      <alignment horizontal="center" vertical="center"/>
    </xf>
    <xf numFmtId="2" fontId="3" fillId="0" borderId="0" xfId="0" applyNumberFormat="1" applyFont="1"/>
    <xf numFmtId="0" fontId="3" fillId="2" borderId="7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3" fillId="2" borderId="11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8" fillId="0" borderId="19" xfId="0" applyFont="1" applyBorder="1" applyAlignment="1">
      <alignment horizontal="center" vertical="top" wrapText="1"/>
    </xf>
    <xf numFmtId="0" fontId="3" fillId="0" borderId="0" xfId="0" applyFont="1" applyBorder="1" applyAlignment="1">
      <alignment vertical="center"/>
    </xf>
    <xf numFmtId="0" fontId="3" fillId="0" borderId="12" xfId="0" applyFont="1" applyFill="1" applyBorder="1" applyAlignment="1">
      <alignment vertical="center"/>
    </xf>
    <xf numFmtId="1" fontId="3" fillId="0" borderId="23" xfId="0" applyNumberFormat="1" applyFont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2" fontId="3" fillId="0" borderId="12" xfId="1" applyNumberFormat="1" applyFont="1" applyFill="1" applyBorder="1" applyAlignment="1">
      <alignment horizontal="center" vertical="center"/>
    </xf>
    <xf numFmtId="0" fontId="6" fillId="0" borderId="10" xfId="0" applyFont="1" applyBorder="1" applyAlignment="1">
      <alignment vertical="top" wrapText="1"/>
    </xf>
    <xf numFmtId="0" fontId="18" fillId="0" borderId="10" xfId="0" applyFont="1" applyBorder="1" applyAlignment="1">
      <alignment vertical="top" wrapText="1"/>
    </xf>
    <xf numFmtId="0" fontId="18" fillId="0" borderId="10" xfId="0" applyFont="1" applyBorder="1" applyAlignment="1">
      <alignment horizontal="center" vertical="top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7C747-5183-4770-AD3B-BD52956292D3}">
  <dimension ref="A1:S62"/>
  <sheetViews>
    <sheetView tabSelected="1" topLeftCell="A24" workbookViewId="0">
      <selection activeCell="E26" sqref="E26"/>
    </sheetView>
  </sheetViews>
  <sheetFormatPr baseColWidth="10" defaultColWidth="11.44140625" defaultRowHeight="16.8" x14ac:dyDescent="0.4"/>
  <cols>
    <col min="1" max="1" width="46.6640625" style="43" customWidth="1"/>
    <col min="2" max="2" width="64.109375" style="43" customWidth="1"/>
    <col min="3" max="3" width="35.6640625" style="43" customWidth="1"/>
    <col min="4" max="4" width="22.33203125" style="43" customWidth="1"/>
    <col min="5" max="5" width="22.6640625" style="43" customWidth="1"/>
    <col min="6" max="6" width="18.6640625" style="44" customWidth="1"/>
    <col min="7" max="7" width="14.5546875" style="46" customWidth="1"/>
    <col min="8" max="8" width="14.5546875" style="47" customWidth="1"/>
    <col min="9" max="9" width="11" style="48" customWidth="1"/>
    <col min="10" max="10" width="11" style="46" customWidth="1"/>
    <col min="11" max="11" width="1.5546875" style="43" customWidth="1"/>
    <col min="12" max="12" width="14.33203125" style="44" customWidth="1"/>
    <col min="13" max="13" width="12.44140625" style="44" customWidth="1"/>
    <col min="14" max="14" width="1.5546875" style="43" customWidth="1"/>
    <col min="15" max="17" width="15" style="44" customWidth="1"/>
    <col min="18" max="18" width="1.5546875" style="43" customWidth="1"/>
    <col min="19" max="19" width="11" style="46" customWidth="1"/>
    <col min="20" max="16384" width="11.44140625" style="43"/>
  </cols>
  <sheetData>
    <row r="1" spans="1:6" s="5" customFormat="1" ht="30" customHeight="1" x14ac:dyDescent="0.7">
      <c r="A1" s="1"/>
      <c r="B1" s="2"/>
      <c r="C1" s="1"/>
      <c r="D1" s="3"/>
      <c r="E1" s="1"/>
      <c r="F1" s="4"/>
    </row>
    <row r="2" spans="1:6" s="10" customFormat="1" ht="20.100000000000001" customHeight="1" x14ac:dyDescent="0.5">
      <c r="A2" s="6"/>
      <c r="B2" s="2"/>
      <c r="C2" s="7"/>
      <c r="D2" s="8"/>
      <c r="E2" s="7"/>
      <c r="F2" s="9"/>
    </row>
    <row r="3" spans="1:6" s="10" customFormat="1" ht="20.100000000000001" customHeight="1" x14ac:dyDescent="0.5">
      <c r="A3" s="6"/>
      <c r="B3" s="2"/>
      <c r="C3" s="7"/>
      <c r="D3" s="8"/>
      <c r="E3" s="7"/>
      <c r="F3" s="9"/>
    </row>
    <row r="4" spans="1:6" s="10" customFormat="1" ht="20.100000000000001" customHeight="1" x14ac:dyDescent="0.5">
      <c r="A4" s="6"/>
      <c r="B4" s="2"/>
      <c r="C4" s="7"/>
      <c r="D4" s="8"/>
      <c r="E4" s="7"/>
      <c r="F4" s="9"/>
    </row>
    <row r="5" spans="1:6" s="10" customFormat="1" ht="20.100000000000001" customHeight="1" x14ac:dyDescent="0.5">
      <c r="A5" s="6"/>
      <c r="B5" s="2"/>
      <c r="C5" s="7"/>
      <c r="D5" s="8"/>
      <c r="E5" s="7"/>
      <c r="F5" s="9"/>
    </row>
    <row r="6" spans="1:6" s="10" customFormat="1" ht="8.25" customHeight="1" x14ac:dyDescent="0.5">
      <c r="A6" s="6"/>
      <c r="B6" s="2"/>
      <c r="C6" s="7"/>
      <c r="D6" s="8"/>
      <c r="E6" s="7"/>
      <c r="F6" s="9"/>
    </row>
    <row r="7" spans="1:6" s="10" customFormat="1" ht="35.25" customHeight="1" x14ac:dyDescent="0.5">
      <c r="A7" s="6"/>
      <c r="B7" s="2"/>
      <c r="C7" s="7"/>
      <c r="D7" s="8"/>
      <c r="E7" s="7"/>
      <c r="F7" s="9"/>
    </row>
    <row r="8" spans="1:6" s="10" customFormat="1" ht="0.75" customHeight="1" x14ac:dyDescent="0.5">
      <c r="A8" s="6"/>
      <c r="B8" s="11"/>
      <c r="C8" s="7"/>
      <c r="D8" s="8"/>
      <c r="E8" s="7"/>
      <c r="F8" s="9"/>
    </row>
    <row r="9" spans="1:6" s="14" customFormat="1" ht="17.25" customHeight="1" x14ac:dyDescent="0.5">
      <c r="A9" s="6"/>
      <c r="B9" s="12"/>
      <c r="C9" s="12"/>
      <c r="D9" s="6"/>
      <c r="E9" s="12"/>
      <c r="F9" s="13"/>
    </row>
    <row r="10" spans="1:6" s="16" customFormat="1" ht="58.5" customHeight="1" x14ac:dyDescent="0.5">
      <c r="A10" s="15" t="s">
        <v>0</v>
      </c>
      <c r="B10" s="15"/>
      <c r="C10" s="15"/>
      <c r="D10" s="15"/>
      <c r="E10" s="15"/>
      <c r="F10" s="15"/>
    </row>
    <row r="11" spans="1:6" s="16" customFormat="1" ht="10.5" customHeight="1" x14ac:dyDescent="0.5">
      <c r="A11" s="17"/>
      <c r="B11" s="18"/>
      <c r="C11" s="18"/>
      <c r="D11" s="19"/>
      <c r="E11" s="18"/>
      <c r="F11" s="20"/>
    </row>
    <row r="12" spans="1:6" s="16" customFormat="1" ht="43.2" x14ac:dyDescent="0.5">
      <c r="A12" s="21" t="s">
        <v>1</v>
      </c>
      <c r="B12" s="22"/>
      <c r="C12" s="18"/>
      <c r="D12" s="23" t="s">
        <v>2</v>
      </c>
      <c r="E12" s="23"/>
      <c r="F12" s="24"/>
    </row>
    <row r="13" spans="1:6" s="29" customFormat="1" ht="34.200000000000003" x14ac:dyDescent="0.4">
      <c r="A13" s="25" t="s">
        <v>3</v>
      </c>
      <c r="B13" s="22"/>
      <c r="C13" s="26"/>
      <c r="D13" s="27"/>
      <c r="E13" s="26"/>
      <c r="F13" s="28"/>
    </row>
    <row r="14" spans="1:6" s="29" customFormat="1" ht="64.8" x14ac:dyDescent="0.4">
      <c r="A14" s="30" t="s">
        <v>4</v>
      </c>
      <c r="B14" s="22"/>
      <c r="C14" s="31" t="s">
        <v>5</v>
      </c>
      <c r="D14" s="32"/>
      <c r="E14" s="33"/>
      <c r="F14" s="34"/>
    </row>
    <row r="15" spans="1:6" s="29" customFormat="1" ht="43.2" x14ac:dyDescent="0.4">
      <c r="A15" s="21" t="s">
        <v>6</v>
      </c>
      <c r="B15" s="22"/>
      <c r="C15" s="34"/>
      <c r="D15" s="32"/>
      <c r="E15" s="33"/>
      <c r="F15" s="34"/>
    </row>
    <row r="16" spans="1:6" s="29" customFormat="1" ht="43.2" x14ac:dyDescent="0.5">
      <c r="A16" s="21" t="s">
        <v>7</v>
      </c>
      <c r="B16" s="22"/>
      <c r="C16" s="36"/>
      <c r="D16" s="32"/>
      <c r="E16" s="33"/>
      <c r="F16" s="36"/>
    </row>
    <row r="17" spans="1:19" s="29" customFormat="1" ht="43.2" x14ac:dyDescent="0.5">
      <c r="A17" s="21" t="s">
        <v>8</v>
      </c>
      <c r="B17" s="22"/>
      <c r="C17" s="37" t="s">
        <v>9</v>
      </c>
      <c r="D17" s="32"/>
      <c r="E17" s="33"/>
      <c r="F17" s="36"/>
    </row>
    <row r="18" spans="1:19" s="29" customFormat="1" ht="43.2" x14ac:dyDescent="0.5">
      <c r="A18" s="30" t="s">
        <v>10</v>
      </c>
      <c r="B18" s="22"/>
      <c r="C18" s="37" t="s">
        <v>11</v>
      </c>
      <c r="D18" s="32"/>
      <c r="E18" s="33"/>
      <c r="F18" s="36"/>
    </row>
    <row r="19" spans="1:19" s="29" customFormat="1" ht="61.2" x14ac:dyDescent="0.5">
      <c r="A19" s="21" t="s">
        <v>12</v>
      </c>
      <c r="B19" s="22"/>
      <c r="C19" s="7"/>
      <c r="D19" s="35"/>
      <c r="E19" s="7"/>
      <c r="F19" s="8"/>
    </row>
    <row r="20" spans="1:19" s="29" customFormat="1" ht="21.6" x14ac:dyDescent="0.5">
      <c r="A20" s="21"/>
      <c r="B20" s="35"/>
      <c r="C20" s="7"/>
      <c r="D20" s="35"/>
      <c r="E20" s="7"/>
      <c r="F20" s="8"/>
    </row>
    <row r="21" spans="1:19" s="16" customFormat="1" ht="39.75" customHeight="1" x14ac:dyDescent="0.5">
      <c r="A21" s="38" t="s">
        <v>13</v>
      </c>
      <c r="B21" s="38"/>
      <c r="C21" s="38"/>
      <c r="D21" s="38"/>
      <c r="E21" s="38"/>
      <c r="F21" s="38"/>
    </row>
    <row r="22" spans="1:19" s="16" customFormat="1" ht="47.25" customHeight="1" x14ac:dyDescent="0.5">
      <c r="A22" s="39"/>
      <c r="B22" s="40"/>
      <c r="C22" s="40"/>
      <c r="D22" s="40"/>
      <c r="E22" s="40"/>
      <c r="F22" s="40"/>
    </row>
    <row r="23" spans="1:19" s="29" customFormat="1" x14ac:dyDescent="0.4">
      <c r="A23" s="27"/>
      <c r="B23" s="26"/>
      <c r="C23" s="26"/>
      <c r="D23" s="27"/>
      <c r="E23" s="26"/>
      <c r="F23" s="41"/>
    </row>
    <row r="24" spans="1:19" s="42" customFormat="1" ht="85.2" x14ac:dyDescent="0.3">
      <c r="A24" s="78" t="s">
        <v>14</v>
      </c>
      <c r="B24" s="78" t="s">
        <v>15</v>
      </c>
      <c r="C24" s="79" t="s">
        <v>16</v>
      </c>
      <c r="D24" s="80" t="s">
        <v>17</v>
      </c>
      <c r="E24" s="80" t="s">
        <v>18</v>
      </c>
      <c r="F24" s="80" t="s">
        <v>32</v>
      </c>
    </row>
    <row r="25" spans="1:19" ht="18.899999999999999" customHeight="1" thickBot="1" x14ac:dyDescent="0.45">
      <c r="A25" s="72" t="s">
        <v>19</v>
      </c>
      <c r="B25" s="73"/>
      <c r="C25" s="74"/>
      <c r="D25" s="75"/>
      <c r="E25" s="76"/>
      <c r="F25" s="77"/>
      <c r="G25" s="43"/>
      <c r="H25" s="43"/>
      <c r="I25" s="43"/>
      <c r="J25" s="43"/>
      <c r="L25" s="43"/>
      <c r="M25" s="43"/>
      <c r="O25" s="43"/>
      <c r="P25" s="43"/>
      <c r="Q25" s="43"/>
      <c r="S25" s="43"/>
    </row>
    <row r="26" spans="1:19" ht="18.899999999999999" customHeight="1" x14ac:dyDescent="0.4">
      <c r="A26" s="50" t="s">
        <v>20</v>
      </c>
      <c r="B26" s="51"/>
      <c r="C26" s="69"/>
      <c r="D26" s="52">
        <v>4</v>
      </c>
      <c r="E26" s="65">
        <f>IF(AND(D51&gt;20,D51&lt;50),2.3,2.5)</f>
        <v>2.2999999999999998</v>
      </c>
      <c r="F26" s="53">
        <f>D26*E26</f>
        <v>9.1999999999999993</v>
      </c>
      <c r="G26" s="43"/>
      <c r="H26" s="43"/>
      <c r="I26" s="43"/>
      <c r="J26" s="43"/>
      <c r="L26" s="43"/>
      <c r="M26" s="43"/>
      <c r="O26" s="43"/>
      <c r="P26" s="43"/>
      <c r="Q26" s="43"/>
      <c r="S26" s="43"/>
    </row>
    <row r="27" spans="1:19" ht="18.899999999999999" customHeight="1" x14ac:dyDescent="0.4">
      <c r="A27" s="54"/>
      <c r="B27" s="55"/>
      <c r="C27" s="69"/>
      <c r="D27" s="52">
        <v>5</v>
      </c>
      <c r="E27" s="66"/>
      <c r="F27" s="53">
        <f t="shared" ref="F27:F49" si="0">D27*E27</f>
        <v>0</v>
      </c>
      <c r="G27" s="43"/>
      <c r="H27" s="43"/>
      <c r="I27" s="43"/>
      <c r="J27" s="43"/>
      <c r="L27" s="43"/>
      <c r="M27" s="43"/>
      <c r="O27" s="43"/>
      <c r="P27" s="43"/>
      <c r="Q27" s="43"/>
      <c r="S27" s="43"/>
    </row>
    <row r="28" spans="1:19" ht="18.899999999999999" customHeight="1" x14ac:dyDescent="0.4">
      <c r="A28" s="54"/>
      <c r="B28" s="56"/>
      <c r="C28" s="69"/>
      <c r="D28" s="52"/>
      <c r="E28" s="66"/>
      <c r="F28" s="53">
        <f t="shared" si="0"/>
        <v>0</v>
      </c>
      <c r="G28" s="43"/>
      <c r="H28" s="43"/>
      <c r="I28" s="43"/>
      <c r="J28" s="43"/>
      <c r="L28" s="43"/>
      <c r="M28" s="43"/>
      <c r="O28" s="43"/>
      <c r="P28" s="43"/>
      <c r="Q28" s="43"/>
      <c r="S28" s="43"/>
    </row>
    <row r="29" spans="1:19" ht="18.899999999999999" customHeight="1" x14ac:dyDescent="0.4">
      <c r="A29" s="54"/>
      <c r="B29" s="56"/>
      <c r="C29" s="69"/>
      <c r="D29" s="52"/>
      <c r="E29" s="66"/>
      <c r="F29" s="53">
        <f t="shared" si="0"/>
        <v>0</v>
      </c>
      <c r="G29" s="43"/>
      <c r="H29" s="43"/>
      <c r="I29" s="43"/>
      <c r="J29" s="43"/>
      <c r="L29" s="43"/>
      <c r="M29" s="43"/>
      <c r="O29" s="43"/>
      <c r="P29" s="43"/>
      <c r="Q29" s="43"/>
      <c r="S29" s="43"/>
    </row>
    <row r="30" spans="1:19" ht="18.899999999999999" customHeight="1" x14ac:dyDescent="0.4">
      <c r="A30" s="54"/>
      <c r="B30" s="56"/>
      <c r="C30" s="69"/>
      <c r="D30" s="52"/>
      <c r="E30" s="66"/>
      <c r="F30" s="53">
        <f t="shared" si="0"/>
        <v>0</v>
      </c>
      <c r="G30" s="43"/>
      <c r="H30" s="43"/>
      <c r="I30" s="43"/>
      <c r="J30" s="43"/>
      <c r="L30" s="43"/>
      <c r="M30" s="43"/>
      <c r="O30" s="43"/>
      <c r="P30" s="43"/>
      <c r="Q30" s="43"/>
      <c r="S30" s="43"/>
    </row>
    <row r="31" spans="1:19" ht="18.899999999999999" customHeight="1" thickBot="1" x14ac:dyDescent="0.45">
      <c r="A31" s="54"/>
      <c r="B31" s="57"/>
      <c r="C31" s="69"/>
      <c r="D31" s="58"/>
      <c r="E31" s="67"/>
      <c r="F31" s="53">
        <f t="shared" si="0"/>
        <v>0</v>
      </c>
      <c r="G31" s="43"/>
      <c r="H31" s="43"/>
      <c r="I31" s="43"/>
      <c r="J31" s="43"/>
      <c r="L31" s="43"/>
      <c r="M31" s="43"/>
      <c r="O31" s="43"/>
      <c r="P31" s="43"/>
      <c r="Q31" s="43"/>
      <c r="S31" s="43"/>
    </row>
    <row r="32" spans="1:19" ht="18.899999999999999" customHeight="1" x14ac:dyDescent="0.4">
      <c r="A32" s="54" t="s">
        <v>21</v>
      </c>
      <c r="B32" s="59"/>
      <c r="C32" s="70"/>
      <c r="D32" s="49">
        <v>2</v>
      </c>
      <c r="E32" s="64"/>
      <c r="F32" s="53">
        <f t="shared" si="0"/>
        <v>0</v>
      </c>
      <c r="G32" s="43"/>
      <c r="H32" s="43"/>
      <c r="I32" s="43"/>
      <c r="J32" s="43"/>
      <c r="L32" s="43"/>
      <c r="M32" s="43"/>
      <c r="O32" s="43"/>
      <c r="P32" s="43"/>
      <c r="Q32" s="43"/>
      <c r="S32" s="43"/>
    </row>
    <row r="33" spans="1:19" ht="18.899999999999999" customHeight="1" x14ac:dyDescent="0.4">
      <c r="A33" s="54"/>
      <c r="B33" s="55"/>
      <c r="C33" s="69"/>
      <c r="D33" s="52"/>
      <c r="E33" s="66"/>
      <c r="F33" s="53">
        <f t="shared" si="0"/>
        <v>0</v>
      </c>
      <c r="G33" s="43"/>
      <c r="H33" s="43"/>
      <c r="I33" s="43"/>
      <c r="J33" s="43"/>
      <c r="L33" s="43"/>
      <c r="M33" s="43"/>
      <c r="O33" s="43"/>
      <c r="P33" s="43"/>
      <c r="Q33" s="43"/>
      <c r="S33" s="43"/>
    </row>
    <row r="34" spans="1:19" ht="18.899999999999999" customHeight="1" x14ac:dyDescent="0.4">
      <c r="A34" s="54"/>
      <c r="B34" s="55"/>
      <c r="C34" s="69"/>
      <c r="D34" s="52"/>
      <c r="E34" s="66"/>
      <c r="F34" s="53">
        <f t="shared" si="0"/>
        <v>0</v>
      </c>
      <c r="G34" s="43"/>
      <c r="H34" s="43"/>
      <c r="I34" s="43"/>
      <c r="J34" s="43"/>
      <c r="L34" s="43"/>
      <c r="M34" s="43"/>
      <c r="O34" s="43"/>
      <c r="P34" s="43"/>
      <c r="Q34" s="43"/>
      <c r="S34" s="43"/>
    </row>
    <row r="35" spans="1:19" ht="18.899999999999999" customHeight="1" x14ac:dyDescent="0.4">
      <c r="A35" s="54"/>
      <c r="B35" s="55"/>
      <c r="C35" s="69"/>
      <c r="D35" s="52">
        <v>7</v>
      </c>
      <c r="E35" s="66"/>
      <c r="F35" s="53">
        <f t="shared" si="0"/>
        <v>0</v>
      </c>
      <c r="G35" s="43"/>
      <c r="H35" s="43"/>
      <c r="I35" s="43"/>
      <c r="J35" s="43"/>
      <c r="L35" s="43"/>
      <c r="M35" s="43"/>
      <c r="O35" s="43"/>
      <c r="P35" s="43"/>
      <c r="Q35" s="43"/>
      <c r="S35" s="43"/>
    </row>
    <row r="36" spans="1:19" ht="18.899999999999999" customHeight="1" x14ac:dyDescent="0.4">
      <c r="A36" s="54"/>
      <c r="B36" s="55"/>
      <c r="C36" s="69"/>
      <c r="D36" s="52"/>
      <c r="E36" s="66"/>
      <c r="F36" s="53">
        <f t="shared" si="0"/>
        <v>0</v>
      </c>
      <c r="G36" s="43"/>
      <c r="H36" s="43"/>
      <c r="I36" s="43"/>
      <c r="J36" s="43"/>
      <c r="L36" s="43"/>
      <c r="M36" s="43"/>
      <c r="O36" s="43"/>
      <c r="P36" s="43"/>
      <c r="Q36" s="43"/>
      <c r="S36" s="43"/>
    </row>
    <row r="37" spans="1:19" ht="18.899999999999999" customHeight="1" thickBot="1" x14ac:dyDescent="0.45">
      <c r="A37" s="54"/>
      <c r="B37" s="55"/>
      <c r="C37" s="69"/>
      <c r="D37" s="52"/>
      <c r="E37" s="66"/>
      <c r="F37" s="53">
        <f t="shared" si="0"/>
        <v>0</v>
      </c>
      <c r="G37" s="43"/>
      <c r="H37" s="43"/>
      <c r="I37" s="43"/>
      <c r="J37" s="43"/>
      <c r="L37" s="43"/>
      <c r="M37" s="43"/>
      <c r="O37" s="43"/>
      <c r="P37" s="43"/>
      <c r="Q37" s="43"/>
      <c r="S37" s="43"/>
    </row>
    <row r="38" spans="1:19" ht="18.899999999999999" customHeight="1" x14ac:dyDescent="0.4">
      <c r="A38" s="54" t="s">
        <v>22</v>
      </c>
      <c r="B38" s="59"/>
      <c r="C38" s="70"/>
      <c r="D38" s="49"/>
      <c r="E38" s="64"/>
      <c r="F38" s="53">
        <f t="shared" si="0"/>
        <v>0</v>
      </c>
      <c r="G38" s="43"/>
      <c r="H38" s="43"/>
      <c r="I38" s="43"/>
      <c r="J38" s="43"/>
      <c r="L38" s="43"/>
      <c r="M38" s="43"/>
      <c r="O38" s="43"/>
      <c r="P38" s="43"/>
      <c r="Q38" s="43"/>
      <c r="S38" s="43"/>
    </row>
    <row r="39" spans="1:19" ht="18.899999999999999" customHeight="1" x14ac:dyDescent="0.4">
      <c r="A39" s="54"/>
      <c r="B39" s="55"/>
      <c r="C39" s="69"/>
      <c r="D39" s="52"/>
      <c r="E39" s="66"/>
      <c r="F39" s="53">
        <f t="shared" si="0"/>
        <v>0</v>
      </c>
      <c r="G39" s="43"/>
      <c r="H39" s="43"/>
      <c r="I39" s="43"/>
      <c r="J39" s="43"/>
      <c r="L39" s="43"/>
      <c r="M39" s="43"/>
      <c r="O39" s="43"/>
      <c r="P39" s="43"/>
      <c r="Q39" s="43"/>
      <c r="S39" s="43"/>
    </row>
    <row r="40" spans="1:19" ht="18.899999999999999" customHeight="1" x14ac:dyDescent="0.4">
      <c r="A40" s="54"/>
      <c r="B40" s="55"/>
      <c r="C40" s="69"/>
      <c r="D40" s="52"/>
      <c r="E40" s="66"/>
      <c r="F40" s="53">
        <f t="shared" si="0"/>
        <v>0</v>
      </c>
      <c r="G40" s="43"/>
      <c r="H40" s="43"/>
      <c r="I40" s="43"/>
      <c r="J40" s="43"/>
      <c r="L40" s="43"/>
      <c r="M40" s="43"/>
      <c r="O40" s="43"/>
      <c r="P40" s="43"/>
      <c r="Q40" s="43"/>
      <c r="S40" s="43"/>
    </row>
    <row r="41" spans="1:19" ht="18.899999999999999" customHeight="1" x14ac:dyDescent="0.4">
      <c r="A41" s="54"/>
      <c r="B41" s="55"/>
      <c r="C41" s="69"/>
      <c r="D41" s="52">
        <v>3</v>
      </c>
      <c r="E41" s="66"/>
      <c r="F41" s="53">
        <f t="shared" si="0"/>
        <v>0</v>
      </c>
      <c r="G41" s="43"/>
      <c r="H41" s="43"/>
      <c r="I41" s="43"/>
      <c r="J41" s="43"/>
      <c r="L41" s="43"/>
      <c r="M41" s="43"/>
      <c r="O41" s="43"/>
      <c r="P41" s="43"/>
      <c r="Q41" s="43"/>
      <c r="S41" s="43"/>
    </row>
    <row r="42" spans="1:19" ht="18.899999999999999" customHeight="1" x14ac:dyDescent="0.4">
      <c r="A42" s="54"/>
      <c r="B42" s="55"/>
      <c r="C42" s="69"/>
      <c r="D42" s="52"/>
      <c r="E42" s="66"/>
      <c r="F42" s="53">
        <f t="shared" si="0"/>
        <v>0</v>
      </c>
      <c r="G42" s="43"/>
      <c r="H42" s="43"/>
      <c r="I42" s="43"/>
      <c r="J42" s="43"/>
      <c r="L42" s="43"/>
      <c r="M42" s="43"/>
      <c r="O42" s="43"/>
      <c r="P42" s="43"/>
      <c r="Q42" s="43"/>
      <c r="S42" s="43"/>
    </row>
    <row r="43" spans="1:19" ht="18.899999999999999" customHeight="1" thickBot="1" x14ac:dyDescent="0.45">
      <c r="A43" s="60"/>
      <c r="B43" s="61"/>
      <c r="C43" s="71"/>
      <c r="D43" s="62"/>
      <c r="E43" s="68"/>
      <c r="F43" s="53">
        <f t="shared" si="0"/>
        <v>0</v>
      </c>
      <c r="G43" s="43"/>
      <c r="H43" s="43"/>
      <c r="I43" s="43"/>
      <c r="J43" s="43"/>
      <c r="L43" s="43"/>
      <c r="M43" s="43"/>
      <c r="O43" s="43"/>
      <c r="P43" s="43"/>
      <c r="Q43" s="43"/>
      <c r="S43" s="43"/>
    </row>
    <row r="44" spans="1:19" ht="18.899999999999999" customHeight="1" x14ac:dyDescent="0.4">
      <c r="A44" s="54" t="s">
        <v>30</v>
      </c>
      <c r="B44" s="59"/>
      <c r="C44" s="70"/>
      <c r="D44" s="49"/>
      <c r="E44" s="64"/>
      <c r="F44" s="53">
        <f t="shared" si="0"/>
        <v>0</v>
      </c>
      <c r="G44" s="43"/>
      <c r="H44" s="43"/>
      <c r="I44" s="43"/>
      <c r="J44" s="43"/>
      <c r="L44" s="43"/>
      <c r="M44" s="43"/>
      <c r="O44" s="43"/>
      <c r="P44" s="43"/>
      <c r="Q44" s="43"/>
      <c r="S44" s="43"/>
    </row>
    <row r="45" spans="1:19" x14ac:dyDescent="0.4">
      <c r="A45" s="54"/>
      <c r="B45" s="55"/>
      <c r="C45" s="69"/>
      <c r="D45" s="52"/>
      <c r="E45" s="66"/>
      <c r="F45" s="53">
        <f t="shared" si="0"/>
        <v>0</v>
      </c>
    </row>
    <row r="46" spans="1:19" x14ac:dyDescent="0.4">
      <c r="A46" s="54"/>
      <c r="B46" s="55"/>
      <c r="C46" s="69"/>
      <c r="D46" s="52">
        <v>25</v>
      </c>
      <c r="E46" s="66"/>
      <c r="F46" s="53">
        <f t="shared" si="0"/>
        <v>0</v>
      </c>
    </row>
    <row r="47" spans="1:19" x14ac:dyDescent="0.4">
      <c r="A47" s="54"/>
      <c r="B47" s="55"/>
      <c r="C47" s="69"/>
      <c r="D47" s="52"/>
      <c r="E47" s="66"/>
      <c r="F47" s="53">
        <f t="shared" si="0"/>
        <v>0</v>
      </c>
    </row>
    <row r="48" spans="1:19" x14ac:dyDescent="0.4">
      <c r="A48" s="54"/>
      <c r="B48" s="55"/>
      <c r="C48" s="69"/>
      <c r="D48" s="52"/>
      <c r="E48" s="66"/>
      <c r="F48" s="53">
        <f t="shared" si="0"/>
        <v>0</v>
      </c>
    </row>
    <row r="49" spans="1:6" ht="17.399999999999999" thickBot="1" x14ac:dyDescent="0.45">
      <c r="A49" s="60"/>
      <c r="B49" s="61"/>
      <c r="C49" s="71"/>
      <c r="D49" s="62"/>
      <c r="E49" s="68"/>
      <c r="F49" s="53">
        <f t="shared" si="0"/>
        <v>0</v>
      </c>
    </row>
    <row r="50" spans="1:6" x14ac:dyDescent="0.4">
      <c r="D50" s="63"/>
    </row>
    <row r="51" spans="1:6" x14ac:dyDescent="0.4">
      <c r="C51" s="43" t="s">
        <v>31</v>
      </c>
      <c r="D51" s="63">
        <f>SUM(D25:D49)</f>
        <v>46</v>
      </c>
      <c r="F51" s="45">
        <f>SUM(F25:F49)</f>
        <v>9.1999999999999993</v>
      </c>
    </row>
    <row r="57" spans="1:6" x14ac:dyDescent="0.4">
      <c r="A57" s="43" t="s">
        <v>23</v>
      </c>
      <c r="B57" s="43" t="s">
        <v>24</v>
      </c>
    </row>
    <row r="58" spans="1:6" x14ac:dyDescent="0.4">
      <c r="A58" s="43" t="s">
        <v>25</v>
      </c>
      <c r="B58" s="43">
        <v>2.5</v>
      </c>
    </row>
    <row r="59" spans="1:6" x14ac:dyDescent="0.4">
      <c r="A59" s="43" t="s">
        <v>26</v>
      </c>
      <c r="B59" s="43">
        <v>2.2999999999999998</v>
      </c>
    </row>
    <row r="60" spans="1:6" x14ac:dyDescent="0.4">
      <c r="A60" s="43" t="s">
        <v>27</v>
      </c>
      <c r="B60" s="43">
        <v>2</v>
      </c>
    </row>
    <row r="61" spans="1:6" x14ac:dyDescent="0.4">
      <c r="A61" s="43" t="s">
        <v>28</v>
      </c>
      <c r="B61" s="43">
        <v>1.8</v>
      </c>
    </row>
    <row r="62" spans="1:6" x14ac:dyDescent="0.4">
      <c r="A62" s="43" t="s">
        <v>29</v>
      </c>
      <c r="B62" s="43">
        <v>1.6</v>
      </c>
    </row>
  </sheetData>
  <mergeCells count="14">
    <mergeCell ref="A38:A43"/>
    <mergeCell ref="A44:A49"/>
    <mergeCell ref="D18:E18"/>
    <mergeCell ref="A21:F21"/>
    <mergeCell ref="A22:F22"/>
    <mergeCell ref="A26:A31"/>
    <mergeCell ref="A32:A37"/>
    <mergeCell ref="D15:E15"/>
    <mergeCell ref="D16:E16"/>
    <mergeCell ref="D17:E17"/>
    <mergeCell ref="B1:B7"/>
    <mergeCell ref="A10:F10"/>
    <mergeCell ref="D12:E12"/>
    <mergeCell ref="D14:E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FOURNIER</dc:creator>
  <cp:lastModifiedBy>Pauline FOURNIER</cp:lastModifiedBy>
  <dcterms:created xsi:type="dcterms:W3CDTF">2024-01-31T11:51:57Z</dcterms:created>
  <dcterms:modified xsi:type="dcterms:W3CDTF">2024-01-31T12:00:07Z</dcterms:modified>
</cp:coreProperties>
</file>