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Dave\Forterra\"/>
    </mc:Choice>
  </mc:AlternateContent>
  <xr:revisionPtr revIDLastSave="0" documentId="13_ncr:1_{20E5EE97-48EB-4A4F-BCB1-E9DDE9B003BD}" xr6:coauthVersionLast="47" xr6:coauthVersionMax="47" xr10:uidLastSave="{00000000-0000-0000-0000-000000000000}"/>
  <bookViews>
    <workbookView xWindow="-110" yWindow="-110" windowWidth="38620" windowHeight="21220" xr2:uid="{8026B859-E255-4809-9A68-32D223CE1A22}"/>
  </bookViews>
  <sheets>
    <sheet name="DB" sheetId="1" r:id="rId1"/>
  </sheets>
  <definedNames>
    <definedName name="DonnéesExternes_1" localSheetId="0" hidden="1">DB!$S$29:$U$38</definedName>
    <definedName name="_xlnm.Print_Area" localSheetId="0">DB!$S$5:$X$50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W43" i="1" l="1"/>
  <c r="V43" i="1"/>
  <c r="V21" i="1" a="1"/>
  <c r="V21" i="1" s="1"/>
  <c r="V22" i="1" a="1"/>
  <c r="V22" i="1" s="1"/>
  <c r="U27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Dave Gaudreault</author>
  </authors>
  <commentList>
    <comment ref="J7" authorId="0" shapeId="0" xr:uid="{5DB2374D-AD07-43F3-9AB8-B9F5A2DC9F09}">
      <text>
        <r>
          <rPr>
            <b/>
            <sz val="9"/>
            <color indexed="81"/>
            <rFont val="Tahoma"/>
            <family val="2"/>
          </rPr>
          <t>Vous tapez ou selectionnés tous les types de joints ici</t>
        </r>
      </text>
    </comment>
    <comment ref="K7" authorId="0" shapeId="0" xr:uid="{5A001E1A-F34B-4977-A561-3A2F30F091F0}">
      <text>
        <r>
          <rPr>
            <b/>
            <sz val="9"/>
            <color indexed="81"/>
            <rFont val="Tahoma"/>
            <family val="2"/>
          </rPr>
          <t>Entré la quantité de joints du même type ici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20" authorId="0" shapeId="0" xr:uid="{3FD95A59-08C3-4430-B863-41E430A44530}">
      <text>
        <r>
          <rPr>
            <b/>
            <sz val="9"/>
            <color indexed="81"/>
            <rFont val="Tahoma"/>
            <family val="2"/>
          </rPr>
          <t>Sélectionner le type de conductivité si applicable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15E9830-8B4A-4F73-A1B6-1DE5847E4E4B}" keepAlive="1" name="Requête - COMMANDE" description="Connexion à la requête « COMMANDE » dans le classeur." type="5" refreshedVersion="0" background="1">
    <dbPr connection="Provider=Microsoft.Mashup.OleDb.1;Data Source=$Workbook$;Location=COMMANDE;Extended Properties=&quot;&quot;" command="SELECT * FROM [COMMANDE]"/>
  </connection>
  <connection id="2" xr16:uid="{1EFC1CB9-0F16-4A0E-B2C1-AA7F61C5D15A}" keepAlive="1" name="Requête - PDESC" description="Connexion à la requête « PDESC » dans le classeur." type="5" refreshedVersion="0" background="1">
    <dbPr connection="Provider=Microsoft.Mashup.OleDb.1;Data Source=$Workbook$;Location=PDESC;Extended Properties=&quot;&quot;" command="SELECT * FROM [PDESC]"/>
  </connection>
  <connection id="3" xr16:uid="{D4A360C0-8EC7-4065-B264-41C184B314FD}" keepAlive="1" name="Requête - Texp" description="Connexion à la requête « Texp » dans le classeur." type="5" refreshedVersion="7" background="1" saveData="1">
    <dbPr connection="Provider=Microsoft.Mashup.OleDb.1;Data Source=$Workbook$;Location=Texp;Extended Properties=&quot;&quot;" command="SELECT * FROM [Texp]"/>
  </connection>
  <connection id="4" xr16:uid="{D2964D85-8503-422B-BA8E-CA738A492BE5}" keepAlive="1" name="Requête - TKIT" description="Connexion à la requête « TKIT » dans le classeur." type="5" refreshedVersion="0" background="1">
    <dbPr connection="Provider=Microsoft.Mashup.OleDb.1;Data Source=$Workbook$;Location=TKIT;Extended Properties=&quot;&quot;" command="SELECT * FROM [TKIT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<sst xmlns="http://schemas.openxmlformats.org/spreadsheetml/2006/main" count="527" uniqueCount="355">
  <si>
    <t>RPP61002</t>
  </si>
  <si>
    <t>350MM HOLDFAST SEGMENTS</t>
  </si>
  <si>
    <t>RPP61003</t>
  </si>
  <si>
    <t>400MM HOLDFAST SEGMENTS</t>
  </si>
  <si>
    <t>RPP61004</t>
  </si>
  <si>
    <t>450MM HOLDFAST SEGMENTS</t>
  </si>
  <si>
    <t>RPP61005</t>
  </si>
  <si>
    <t xml:space="preserve">500MM HOLDFAST SEGMENTS  </t>
  </si>
  <si>
    <t>RPP61006</t>
  </si>
  <si>
    <t>600MM HOLDFAST SEGMENTS</t>
  </si>
  <si>
    <t>RPP61007</t>
  </si>
  <si>
    <t>750MM HOLDFAST SEGMENTS</t>
  </si>
  <si>
    <t>RPP61009</t>
  </si>
  <si>
    <t>900MM HOLDFAST SEGMENTS</t>
  </si>
  <si>
    <t>RPP61010</t>
  </si>
  <si>
    <t>1050MM HOLDFAST SEGMENTS</t>
  </si>
  <si>
    <t>RPP61011</t>
  </si>
  <si>
    <t>1200MM HOLDFAST SEGMENTS</t>
  </si>
  <si>
    <t>RPP61012</t>
  </si>
  <si>
    <t>1350MM HOLDFAST SEGMENTS</t>
  </si>
  <si>
    <t>RPP60124</t>
  </si>
  <si>
    <t>0400MM GASKET 16.67MM PINK</t>
  </si>
  <si>
    <t>RPP60125</t>
  </si>
  <si>
    <t>0450MM GASKET 16.67MM PINK</t>
  </si>
  <si>
    <t>RPP60126</t>
  </si>
  <si>
    <t>0500MM GASKET 16.67MM PINK</t>
  </si>
  <si>
    <t>RPP60012</t>
  </si>
  <si>
    <t>350MM GASKET ORANGE</t>
  </si>
  <si>
    <t>RPP60013</t>
  </si>
  <si>
    <t xml:space="preserve">400MM GASKET ORANGE </t>
  </si>
  <si>
    <t>RPP60014</t>
  </si>
  <si>
    <t>450MM GASKET ORANGE</t>
  </si>
  <si>
    <t>RPP60015</t>
  </si>
  <si>
    <t>500MM GASKET ORANGE</t>
  </si>
  <si>
    <t>RPP60016</t>
  </si>
  <si>
    <t>600MM GASKET ORANGE</t>
  </si>
  <si>
    <t>RPP60017</t>
  </si>
  <si>
    <t>750MM GASKET ORANGE</t>
  </si>
  <si>
    <t>RPP60018</t>
  </si>
  <si>
    <t>900MM GASKET ORANGE</t>
  </si>
  <si>
    <t>RPP60019</t>
  </si>
  <si>
    <t>1050MM GASKET  ORANGE</t>
  </si>
  <si>
    <t>RPP60020</t>
  </si>
  <si>
    <t>1200MM GASKET ORANGE</t>
  </si>
  <si>
    <t>RPP60021</t>
  </si>
  <si>
    <t>1350MM GASKET ORANGE</t>
  </si>
  <si>
    <t>RPP60131</t>
  </si>
  <si>
    <t>400MM GASKET ORANGE nitrile</t>
  </si>
  <si>
    <t>RPP60133</t>
  </si>
  <si>
    <t>500MM GASKET ORANGE nitrile</t>
  </si>
  <si>
    <t>RPP60134</t>
  </si>
  <si>
    <t>600MM GASKET ORANGE nitrile</t>
  </si>
  <si>
    <t>RPP60135</t>
  </si>
  <si>
    <t>750MM GASKET ORANGE nitrile</t>
  </si>
  <si>
    <t>RPP60136</t>
  </si>
  <si>
    <t>900MM GASKET ORANGE nitrile</t>
  </si>
  <si>
    <t>RPP60137</t>
  </si>
  <si>
    <t>1050MM GASKET  ORANGE nitrile</t>
  </si>
  <si>
    <t>RPP60138</t>
  </si>
  <si>
    <t>1200MM GASKET  ORANGE nitrile</t>
  </si>
  <si>
    <t>PK60027</t>
  </si>
  <si>
    <t>0600MM GASKET 19.84MM YELLOW</t>
  </si>
  <si>
    <t>PK60028</t>
  </si>
  <si>
    <t>0750MM GASKET 19.84MM YELLOW</t>
  </si>
  <si>
    <t>RPP60029</t>
  </si>
  <si>
    <t>0900MM GASKET 19.84MM YELLOW</t>
  </si>
  <si>
    <t>RPP60030</t>
  </si>
  <si>
    <t>1050MM GASKET 19.84MM YELLOW</t>
  </si>
  <si>
    <t>PK60031</t>
  </si>
  <si>
    <t>1200MM GASKET 19.84MM YELLOW</t>
  </si>
  <si>
    <t>RPP60035</t>
  </si>
  <si>
    <t>1800MM GASKET 19.84MM YELLOW</t>
  </si>
  <si>
    <t>PK60033</t>
  </si>
  <si>
    <t>1500MM ECP  YELLOW</t>
  </si>
  <si>
    <t>RPP60037</t>
  </si>
  <si>
    <t>2100MM GASKET 19.84MM YELLOW</t>
  </si>
  <si>
    <t>RPP60156</t>
  </si>
  <si>
    <t>900 MM NITRILE GASKET YELLOW</t>
  </si>
  <si>
    <t>PK60158</t>
  </si>
  <si>
    <t>600 MM NITRILE GASKET YELLOW</t>
  </si>
  <si>
    <t>RPP60085</t>
  </si>
  <si>
    <t>0750MM GASKET 19.1MM PURPLE</t>
  </si>
  <si>
    <t>RPP60084</t>
  </si>
  <si>
    <t>0600MM GASKET 19.1MM PURPLE</t>
  </si>
  <si>
    <t>RPP60086</t>
  </si>
  <si>
    <t>0900MM GASKET 19.1MM PURPLE</t>
  </si>
  <si>
    <t>RPP60087</t>
  </si>
  <si>
    <t>1050MM GASKET 19.1MM PURPLE</t>
  </si>
  <si>
    <t>RPP60088</t>
  </si>
  <si>
    <t>1200MM GASKET 19.1MM PURPLE</t>
  </si>
  <si>
    <t>RPP60090</t>
  </si>
  <si>
    <t>1500MM GASKET 19.1MM PURPLE</t>
  </si>
  <si>
    <t>RPP60092</t>
  </si>
  <si>
    <t>1800MM GASKET 19.1MM PURPLE</t>
  </si>
  <si>
    <t>RPP60093</t>
  </si>
  <si>
    <t>1950MM GASKET 19.1MM PURPLE</t>
  </si>
  <si>
    <t>RPP60094</t>
  </si>
  <si>
    <t>2100MM GASKET 19.1MM PURPLE</t>
  </si>
  <si>
    <t>RPP60096</t>
  </si>
  <si>
    <t>2400MM GASKET 19.1MM PURPLE</t>
  </si>
  <si>
    <t>RPP60062</t>
  </si>
  <si>
    <t>0600MM ECP ISOPRENE 16.67MM VOL-382CC GREEN</t>
  </si>
  <si>
    <t>RPP60063</t>
  </si>
  <si>
    <t>0750MM ECP ISOPRENE 16.67MM VOL-467CC GREEN</t>
  </si>
  <si>
    <t>RPP60064</t>
  </si>
  <si>
    <t>0900MM ECP ISOPRENE 16.67MM VOL-553CC GREEN</t>
  </si>
  <si>
    <t>RPP60065</t>
  </si>
  <si>
    <t>1050MM ECP ISOPRENE 16.67MM VOL-639CC GREEN</t>
  </si>
  <si>
    <t>RPP60066</t>
  </si>
  <si>
    <t>1200MM ECP ISOPRENE 16.67MM VOL-728CC GREEN</t>
  </si>
  <si>
    <t>RPP60068</t>
  </si>
  <si>
    <t>1500MM ECP ISOPRENE 16.67MM VOL-909CC GREEN</t>
  </si>
  <si>
    <t>RPP60127</t>
  </si>
  <si>
    <t xml:space="preserve">1350MM GASKET 19.84MM GOLD M-A-201E p2/2 </t>
  </si>
  <si>
    <t>RPP60550</t>
  </si>
  <si>
    <t>350MM DIAPER ETHAFOAM 10"</t>
  </si>
  <si>
    <t>RPP60551</t>
  </si>
  <si>
    <t>400MM DIAPER ETHAFOAM 10"</t>
  </si>
  <si>
    <t>RPP60552</t>
  </si>
  <si>
    <t>450MM DIAPER ETHAFOAM 10"</t>
  </si>
  <si>
    <t>RPP60553</t>
  </si>
  <si>
    <t>500MM DIAPER ETHAFOAM 10"</t>
  </si>
  <si>
    <t>RPP60554</t>
  </si>
  <si>
    <t>600MM DIAPER ETHAFOAM 10"</t>
  </si>
  <si>
    <t>RPP60555</t>
  </si>
  <si>
    <t>750MM DIAPER ETHAFOAM 10"</t>
  </si>
  <si>
    <t>RPP60557</t>
  </si>
  <si>
    <t>900MM DIAPER ETHAFOAM 10"</t>
  </si>
  <si>
    <t>RPP60558</t>
  </si>
  <si>
    <t>1050MM DIAPER ETHAFOAM 10"</t>
  </si>
  <si>
    <t>RPP60559</t>
  </si>
  <si>
    <t>1200MM DIAPER ETHAFOAM 10"</t>
  </si>
  <si>
    <t>RPPDIA350-11SR</t>
  </si>
  <si>
    <t>0350MM ETHAFOAM DIAPER 11" SNAP RING</t>
  </si>
  <si>
    <t>RPPDIA400-11SR</t>
  </si>
  <si>
    <t>0400MM ETHAFOAM DIAPER 11" SNAP RING</t>
  </si>
  <si>
    <t>RPPDIA450-11SR</t>
  </si>
  <si>
    <t>0450MM ETHAFOAM DIAPER 11" SNAP RING</t>
  </si>
  <si>
    <t>RPPDIA500-11SR</t>
  </si>
  <si>
    <t>0500MM ETHAFOAM DIAPER 11" FOR SNAP RING</t>
  </si>
  <si>
    <t>RPPDIA600-11SR</t>
  </si>
  <si>
    <t>0600MM ETHAFOAM DIAPER 11" SNAP RING</t>
  </si>
  <si>
    <t>RPPDIA750-11SR</t>
  </si>
  <si>
    <t>0750MM ETHAFOAM DIAPER 11" SNAP RING</t>
  </si>
  <si>
    <t>RPPDIA900-11SR</t>
  </si>
  <si>
    <t>0900MM ETHAFOAM DIAPER 11" SNAP RING</t>
  </si>
  <si>
    <t>RPPDIA1050-14SR</t>
  </si>
  <si>
    <t>1050MM ETHAFOAM DIAPER 14" SNAP RING</t>
  </si>
  <si>
    <t>RPPDIA1200-14SR</t>
  </si>
  <si>
    <t>1200MM ETHAFOAM DIAPER 14" SNAP RING</t>
  </si>
  <si>
    <t>RPPDIA1350-14SR</t>
  </si>
  <si>
    <t>1350MM ETHAFOAM DIAPER 14" SNAP RING</t>
  </si>
  <si>
    <t>RPP60570</t>
  </si>
  <si>
    <t>350MM DIAPER ETHAFOAM 16" HF</t>
  </si>
  <si>
    <t>RPP60571</t>
  </si>
  <si>
    <t>400MM DIAPER ETHAFOAM 16" HF</t>
  </si>
  <si>
    <t>RPP60572</t>
  </si>
  <si>
    <t>450MM DIAPER ETHAFOAM 16" HF</t>
  </si>
  <si>
    <t>RPP60573</t>
  </si>
  <si>
    <t>500MM DIAPER ETHAFOAM 16" HF</t>
  </si>
  <si>
    <t>RPP60574</t>
  </si>
  <si>
    <t>600MM DIAPER ETHAFOAM 16" HF</t>
  </si>
  <si>
    <t>RPP60575</t>
  </si>
  <si>
    <t>750MM DIAPER ETHAFOAM 16" HF</t>
  </si>
  <si>
    <t>RPP60577</t>
  </si>
  <si>
    <t>900MM DIAPER ETHAFOAM 16" HF</t>
  </si>
  <si>
    <t>RPP60578</t>
  </si>
  <si>
    <t>1050MM DIAPER ETHAFOAM 16" HF</t>
  </si>
  <si>
    <t>RPP60579</t>
  </si>
  <si>
    <t>1200MM DIAPER ETHAFOAM 16" HF</t>
  </si>
  <si>
    <t>RPP60580</t>
  </si>
  <si>
    <t>1350MM ETHAFOAM DIAPER 16"</t>
  </si>
  <si>
    <t>RPP60581</t>
  </si>
  <si>
    <t>1500MM ETHAFOAM DIAPER 16"</t>
  </si>
  <si>
    <t>RPP60583</t>
  </si>
  <si>
    <t>1800MM ETHAFOAM DIAPER 16"</t>
  </si>
  <si>
    <t>RPP60585</t>
  </si>
  <si>
    <t>2100MM ETHAFOAM DIAPER 16"</t>
  </si>
  <si>
    <t>RPP60586</t>
  </si>
  <si>
    <t>2400MM ETHAFOAM DIAPER 16"</t>
  </si>
  <si>
    <t>RPP60590</t>
  </si>
  <si>
    <t>0350MM ETHAFOAM DIAPER 48"</t>
  </si>
  <si>
    <t>RPP60591</t>
  </si>
  <si>
    <t>0400MM ETHAFOAM DIAPER 48"</t>
  </si>
  <si>
    <t>RPP60592</t>
  </si>
  <si>
    <t>0450MM ETHAFOAM DIAPER 48"</t>
  </si>
  <si>
    <t>RPP60593</t>
  </si>
  <si>
    <t>0500MM ETHAFOAM DIAPER 48"</t>
  </si>
  <si>
    <t>RPP60594</t>
  </si>
  <si>
    <t>0600MM ETHAFOAM DIAPER 48"</t>
  </si>
  <si>
    <t>RPP60595</t>
  </si>
  <si>
    <t>0750MM ETHAFOAM DIAPER 48"</t>
  </si>
  <si>
    <t>RPP60597</t>
  </si>
  <si>
    <t>0900MM ETHAFOAM DIAPER 48"</t>
  </si>
  <si>
    <t>RPP60598</t>
  </si>
  <si>
    <t>1050MM ETHAFOAM DIAPER 48"</t>
  </si>
  <si>
    <t>RPP60599</t>
  </si>
  <si>
    <t>1200MM ETHAFOAM DIAPER 48"</t>
  </si>
  <si>
    <t>RPP60600</t>
  </si>
  <si>
    <t>1350MM ETHAFOAM DIAPER 48"</t>
  </si>
  <si>
    <t>RPP60603</t>
  </si>
  <si>
    <t>1800MM ETHAFOAM DIAPER 48"</t>
  </si>
  <si>
    <t>RPP60602</t>
  </si>
  <si>
    <t>2100MM ETHAFOAM DIAPER 48"</t>
  </si>
  <si>
    <t>RPP60627</t>
  </si>
  <si>
    <t>0450MM STRETCH COTE DIAPER 10"</t>
  </si>
  <si>
    <t>RPP60628</t>
  </si>
  <si>
    <t>0500MM STRETCH COTE DIAPER 10"</t>
  </si>
  <si>
    <t>RPP60633</t>
  </si>
  <si>
    <t>1050MM STRETCH COTE DIAPER 10"</t>
  </si>
  <si>
    <t>RPP60634</t>
  </si>
  <si>
    <t>1200MM STRETCH COTE DIAPER 10"</t>
  </si>
  <si>
    <t>RPP60635</t>
  </si>
  <si>
    <t>1350MM STRETCH COTE DIAPER 10"</t>
  </si>
  <si>
    <t>RPPDIA350SC-11SR</t>
  </si>
  <si>
    <t>350MM STRETCH COTE DIAPER 11"  SNAP RING</t>
  </si>
  <si>
    <t>RPPDIA400SC-11SR</t>
  </si>
  <si>
    <t>400MM STRETCH COTE DIAPER 11"  SNAP RING</t>
  </si>
  <si>
    <t>RPPDIA450SC-11SR</t>
  </si>
  <si>
    <t>450MM STRETCH COTE DIAPER 11"  SNAP RING</t>
  </si>
  <si>
    <t>RPPDIA500SC-11SR</t>
  </si>
  <si>
    <t>500MM STRETCH COTE DIAPER 11"  SNAP RING</t>
  </si>
  <si>
    <t>RPPDIA600SC-11SR</t>
  </si>
  <si>
    <t>0600MM STRETCH COTE DIAPER 11"  SNAP RING</t>
  </si>
  <si>
    <t>RPPDIA750SC-11SR</t>
  </si>
  <si>
    <t>0750MM STRETCH COTE DIAPER 11"  SNAP RING</t>
  </si>
  <si>
    <t>RPPDIA900SC-11SR</t>
  </si>
  <si>
    <t>0900MM STRETCH COTE DIAPER 11"  SNAP RING</t>
  </si>
  <si>
    <t>RPPDIA1050SC-14SR</t>
  </si>
  <si>
    <t>1050MM STRETCH COTE DIAPER 14"  SNAP RING</t>
  </si>
  <si>
    <t>RPPDIA1200SC-14SR</t>
  </si>
  <si>
    <t>1200MM STRETCH COTE DIAPER 14"  SNAP RING</t>
  </si>
  <si>
    <t>RPP60642</t>
  </si>
  <si>
    <t>0350MM HF STRETCH COTE DIAPER</t>
  </si>
  <si>
    <t>RPP60643</t>
  </si>
  <si>
    <t>0400MM HF STRETCH COTE DIAPER</t>
  </si>
  <si>
    <t>RPP60644</t>
  </si>
  <si>
    <t>0450MM HF STRETCH COTE DIAPER</t>
  </si>
  <si>
    <t>RPP60645</t>
  </si>
  <si>
    <t>0500MM HF STRETCH COTE DIAPER</t>
  </si>
  <si>
    <t>RPP60646</t>
  </si>
  <si>
    <t>0600MM HF STRETCH COTE DIAPER</t>
  </si>
  <si>
    <t>RPP60647</t>
  </si>
  <si>
    <t>0750MM HF STRETCH COTE DIAPER</t>
  </si>
  <si>
    <t>RPP60649</t>
  </si>
  <si>
    <t>0900MM HF STRETCH COTE DIAPER</t>
  </si>
  <si>
    <t>RPP60650</t>
  </si>
  <si>
    <t>1050MM HF STRETCH COTE DIAPER</t>
  </si>
  <si>
    <t>RPP60651</t>
  </si>
  <si>
    <t>1200MM HF STRETCH COTE DIAPER</t>
  </si>
  <si>
    <t>RPP60652</t>
  </si>
  <si>
    <t>1350MM HF STRETCH COTE DIAPER</t>
  </si>
  <si>
    <t>RPP60653</t>
  </si>
  <si>
    <t>1500MM HF STRETCH COTE DIAPER</t>
  </si>
  <si>
    <t>RPP60655</t>
  </si>
  <si>
    <t>1800MM HF STRETCH COTE DIAPER</t>
  </si>
  <si>
    <t>RPP60656</t>
  </si>
  <si>
    <t>1950MM HF STRETCH COTE DIAPER</t>
  </si>
  <si>
    <t>RPP60657</t>
  </si>
  <si>
    <t>2100MM HF STRETCH COTE DIAPER</t>
  </si>
  <si>
    <t>RPP60659</t>
  </si>
  <si>
    <t>2400MM HF STRETCH COTE DIAPER</t>
  </si>
  <si>
    <t>RPP60769</t>
  </si>
  <si>
    <t>LUBE 0.4 KG ** petit</t>
  </si>
  <si>
    <t>RPP60770</t>
  </si>
  <si>
    <t>LUBE 3.6 KG ** gros</t>
  </si>
  <si>
    <t>PIECES</t>
  </si>
  <si>
    <t>DESCRIPTION</t>
  </si>
  <si>
    <t>JOINT</t>
  </si>
  <si>
    <t>QTY</t>
  </si>
  <si>
    <t>STD350</t>
  </si>
  <si>
    <t>STD400</t>
  </si>
  <si>
    <t>Client:</t>
  </si>
  <si>
    <t>STD450</t>
  </si>
  <si>
    <t>STD500</t>
  </si>
  <si>
    <t>STD600</t>
  </si>
  <si>
    <t>STD750</t>
  </si>
  <si>
    <t>STD900</t>
  </si>
  <si>
    <t>STD1050</t>
  </si>
  <si>
    <t>STD1200</t>
  </si>
  <si>
    <t>STD1350</t>
  </si>
  <si>
    <t>SR350</t>
  </si>
  <si>
    <t>SR400</t>
  </si>
  <si>
    <t>SR450</t>
  </si>
  <si>
    <t>SR500</t>
  </si>
  <si>
    <t>SR600</t>
  </si>
  <si>
    <t>SR750</t>
  </si>
  <si>
    <t>SR900</t>
  </si>
  <si>
    <t>SR1050</t>
  </si>
  <si>
    <t>SR1200</t>
  </si>
  <si>
    <t>SR1350</t>
  </si>
  <si>
    <t>H350</t>
  </si>
  <si>
    <t>H400</t>
  </si>
  <si>
    <t>H450</t>
  </si>
  <si>
    <t>H500</t>
  </si>
  <si>
    <t>H600</t>
  </si>
  <si>
    <t>H750</t>
  </si>
  <si>
    <t>H900</t>
  </si>
  <si>
    <t>H1050</t>
  </si>
  <si>
    <t>H1200</t>
  </si>
  <si>
    <t>H1350</t>
  </si>
  <si>
    <t>KIT</t>
  </si>
  <si>
    <t>PRÉPARATION ACCESSOIRES</t>
  </si>
  <si>
    <t>RPPDIA350ETH-9</t>
  </si>
  <si>
    <t>RPPDIA400ETH-9</t>
  </si>
  <si>
    <t>COUCHE 9" DIAMETRE 350 MM</t>
  </si>
  <si>
    <t>COUCHE 9" DIAMETRE 400 MM</t>
  </si>
  <si>
    <t>SB #</t>
  </si>
  <si>
    <t>RPPDIA450ETH-9</t>
  </si>
  <si>
    <t>RPPDIA500ETH-9</t>
  </si>
  <si>
    <t>RPPDIA600ETH-9</t>
  </si>
  <si>
    <t>RPPDIA750ETH-9</t>
  </si>
  <si>
    <t>RPPDIA900ETH-9</t>
  </si>
  <si>
    <t>RPPDIA1050ETH-9</t>
  </si>
  <si>
    <t>RPPDIA1200ETH-9</t>
  </si>
  <si>
    <t>RPPDIA1350ETH-9</t>
  </si>
  <si>
    <t>COUCHE 9" DIAMETRE 450 MM</t>
  </si>
  <si>
    <t>COUCHE 9" DIAMETRE 500 MM</t>
  </si>
  <si>
    <t>COUCHE 9" DIAMETRE 600 MM</t>
  </si>
  <si>
    <t>COUCHE 9" DIAMETRE 750 MM</t>
  </si>
  <si>
    <t>COUCHE 9" DIAMETRE 900 MM</t>
  </si>
  <si>
    <t>COUCHE 9" DIAMETRE1050 MM</t>
  </si>
  <si>
    <t>COUCHE 9" DIAMETRE 1200 MM</t>
  </si>
  <si>
    <t>COUCHE 9" DIAMETRE 1350 MM</t>
  </si>
  <si>
    <t>RPPDIA350ETH-15</t>
  </si>
  <si>
    <t>RPPDIA400ETH-15</t>
  </si>
  <si>
    <t>RPPDIA450ETH-15</t>
  </si>
  <si>
    <t>RPPDIA500ETH-15</t>
  </si>
  <si>
    <t>RPPDIA600ETH-15</t>
  </si>
  <si>
    <t>RPPDIA750ETH-15</t>
  </si>
  <si>
    <t>RPPDIA900ETH-15</t>
  </si>
  <si>
    <t>RPPDIA1050ETH-15</t>
  </si>
  <si>
    <t>RPPDIA1200ETH-15</t>
  </si>
  <si>
    <t>RPPDIA1350ETH-15</t>
  </si>
  <si>
    <t>COUCHE 15" DIAMETRE 350 MM</t>
  </si>
  <si>
    <t>COUCHE 15" DIAMETRE 400 MM</t>
  </si>
  <si>
    <t>COUCHE 15" DIAMETRE 450 MM</t>
  </si>
  <si>
    <t>COUCHE 15" DIAMETRE 500 MM</t>
  </si>
  <si>
    <t>COUCHE 15" DIAMETRE 600 MM</t>
  </si>
  <si>
    <t>COUCHE 15" DIAMETRE 750 MM</t>
  </si>
  <si>
    <t>COUCHE 15" DIAMETRE 900 MM</t>
  </si>
  <si>
    <t>COUCHE 15" DIAMETRE 1200 MM</t>
  </si>
  <si>
    <t>COUCHE 15" DIAMETRE 1350 MM</t>
  </si>
  <si>
    <t>COUCHE 15" DIAMETRE1050 MM</t>
  </si>
  <si>
    <t>PRÉPARATION DES ACCESSOIRES</t>
  </si>
  <si>
    <r>
      <t xml:space="preserve">Conductivité </t>
    </r>
    <r>
      <rPr>
        <b/>
        <sz val="11"/>
        <color theme="1"/>
        <rFont val="Calibri"/>
        <family val="2"/>
        <scheme val="minor"/>
      </rPr>
      <t>NON-ISOLÉ</t>
    </r>
    <r>
      <rPr>
        <sz val="11"/>
        <color theme="1"/>
        <rFont val="Calibri"/>
        <family val="2"/>
        <scheme val="minor"/>
      </rPr>
      <t xml:space="preserve"> </t>
    </r>
    <r>
      <rPr>
        <b/>
        <sz val="11"/>
        <color theme="1"/>
        <rFont val="Calibri"/>
        <family val="2"/>
        <scheme val="minor"/>
      </rPr>
      <t>#4</t>
    </r>
  </si>
  <si>
    <r>
      <t xml:space="preserve">Conductivité           </t>
    </r>
    <r>
      <rPr>
        <b/>
        <sz val="11"/>
        <color theme="1"/>
        <rFont val="Calibri"/>
        <family val="2"/>
        <scheme val="minor"/>
      </rPr>
      <t>ISOLÉ</t>
    </r>
    <r>
      <rPr>
        <sz val="11"/>
        <color theme="1"/>
        <rFont val="Calibri"/>
        <family val="2"/>
        <scheme val="minor"/>
      </rPr>
      <t xml:space="preserve"> </t>
    </r>
    <r>
      <rPr>
        <b/>
        <sz val="11"/>
        <color theme="1"/>
        <rFont val="Calibri"/>
        <family val="2"/>
        <scheme val="minor"/>
      </rPr>
      <t>#6</t>
    </r>
  </si>
  <si>
    <r>
      <t xml:space="preserve">Bolts and nuts </t>
    </r>
    <r>
      <rPr>
        <b/>
        <sz val="11"/>
        <color theme="1"/>
        <rFont val="Calibri"/>
        <family val="2"/>
        <scheme val="minor"/>
      </rPr>
      <t>1X5</t>
    </r>
  </si>
  <si>
    <t>Date d'expédition:</t>
  </si>
  <si>
    <t>Date de création du bon</t>
  </si>
  <si>
    <t>Valider vos accessoires</t>
  </si>
  <si>
    <t>Imprimer la commande</t>
  </si>
  <si>
    <t>wxxxx</t>
  </si>
  <si>
    <t>xxxxxxxx</t>
  </si>
  <si>
    <t>Page des dessins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</si>
</sst>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800]dddd\,\ mmmm\ dd\,\ yyyy"/>
    <numFmt numFmtId="165" formatCode="hh:mm:ss;@"/>
    <numFmt numFmtId="166" formatCode="h&quot; h &quot;mm;@"/>
  </numFmts>
  <fonts count="1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rgb="FF00B0F0"/>
      <name val="Calibri"/>
      <family val="2"/>
      <scheme val="minor"/>
    </font>
    <font>
      <b/>
      <sz val="20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1" tint="0.34998626667073579"/>
        <bgColor indexed="6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0" xfId="0" applyProtection="1"/>
    <xf numFmtId="0" fontId="0" fillId="0" borderId="0" xfId="0" applyAlignment="1">
      <alignment horizontal="center"/>
    </xf>
    <xf numFmtId="0" fontId="1" fillId="2" borderId="0" xfId="0" applyFont="1" applyFill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3" fillId="0" borderId="0" xfId="0" applyFont="1" applyBorder="1"/>
    <xf numFmtId="164" fontId="3" fillId="0" borderId="0" xfId="0" applyNumberFormat="1" applyFont="1" applyBorder="1" applyAlignment="1"/>
    <xf numFmtId="165" fontId="0" fillId="0" borderId="0" xfId="0" applyNumberFormat="1" applyBorder="1" applyAlignment="1"/>
    <xf numFmtId="0" fontId="1" fillId="2" borderId="0" xfId="0" applyFont="1" applyFill="1" applyAlignment="1" applyProtection="1">
      <alignment horizontal="center"/>
    </xf>
    <xf numFmtId="0" fontId="0" fillId="0" borderId="0" xfId="0" applyFont="1" applyAlignment="1" applyProtection="1">
      <alignment horizontal="center"/>
    </xf>
    <xf numFmtId="0" fontId="3" fillId="0" borderId="0" xfId="0" applyFon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0" borderId="0" xfId="0" applyBorder="1" applyProtection="1"/>
    <xf numFmtId="0" fontId="0" fillId="0" borderId="0" xfId="0" applyAlignment="1">
      <alignment horizontal="right"/>
    </xf>
    <xf numFmtId="0" fontId="6" fillId="2" borderId="1" xfId="0" applyFont="1" applyFill="1" applyBorder="1" applyAlignment="1" applyProtection="1">
      <alignment horizontal="center"/>
    </xf>
    <xf numFmtId="0" fontId="2" fillId="0" borderId="0" xfId="0" applyFont="1" applyBorder="1" applyAlignment="1" applyProtection="1">
      <alignment horizontal="center"/>
    </xf>
    <xf numFmtId="0" fontId="0" fillId="0" borderId="0" xfId="0" applyBorder="1" applyAlignment="1" applyProtection="1">
      <alignment horizontal="left"/>
    </xf>
    <xf numFmtId="0" fontId="1" fillId="2" borderId="0" xfId="0" applyFont="1" applyFill="1" applyBorder="1" applyAlignment="1" applyProtection="1">
      <alignment horizontal="left"/>
    </xf>
    <xf numFmtId="0" fontId="0" fillId="0" borderId="0" xfId="0" applyAlignment="1" applyProtection="1">
      <alignment horizontal="left"/>
    </xf>
    <xf numFmtId="0" fontId="0" fillId="0" borderId="0" xfId="0" applyNumberFormat="1" applyAlignment="1" applyProtection="1">
      <alignment horizontal="left"/>
    </xf>
    <xf numFmtId="164" fontId="0" fillId="0" borderId="0" xfId="0" applyNumberFormat="1" applyBorder="1" applyAlignment="1" applyProtection="1">
      <alignment horizontal="center"/>
    </xf>
    <xf numFmtId="166" fontId="0" fillId="0" borderId="0" xfId="0" applyNumberFormat="1" applyBorder="1" applyAlignment="1" applyProtection="1">
      <alignment horizontal="center"/>
    </xf>
    <xf numFmtId="0" fontId="0" fillId="0" borderId="0" xfId="0" applyAlignment="1" applyProtection="1">
      <alignment horizontal="center"/>
      <protection locked="0"/>
    </xf>
    <xf numFmtId="0" fontId="5" fillId="0" borderId="0" xfId="0" applyFont="1" applyFill="1" applyAlignment="1">
      <alignment horizontal="center"/>
    </xf>
    <xf numFmtId="0" fontId="0" fillId="0" borderId="0" xfId="0" applyProtection="1">
      <protection locked="0"/>
    </xf>
    <xf numFmtId="0" fontId="0" fillId="0" borderId="0" xfId="0" applyFill="1"/>
    <xf numFmtId="0" fontId="1" fillId="2" borderId="0" xfId="0" applyFont="1" applyFill="1" applyBorder="1" applyAlignment="1" applyProtection="1">
      <alignment horizontal="left"/>
      <protection locked="0"/>
    </xf>
    <xf numFmtId="0" fontId="5" fillId="3" borderId="0" xfId="0" applyFont="1" applyFill="1" applyBorder="1" applyAlignment="1" applyProtection="1">
      <alignment horizontal="center"/>
    </xf>
    <xf numFmtId="0" fontId="5" fillId="3" borderId="0" xfId="0" applyFont="1" applyFill="1" applyAlignment="1" applyProtection="1">
      <alignment horizontal="center"/>
    </xf>
    <xf numFmtId="0" fontId="5" fillId="4" borderId="0" xfId="0" applyFont="1" applyFill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right"/>
    </xf>
    <xf numFmtId="0" fontId="9" fillId="0" borderId="0" xfId="0" applyFont="1" applyBorder="1" applyAlignment="1">
      <alignment wrapText="1"/>
    </xf>
    <xf numFmtId="0" fontId="0" fillId="0" borderId="0" xfId="0" applyNumberFormat="1" applyBorder="1" applyAlignment="1" applyProtection="1">
      <alignment horizontal="left"/>
    </xf>
    <xf numFmtId="0" fontId="0" fillId="5" borderId="0" xfId="0" applyFill="1" applyBorder="1" applyAlignment="1" applyProtection="1">
      <alignment horizontal="center" vertical="center"/>
    </xf>
    <xf numFmtId="0" fontId="0" fillId="5" borderId="0" xfId="0" applyFill="1" applyBorder="1" applyAlignment="1">
      <alignment horizontal="center" vertical="center"/>
    </xf>
    <xf numFmtId="164" fontId="0" fillId="5" borderId="0" xfId="0" applyNumberFormat="1" applyFill="1" applyBorder="1" applyAlignment="1" applyProtection="1">
      <alignment horizontal="center"/>
    </xf>
    <xf numFmtId="165" fontId="0" fillId="5" borderId="0" xfId="0" applyNumberFormat="1" applyFill="1" applyBorder="1" applyAlignment="1" applyProtection="1">
      <alignment horizontal="center"/>
    </xf>
    <xf numFmtId="0" fontId="3" fillId="0" borderId="0" xfId="0" applyFont="1" applyBorder="1" applyAlignment="1" applyProtection="1">
      <alignment horizontal="center"/>
      <protection locked="0"/>
    </xf>
    <xf numFmtId="0" fontId="0" fillId="0" borderId="0" xfId="0" applyBorder="1" applyAlignment="1"/>
    <xf numFmtId="0" fontId="3" fillId="0" borderId="0" xfId="0" applyFont="1" applyFill="1" applyBorder="1"/>
    <xf numFmtId="164" fontId="3" fillId="0" borderId="0" xfId="0" applyNumberFormat="1" applyFont="1" applyBorder="1" applyAlignment="1" applyProtection="1">
      <protection locked="0"/>
    </xf>
    <xf numFmtId="164" fontId="0" fillId="0" borderId="0" xfId="0" applyNumberFormat="1" applyBorder="1" applyAlignment="1" applyProtection="1">
      <protection locked="0"/>
    </xf>
    <xf numFmtId="0" fontId="0" fillId="0" borderId="0" xfId="0" applyBorder="1" applyAlignment="1">
      <alignment horizontal="left"/>
    </xf>
    <xf numFmtId="165" fontId="0" fillId="0" borderId="0" xfId="0" applyNumberFormat="1" applyBorder="1" applyAlignment="1">
      <alignment horizontal="right"/>
    </xf>
    <xf numFmtId="0" fontId="0" fillId="0" borderId="2" xfId="0" applyBorder="1" applyAlignment="1" applyProtection="1">
      <alignment horizontal="center"/>
    </xf>
    <xf numFmtId="0" fontId="0" fillId="0" borderId="3" xfId="0" applyBorder="1" applyAlignment="1" applyProtection="1">
      <alignment horizontal="center"/>
    </xf>
    <xf numFmtId="0" fontId="3" fillId="0" borderId="0" xfId="0" applyFont="1" applyBorder="1" applyProtection="1"/>
    <xf numFmtId="0" fontId="0" fillId="0" borderId="2" xfId="0" applyBorder="1" applyAlignment="1" applyProtection="1">
      <alignment horizontal="center"/>
      <protection locked="0"/>
    </xf>
    <xf numFmtId="0" fontId="3" fillId="0" borderId="2" xfId="0" applyFont="1" applyBorder="1" applyAlignment="1" applyProtection="1">
      <alignment horizontal="center"/>
    </xf>
    <xf numFmtId="0" fontId="10" fillId="6" borderId="0" xfId="0" applyFont="1" applyFill="1" applyBorder="1" applyAlignment="1" applyProtection="1">
      <alignment horizontal="center"/>
    </xf>
  </cellXfs>
  <cellStyles count="1">
    <cellStyle name="Normal" xfId="0" builtinId="0"/>
  </cellStyles>
  <dxfs count="21">
    <dxf>
      <numFmt numFmtId="0" formatCode="General"/>
      <alignment horizontal="left" vertical="bottom" textRotation="0" wrapText="0" indent="0" justifyLastLine="0" shrinkToFit="0" readingOrder="0"/>
      <protection locked="1" hidden="0"/>
    </dxf>
    <dxf>
      <numFmt numFmtId="0" formatCode="General"/>
      <alignment horizontal="left" vertical="bottom" textRotation="0" wrapText="0" indent="0" justifyLastLine="0" shrinkToFit="0" readingOrder="0"/>
      <protection locked="1" hidden="0"/>
    </dxf>
    <dxf>
      <alignment horizontal="left" vertical="bottom" textRotation="0" wrapText="0" indent="0" justifyLastLine="0" shrinkToFit="0" readingOrder="0"/>
      <protection locked="1" hidden="0"/>
    </dxf>
    <dxf>
      <alignment horizontal="left" vertical="bottom" textRotation="0" wrapText="0" indent="0" justifyLastLine="0" shrinkToFit="0" readingOrder="0"/>
      <protection locked="1" hidden="0"/>
    </dxf>
    <dxf>
      <alignment horizontal="left" vertical="bottom" textRotation="0" wrapText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1"/>
        <name val="Calibri"/>
        <family val="2"/>
        <scheme val="minor"/>
      </font>
      <alignment horizontal="center" vertical="bottom" textRotation="0" wrapText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border outline="0">
        <bottom style="thin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connections" Target="connection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CheckBox" checked="Checked" fmlaLink="$Y$23" noThreeD="1"/>
</file>

<file path=xl/ctrlProps/ctrlProp2.xml><?xml version="1.0" encoding="utf-8"?>
<formControlPr xmlns="http://schemas.microsoft.com/office/spreadsheetml/2009/9/main" objectType="CheckBox" fmlaLink="$Y$22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279400</xdr:colOff>
      <xdr:row>45</xdr:row>
      <xdr:rowOff>63500</xdr:rowOff>
    </xdr:from>
    <xdr:to>
      <xdr:col>23</xdr:col>
      <xdr:colOff>158750</xdr:colOff>
      <xdr:row>47</xdr:row>
      <xdr:rowOff>177800</xdr:rowOff>
    </xdr:to>
    <xdr:pic>
      <xdr:nvPicPr>
        <xdr:cNvPr id="3" name="Picture 6" descr="Logo&#10;&#10;Description automatically generated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3650" y="7810500"/>
          <a:ext cx="730250" cy="482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50800</xdr:colOff>
          <xdr:row>20</xdr:row>
          <xdr:rowOff>171450</xdr:rowOff>
        </xdr:from>
        <xdr:to>
          <xdr:col>20</xdr:col>
          <xdr:colOff>254000</xdr:colOff>
          <xdr:row>22</xdr:row>
          <xdr:rowOff>6350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50800</xdr:colOff>
          <xdr:row>19</xdr:row>
          <xdr:rowOff>177800</xdr:rowOff>
        </xdr:from>
        <xdr:to>
          <xdr:col>20</xdr:col>
          <xdr:colOff>254000</xdr:colOff>
          <xdr:row>21</xdr:row>
          <xdr:rowOff>19050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xdr:oneCellAnchor>
    <xdr:from>
      <xdr:col>12</xdr:col>
      <xdr:colOff>1689100</xdr:colOff>
      <xdr:row>10</xdr:row>
      <xdr:rowOff>118544</xdr:rowOff>
    </xdr:from>
    <xdr:ext cx="1574800" cy="529155"/>
    <xdr:sp macro="[0]!IMPRIME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7124700" y="1972744"/>
          <a:ext cx="1574800" cy="529155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>
          <a:noFill/>
        </a:ln>
        <a:scene3d>
          <a:camera prst="orthographicFront"/>
          <a:lightRig rig="threePt" dir="t"/>
        </a:scene3d>
        <a:sp3d>
          <a:bevelT w="101600" prst="ribl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>
          <a:noAutofit/>
        </a:bodyPr>
        <a:lstStyle/>
        <a:p>
          <a:pPr algn="l"/>
          <a:r>
            <a:rPr lang="fr-CA" sz="1800" b="1">
              <a:ln w="12700" cap="flat" cmpd="sng">
                <a:solidFill>
                  <a:schemeClr val="tx1"/>
                </a:solidFill>
                <a:round/>
              </a:ln>
              <a:solidFill>
                <a:sysClr val="windowText" lastClr="000000"/>
              </a:solidFill>
            </a:rPr>
            <a:t>IMPRIMER</a:t>
          </a:r>
        </a:p>
      </xdr:txBody>
    </xdr:sp>
    <xdr:clientData/>
  </xdr:oneCellAnchor>
  <xdr:twoCellAnchor>
    <xdr:from>
      <xdr:col>12</xdr:col>
      <xdr:colOff>1727200</xdr:colOff>
      <xdr:row>5</xdr:row>
      <xdr:rowOff>48694</xdr:rowOff>
    </xdr:from>
    <xdr:to>
      <xdr:col>17</xdr:col>
      <xdr:colOff>1079500</xdr:colOff>
      <xdr:row>7</xdr:row>
      <xdr:rowOff>152400</xdr:rowOff>
    </xdr:to>
    <xdr:sp macro="[0]!ACTU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8667750" y="982144"/>
          <a:ext cx="1485900" cy="472006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>
          <a:solidFill>
            <a:schemeClr val="tx1"/>
          </a:solidFill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riblet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ctr"/>
          <a:r>
            <a:rPr lang="fr-CA" sz="1800" b="1">
              <a:ln w="12700">
                <a:solidFill>
                  <a:schemeClr val="tx1"/>
                </a:solidFill>
              </a:ln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VÉRIFIER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3" xr16:uid="{709A3C7F-635E-4304-8078-F3E1E42943A5}" autoFormatId="16" applyNumberFormats="0" applyBorderFormats="0" applyFontFormats="0" applyPatternFormats="0" applyAlignmentFormats="0" applyWidthHeightFormats="0">
  <queryTableRefresh nextId="38">
    <queryTableFields count="3">
      <queryTableField id="35" name="QTY" tableColumnId="18"/>
      <queryTableField id="36" name="PIECES" tableColumnId="19"/>
      <queryTableField id="37" name="DESCRIPTION" tableColumnId="20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91DDE36-2FE0-4E62-AB25-001141F52F77}" name="Tableau1" displayName="Tableau1" ref="A6:B160" totalsRowShown="0" headerRowDxfId="20" dataDxfId="19" tableBorderDxfId="18">
  <autoFilter ref="A6:B160" xr:uid="{891DDE36-2FE0-4E62-AB25-001141F52F77}">
    <filterColumn colId="0" hiddenButton="1"/>
    <filterColumn colId="1" hiddenButton="1"/>
  </autoFilter>
  <tableColumns count="2">
    <tableColumn id="1" xr3:uid="{10F4C223-E596-48F2-8C5A-02ACBB710D6B}" name="PIECES" dataDxfId="17"/>
    <tableColumn id="2" xr3:uid="{C7C1840A-BE44-4F84-BD0E-6CA01EE350F9}" name="DESCRIPTION" dataDxfId="16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A7523F2-F26F-4F54-B782-739DEE05FFB3}" name="Tableau2" displayName="Tableau2" ref="D6:F86" totalsRowShown="0" headerRowDxfId="15" dataDxfId="14">
  <autoFilter ref="D6:F86" xr:uid="{AA7523F2-F26F-4F54-B782-739DEE05FFB3}">
    <filterColumn colId="0" hiddenButton="1"/>
    <filterColumn colId="1" hiddenButton="1"/>
    <filterColumn colId="2" hiddenButton="1"/>
  </autoFilter>
  <tableColumns count="3">
    <tableColumn id="1" xr3:uid="{9D85BB3A-7834-460B-A748-7706AF809F6D}" name="JOINT" dataDxfId="13"/>
    <tableColumn id="2" xr3:uid="{01D72807-B738-417D-AACF-5AFAC5E6B109}" name="PIECES" dataDxfId="12"/>
    <tableColumn id="3" xr3:uid="{6DC38FAC-40FB-481A-9967-3DE3C00672C8}" name="QTY" dataDxfId="1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85B27F9-FAC0-40FC-9695-C996E13D32A4}" name="Tableau4" displayName="Tableau4" ref="J6:K24" headerRowDxfId="10" dataDxfId="9">
  <autoFilter ref="J6:K24" xr:uid="{B85B27F9-FAC0-40FC-9695-C996E13D32A4}">
    <filterColumn colId="0" hiddenButton="1"/>
    <filterColumn colId="1" hiddenButton="1"/>
  </autoFilter>
  <tableColumns count="2">
    <tableColumn id="1" xr3:uid="{752AC2BF-3025-4E60-8A85-247D0F9958A4}" name="JOINT" totalsRowLabel="Total" dataDxfId="8" totalsRowDxfId="7"/>
    <tableColumn id="2" xr3:uid="{49B860BF-78B2-4654-917A-8FD0C2AAF827}" name="QTY" totalsRowFunction="sum" dataDxfId="6" totalsRowDxfId="5"/>
  </tableColumns>
  <tableStyleInfo name="TableStyleMedium2" showFirstColumn="0" showLastColumn="0" showRowStripes="1" showColumnStripes="1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CDBB804-97EA-46B0-B328-51D17F22BFA8}" name="Texp" displayName="Texp" ref="S29:U38" tableType="queryTable" totalsRowShown="0" headerRowDxfId="4" dataDxfId="3">
  <autoFilter ref="S29:U38" xr:uid="{3CDBB804-97EA-46B0-B328-51D17F22BFA8}">
    <filterColumn colId="0" hiddenButton="1"/>
    <filterColumn colId="1" hiddenButton="1"/>
    <filterColumn colId="2" hiddenButton="1"/>
  </autoFilter>
  <tableColumns count="3">
    <tableColumn id="18" xr3:uid="{215D397E-784B-4513-B21E-C54F0C90C103}" uniqueName="18" name="QTY" queryTableFieldId="35" dataDxfId="2"/>
    <tableColumn id="19" xr3:uid="{9AA7D4BB-2EC7-4C0A-BB06-C95A3610D0F4}" uniqueName="19" name="PIECES" queryTableFieldId="36" dataDxfId="1"/>
    <tableColumn id="20" xr3:uid="{58B05068-19E4-497F-BDAB-AEBAE0C71F39}" uniqueName="20" name="DESCRIPTION" queryTableFieldId="37" dataDxfId="0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10" Type="http://schemas.openxmlformats.org/officeDocument/2006/relationships/comments" Target="../comments1.xml"/><Relationship Id="rId4" Type="http://schemas.openxmlformats.org/officeDocument/2006/relationships/ctrlProp" Target="../ctrlProps/ctrlProp1.xml"/><Relationship Id="rId9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DE0B05-1F86-481C-94FA-3D894654F05A}">
  <sheetPr codeName="Feuil1"/>
  <dimension ref="A5:AG160"/>
  <sheetViews>
    <sheetView showGridLines="0" tabSelected="1" topLeftCell="I1" workbookViewId="0">
      <selection activeCell="J7" sqref="J7"/>
    </sheetView>
  </sheetViews>
  <sheetFormatPr baseColWidth="10" defaultRowHeight="14.5" x14ac:dyDescent="0.35"/>
  <cols>
    <col min="1" max="1" width="19.08984375" style="15" hidden="1" customWidth="1"/>
    <col min="2" max="2" width="47.81640625" style="15" hidden="1" customWidth="1"/>
    <col min="3" max="3" width="2.54296875" style="4" hidden="1" customWidth="1"/>
    <col min="4" max="4" width="10.90625" style="4" hidden="1" customWidth="1"/>
    <col min="5" max="5" width="24.453125" style="4" hidden="1" customWidth="1"/>
    <col min="6" max="6" width="10.90625" style="4" hidden="1" customWidth="1"/>
    <col min="7" max="7" width="1.90625" style="2" hidden="1" customWidth="1"/>
    <col min="8" max="8" width="1.7265625" style="2" hidden="1" customWidth="1"/>
    <col min="9" max="9" width="60.08984375" style="2" customWidth="1"/>
    <col min="10" max="11" width="13.36328125" style="2" customWidth="1"/>
    <col min="12" max="12" width="12.54296875" style="2" customWidth="1"/>
    <col min="13" max="13" width="30.54296875" customWidth="1"/>
    <col min="14" max="14" width="2.6328125" style="1" hidden="1" customWidth="1"/>
    <col min="15" max="15" width="4.1796875" style="1" hidden="1" customWidth="1"/>
    <col min="16" max="16" width="10.6328125" style="1" hidden="1" customWidth="1"/>
    <col min="17" max="17" width="1.1796875" style="1" hidden="1" customWidth="1"/>
    <col min="18" max="18" width="18.54296875" style="1" customWidth="1"/>
    <col min="19" max="19" width="4.1796875" bestFit="1" customWidth="1"/>
    <col min="20" max="20" width="17.36328125" customWidth="1"/>
    <col min="21" max="21" width="30.6328125" customWidth="1"/>
    <col min="22" max="22" width="15.7265625" bestFit="1" customWidth="1"/>
    <col min="23" max="23" width="12.1796875" bestFit="1" customWidth="1"/>
    <col min="24" max="24" width="6.6328125" bestFit="1" customWidth="1"/>
    <col min="25" max="25" width="1.54296875" customWidth="1"/>
    <col min="27" max="27" width="6.453125" bestFit="1" customWidth="1"/>
    <col min="28" max="28" width="16" bestFit="1" customWidth="1"/>
    <col min="29" max="29" width="28.1796875" bestFit="1" customWidth="1"/>
    <col min="30" max="30" width="9.90625" bestFit="1" customWidth="1"/>
    <col min="31" max="31" width="16" bestFit="1" customWidth="1"/>
    <col min="32" max="32" width="28.1796875" bestFit="1" customWidth="1"/>
    <col min="33" max="33" width="4.1796875" bestFit="1" customWidth="1"/>
  </cols>
  <sheetData>
    <row r="5" spans="1:24" ht="15.5" x14ac:dyDescent="0.35">
      <c r="A5" s="27" t="s">
        <v>266</v>
      </c>
      <c r="B5" s="27"/>
      <c r="D5" s="28" t="s">
        <v>301</v>
      </c>
      <c r="E5" s="28"/>
      <c r="F5" s="28"/>
      <c r="J5" s="29" t="s">
        <v>302</v>
      </c>
      <c r="K5" s="29"/>
      <c r="L5" s="23"/>
      <c r="S5" s="50" t="s">
        <v>344</v>
      </c>
      <c r="T5" s="50"/>
      <c r="U5" s="50"/>
      <c r="V5" s="50"/>
      <c r="W5" s="50"/>
      <c r="X5" s="50"/>
    </row>
    <row r="6" spans="1:24" ht="14.5" customHeight="1" x14ac:dyDescent="0.35">
      <c r="A6" s="15" t="s">
        <v>266</v>
      </c>
      <c r="B6" s="15" t="s">
        <v>267</v>
      </c>
      <c r="D6" s="4" t="s">
        <v>268</v>
      </c>
      <c r="E6" s="4" t="s">
        <v>266</v>
      </c>
      <c r="F6" s="4" t="s">
        <v>269</v>
      </c>
      <c r="J6" s="2" t="s">
        <v>268</v>
      </c>
      <c r="K6" s="2" t="s">
        <v>269</v>
      </c>
      <c r="M6" s="25"/>
      <c r="P6" s="1" t="s">
        <v>270</v>
      </c>
      <c r="S6" s="50"/>
      <c r="T6" s="50"/>
      <c r="U6" s="50"/>
      <c r="V6" s="50"/>
      <c r="W6" s="50"/>
      <c r="X6" s="50"/>
    </row>
    <row r="7" spans="1:24" ht="14.5" customHeight="1" x14ac:dyDescent="0.35">
      <c r="A7" s="3" t="s">
        <v>0</v>
      </c>
      <c r="B7" s="3" t="s">
        <v>1</v>
      </c>
      <c r="D7" s="9" t="s">
        <v>270</v>
      </c>
      <c r="E7" s="14" t="s">
        <v>26</v>
      </c>
      <c r="F7" s="9">
        <v>1</v>
      </c>
      <c r="I7" s="13"/>
      <c r="J7" s="22" t="s">
        <v>270</v>
      </c>
      <c r="K7" s="22">
        <v>3</v>
      </c>
      <c r="L7" s="22"/>
      <c r="M7" s="25" t="s">
        <v>350</v>
      </c>
      <c r="P7" s="1" t="s">
        <v>271</v>
      </c>
      <c r="S7" s="12"/>
      <c r="T7" s="12"/>
      <c r="U7" s="12"/>
      <c r="V7" s="30"/>
      <c r="W7" s="30"/>
      <c r="X7" s="30"/>
    </row>
    <row r="8" spans="1:24" x14ac:dyDescent="0.35">
      <c r="A8" s="3" t="s">
        <v>2</v>
      </c>
      <c r="B8" s="3" t="s">
        <v>3</v>
      </c>
      <c r="D8" s="9" t="s">
        <v>271</v>
      </c>
      <c r="E8" s="9" t="s">
        <v>28</v>
      </c>
      <c r="F8" s="9">
        <v>1</v>
      </c>
      <c r="J8" s="22" t="s">
        <v>271</v>
      </c>
      <c r="K8" s="22">
        <v>2</v>
      </c>
      <c r="L8" s="22"/>
      <c r="M8" s="25"/>
      <c r="P8" s="1" t="s">
        <v>273</v>
      </c>
      <c r="S8" s="12"/>
      <c r="T8" s="12"/>
      <c r="U8" s="12"/>
      <c r="V8" s="5" t="s">
        <v>272</v>
      </c>
      <c r="W8" s="38" t="s">
        <v>352</v>
      </c>
      <c r="X8" s="38"/>
    </row>
    <row r="9" spans="1:24" x14ac:dyDescent="0.35">
      <c r="A9" s="3" t="s">
        <v>4</v>
      </c>
      <c r="B9" s="3" t="s">
        <v>5</v>
      </c>
      <c r="D9" s="9" t="s">
        <v>273</v>
      </c>
      <c r="E9" s="14" t="s">
        <v>30</v>
      </c>
      <c r="F9" s="9">
        <v>1</v>
      </c>
      <c r="J9" s="22" t="s">
        <v>289</v>
      </c>
      <c r="K9" s="22">
        <v>1</v>
      </c>
      <c r="L9" s="22"/>
      <c r="M9" s="25"/>
      <c r="P9" s="1" t="s">
        <v>274</v>
      </c>
      <c r="S9" s="12"/>
      <c r="T9" s="12"/>
      <c r="U9" s="12"/>
      <c r="V9" s="5" t="s">
        <v>307</v>
      </c>
      <c r="W9" s="38" t="s">
        <v>353</v>
      </c>
      <c r="X9" s="38"/>
    </row>
    <row r="10" spans="1:24" x14ac:dyDescent="0.35">
      <c r="A10" s="3" t="s">
        <v>6</v>
      </c>
      <c r="B10" s="3" t="s">
        <v>7</v>
      </c>
      <c r="D10" s="9" t="s">
        <v>274</v>
      </c>
      <c r="E10" s="9" t="s">
        <v>32</v>
      </c>
      <c r="F10" s="9">
        <v>1</v>
      </c>
      <c r="J10" s="22" t="s">
        <v>297</v>
      </c>
      <c r="K10" s="22">
        <v>1</v>
      </c>
      <c r="L10" s="22"/>
      <c r="M10" s="25"/>
      <c r="P10" s="1" t="s">
        <v>275</v>
      </c>
      <c r="S10" s="12"/>
      <c r="T10" s="12"/>
      <c r="U10" s="12"/>
      <c r="V10" s="30"/>
      <c r="W10" s="39"/>
      <c r="X10" s="39"/>
    </row>
    <row r="11" spans="1:24" x14ac:dyDescent="0.35">
      <c r="A11" s="3" t="s">
        <v>8</v>
      </c>
      <c r="B11" s="3" t="s">
        <v>9</v>
      </c>
      <c r="D11" s="9" t="s">
        <v>275</v>
      </c>
      <c r="E11" s="14" t="s">
        <v>34</v>
      </c>
      <c r="F11" s="9">
        <v>1</v>
      </c>
      <c r="J11" s="22"/>
      <c r="K11" s="22"/>
      <c r="L11" s="22"/>
      <c r="M11" s="25"/>
      <c r="P11" s="1" t="s">
        <v>276</v>
      </c>
      <c r="S11" s="12"/>
      <c r="T11" s="12"/>
      <c r="U11" s="12"/>
      <c r="V11" s="5"/>
      <c r="W11" s="6"/>
      <c r="X11" s="7"/>
    </row>
    <row r="12" spans="1:24" x14ac:dyDescent="0.35">
      <c r="A12" s="3" t="s">
        <v>10</v>
      </c>
      <c r="B12" s="3" t="s">
        <v>11</v>
      </c>
      <c r="D12" s="9" t="s">
        <v>276</v>
      </c>
      <c r="E12" s="9" t="s">
        <v>36</v>
      </c>
      <c r="F12" s="9">
        <v>1</v>
      </c>
      <c r="J12" s="22"/>
      <c r="K12" s="22"/>
      <c r="L12" s="22"/>
      <c r="M12" s="25" t="s">
        <v>351</v>
      </c>
      <c r="P12" s="1" t="s">
        <v>277</v>
      </c>
      <c r="S12" s="12"/>
      <c r="T12" s="12"/>
      <c r="U12" s="12"/>
      <c r="V12" s="40" t="s">
        <v>348</v>
      </c>
      <c r="W12" s="41">
        <v>45329</v>
      </c>
      <c r="X12" s="42"/>
    </row>
    <row r="13" spans="1:24" x14ac:dyDescent="0.35">
      <c r="A13" s="3" t="s">
        <v>12</v>
      </c>
      <c r="B13" s="3" t="s">
        <v>13</v>
      </c>
      <c r="D13" s="9" t="s">
        <v>277</v>
      </c>
      <c r="E13" s="14" t="s">
        <v>38</v>
      </c>
      <c r="F13" s="9">
        <v>1</v>
      </c>
      <c r="J13" s="22"/>
      <c r="K13" s="22"/>
      <c r="L13" s="22"/>
      <c r="M13" s="25"/>
      <c r="P13" s="1" t="s">
        <v>278</v>
      </c>
      <c r="S13" s="12"/>
      <c r="T13" s="12"/>
      <c r="U13" s="12"/>
      <c r="V13" s="12"/>
      <c r="W13" s="12"/>
      <c r="X13" s="12"/>
    </row>
    <row r="14" spans="1:24" ht="15" thickBot="1" x14ac:dyDescent="0.4">
      <c r="A14" s="3" t="s">
        <v>14</v>
      </c>
      <c r="B14" s="3" t="s">
        <v>15</v>
      </c>
      <c r="D14" s="9" t="s">
        <v>278</v>
      </c>
      <c r="E14" s="9" t="s">
        <v>40</v>
      </c>
      <c r="F14" s="9">
        <v>1</v>
      </c>
      <c r="J14" s="22"/>
      <c r="K14" s="22"/>
      <c r="L14" s="22"/>
      <c r="M14" s="25"/>
      <c r="P14" s="1" t="s">
        <v>279</v>
      </c>
      <c r="S14" s="12"/>
      <c r="T14" s="12"/>
      <c r="U14" s="12"/>
      <c r="V14" s="47" t="s">
        <v>354</v>
      </c>
      <c r="W14" s="49">
        <v>12.13</v>
      </c>
      <c r="X14" s="12"/>
    </row>
    <row r="15" spans="1:24" ht="15" thickTop="1" x14ac:dyDescent="0.35">
      <c r="A15" s="3" t="s">
        <v>16</v>
      </c>
      <c r="B15" s="3" t="s">
        <v>17</v>
      </c>
      <c r="D15" s="9" t="s">
        <v>279</v>
      </c>
      <c r="E15" s="14" t="s">
        <v>42</v>
      </c>
      <c r="F15" s="9">
        <v>1</v>
      </c>
      <c r="J15" s="22"/>
      <c r="K15" s="22"/>
      <c r="L15" s="22"/>
      <c r="P15" s="1" t="s">
        <v>280</v>
      </c>
      <c r="S15" s="12"/>
      <c r="T15" s="12"/>
      <c r="U15" s="12"/>
      <c r="V15" s="12"/>
      <c r="W15" s="12"/>
      <c r="X15" s="12"/>
    </row>
    <row r="16" spans="1:24" x14ac:dyDescent="0.35">
      <c r="A16" s="3" t="s">
        <v>18</v>
      </c>
      <c r="B16" s="3" t="s">
        <v>19</v>
      </c>
      <c r="D16" s="9" t="s">
        <v>280</v>
      </c>
      <c r="E16" s="9" t="s">
        <v>44</v>
      </c>
      <c r="F16" s="9">
        <v>1</v>
      </c>
      <c r="J16" s="22"/>
      <c r="K16" s="22"/>
      <c r="L16" s="22"/>
      <c r="P16" s="1" t="s">
        <v>281</v>
      </c>
      <c r="S16" s="12"/>
      <c r="T16" s="12"/>
      <c r="U16" s="12"/>
      <c r="V16" s="12"/>
      <c r="W16" s="12"/>
      <c r="X16" s="12"/>
    </row>
    <row r="17" spans="1:33" s="1" customFormat="1" x14ac:dyDescent="0.35">
      <c r="A17" s="3" t="s">
        <v>20</v>
      </c>
      <c r="B17" s="3" t="s">
        <v>21</v>
      </c>
      <c r="C17" s="4"/>
      <c r="D17" s="9" t="s">
        <v>270</v>
      </c>
      <c r="E17" s="9" t="s">
        <v>303</v>
      </c>
      <c r="F17" s="9">
        <v>1</v>
      </c>
      <c r="G17" s="4"/>
      <c r="H17" s="4"/>
      <c r="I17" s="4"/>
      <c r="J17" s="22"/>
      <c r="K17" s="22"/>
      <c r="L17" s="22"/>
      <c r="P17" s="1" t="s">
        <v>282</v>
      </c>
      <c r="S17" s="12"/>
      <c r="T17" s="12"/>
      <c r="U17" s="12"/>
      <c r="V17" s="12"/>
      <c r="W17" s="12"/>
      <c r="X17" s="12"/>
    </row>
    <row r="18" spans="1:33" s="1" customFormat="1" x14ac:dyDescent="0.35">
      <c r="A18" s="3" t="s">
        <v>22</v>
      </c>
      <c r="B18" s="3" t="s">
        <v>23</v>
      </c>
      <c r="C18" s="4"/>
      <c r="D18" s="9" t="s">
        <v>271</v>
      </c>
      <c r="E18" s="9" t="s">
        <v>304</v>
      </c>
      <c r="F18" s="9">
        <v>1</v>
      </c>
      <c r="G18" s="4"/>
      <c r="H18" s="4"/>
      <c r="I18" s="4"/>
      <c r="J18" s="22"/>
      <c r="K18" s="22"/>
      <c r="L18" s="22"/>
      <c r="P18" s="1" t="s">
        <v>283</v>
      </c>
      <c r="S18" s="12"/>
      <c r="T18" s="12"/>
      <c r="U18" s="12"/>
      <c r="V18" s="12"/>
      <c r="W18" s="12"/>
      <c r="X18" s="12"/>
    </row>
    <row r="19" spans="1:33" s="1" customFormat="1" ht="15" thickBot="1" x14ac:dyDescent="0.4">
      <c r="A19" s="3" t="s">
        <v>24</v>
      </c>
      <c r="B19" s="3" t="s">
        <v>25</v>
      </c>
      <c r="C19" s="4"/>
      <c r="D19" s="9" t="s">
        <v>273</v>
      </c>
      <c r="E19" s="9" t="s">
        <v>308</v>
      </c>
      <c r="F19" s="9">
        <v>1</v>
      </c>
      <c r="G19" s="4"/>
      <c r="H19" s="4"/>
      <c r="I19" s="4"/>
      <c r="J19" s="22"/>
      <c r="K19" s="22"/>
      <c r="L19" s="22"/>
      <c r="P19" s="1" t="s">
        <v>284</v>
      </c>
      <c r="S19" s="30"/>
      <c r="T19" s="30"/>
      <c r="U19" s="31" t="s">
        <v>347</v>
      </c>
      <c r="V19" s="48"/>
      <c r="W19" s="30"/>
      <c r="X19" s="30"/>
    </row>
    <row r="20" spans="1:33" ht="15" thickTop="1" x14ac:dyDescent="0.35">
      <c r="A20" s="3" t="s">
        <v>26</v>
      </c>
      <c r="B20" s="3" t="s">
        <v>27</v>
      </c>
      <c r="D20" s="9" t="s">
        <v>274</v>
      </c>
      <c r="E20" s="9" t="s">
        <v>309</v>
      </c>
      <c r="F20" s="9">
        <v>1</v>
      </c>
      <c r="J20" s="22"/>
      <c r="K20" s="22"/>
      <c r="L20" s="22"/>
      <c r="P20" s="1" t="s">
        <v>285</v>
      </c>
      <c r="S20" s="30"/>
      <c r="T20" s="32"/>
      <c r="U20" s="30"/>
      <c r="V20" s="30"/>
      <c r="W20" s="30"/>
      <c r="X20" s="30"/>
    </row>
    <row r="21" spans="1:33" ht="15" thickBot="1" x14ac:dyDescent="0.4">
      <c r="A21" s="3" t="s">
        <v>28</v>
      </c>
      <c r="B21" s="3" t="s">
        <v>29</v>
      </c>
      <c r="D21" s="9" t="s">
        <v>275</v>
      </c>
      <c r="E21" s="9" t="s">
        <v>310</v>
      </c>
      <c r="F21" s="9">
        <v>1</v>
      </c>
      <c r="J21" s="22"/>
      <c r="K21" s="22"/>
      <c r="L21" s="22"/>
      <c r="P21" s="1" t="s">
        <v>286</v>
      </c>
      <c r="S21" s="43"/>
      <c r="T21" s="32"/>
      <c r="U21" s="31" t="s">
        <v>345</v>
      </c>
      <c r="V21" s="45" t="str" cm="1">
        <f t="array" ref="V21">IF(Y22=TRUE,SUM(Tableau4[QTY]*2,),"")</f>
        <v/>
      </c>
      <c r="W21" s="30"/>
      <c r="X21" s="30"/>
    </row>
    <row r="22" spans="1:33" ht="15.5" thickTop="1" thickBot="1" x14ac:dyDescent="0.4">
      <c r="A22" s="3" t="s">
        <v>30</v>
      </c>
      <c r="B22" s="3" t="s">
        <v>31</v>
      </c>
      <c r="D22" s="9" t="s">
        <v>276</v>
      </c>
      <c r="E22" s="9" t="s">
        <v>311</v>
      </c>
      <c r="F22" s="9">
        <v>1</v>
      </c>
      <c r="J22" s="22"/>
      <c r="K22" s="22"/>
      <c r="L22" s="22"/>
      <c r="P22" s="1" t="s">
        <v>287</v>
      </c>
      <c r="S22" s="43"/>
      <c r="T22" s="32"/>
      <c r="U22" s="31" t="s">
        <v>346</v>
      </c>
      <c r="V22" s="46" cm="1">
        <f t="array" ref="V22">IF(Y23=TRUE,SUM(Tableau4[QTY]*2,),"")</f>
        <v>14</v>
      </c>
      <c r="W22" s="30"/>
      <c r="X22" s="30"/>
      <c r="Y22" s="24" t="b">
        <v>0</v>
      </c>
      <c r="Z22" s="1"/>
    </row>
    <row r="23" spans="1:33" ht="15" thickTop="1" x14ac:dyDescent="0.35">
      <c r="A23" s="3" t="s">
        <v>32</v>
      </c>
      <c r="B23" s="3" t="s">
        <v>33</v>
      </c>
      <c r="D23" s="9" t="s">
        <v>277</v>
      </c>
      <c r="E23" s="9" t="s">
        <v>312</v>
      </c>
      <c r="F23" s="9">
        <v>1</v>
      </c>
      <c r="J23" s="22"/>
      <c r="K23" s="22"/>
      <c r="L23" s="22"/>
      <c r="P23" s="1" t="s">
        <v>288</v>
      </c>
      <c r="S23" s="12"/>
      <c r="T23" s="12"/>
      <c r="U23" s="12"/>
      <c r="V23" s="12"/>
      <c r="W23" s="12"/>
      <c r="X23" s="12"/>
      <c r="Y23" s="24" t="b">
        <v>1</v>
      </c>
      <c r="Z23" s="1"/>
    </row>
    <row r="24" spans="1:33" x14ac:dyDescent="0.35">
      <c r="A24" s="3" t="s">
        <v>34</v>
      </c>
      <c r="B24" s="3" t="s">
        <v>35</v>
      </c>
      <c r="D24" s="9" t="s">
        <v>278</v>
      </c>
      <c r="E24" s="9" t="s">
        <v>313</v>
      </c>
      <c r="F24" s="9">
        <v>1</v>
      </c>
      <c r="J24" s="22"/>
      <c r="K24" s="22"/>
      <c r="L24" s="22"/>
      <c r="P24" s="1" t="s">
        <v>289</v>
      </c>
      <c r="S24" s="12"/>
      <c r="T24" s="12"/>
      <c r="U24" s="12"/>
      <c r="V24" s="12"/>
      <c r="W24" s="12"/>
      <c r="X24" s="12"/>
    </row>
    <row r="25" spans="1:33" x14ac:dyDescent="0.35">
      <c r="A25" s="3" t="s">
        <v>36</v>
      </c>
      <c r="B25" s="3" t="s">
        <v>37</v>
      </c>
      <c r="D25" s="9" t="s">
        <v>279</v>
      </c>
      <c r="E25" s="9" t="s">
        <v>314</v>
      </c>
      <c r="F25" s="9">
        <v>1</v>
      </c>
      <c r="P25" s="1" t="s">
        <v>290</v>
      </c>
      <c r="S25" s="12"/>
      <c r="T25" s="12"/>
      <c r="U25" s="12"/>
      <c r="V25" s="12"/>
      <c r="W25" s="12"/>
      <c r="X25" s="12"/>
    </row>
    <row r="26" spans="1:33" x14ac:dyDescent="0.35">
      <c r="A26" s="3" t="s">
        <v>38</v>
      </c>
      <c r="B26" s="3" t="s">
        <v>39</v>
      </c>
      <c r="D26" s="9" t="s">
        <v>280</v>
      </c>
      <c r="E26" s="9" t="s">
        <v>315</v>
      </c>
      <c r="F26" s="9">
        <v>1</v>
      </c>
      <c r="J26" s="1"/>
      <c r="K26" s="1"/>
      <c r="L26" s="1"/>
      <c r="P26" s="1" t="s">
        <v>291</v>
      </c>
      <c r="S26" s="12"/>
      <c r="T26" s="12"/>
      <c r="U26" s="12"/>
      <c r="V26" s="12"/>
      <c r="W26" s="12"/>
      <c r="X26" s="12"/>
    </row>
    <row r="27" spans="1:33" x14ac:dyDescent="0.35">
      <c r="A27" s="3" t="s">
        <v>40</v>
      </c>
      <c r="B27" s="3" t="s">
        <v>41</v>
      </c>
      <c r="D27" s="9" t="s">
        <v>281</v>
      </c>
      <c r="E27" s="14" t="s">
        <v>26</v>
      </c>
      <c r="F27" s="9">
        <v>1</v>
      </c>
      <c r="J27" s="1"/>
      <c r="K27" s="1"/>
      <c r="L27" s="1"/>
      <c r="P27" s="1" t="s">
        <v>292</v>
      </c>
      <c r="S27" s="16">
        <v>1</v>
      </c>
      <c r="T27" s="26" t="s">
        <v>264</v>
      </c>
      <c r="U27" s="17" t="str">
        <f>VLOOKUP(T27,A139:B140,2,FALSE)</f>
        <v>LUBE 3.6 KG ** gros</v>
      </c>
      <c r="V27" s="12"/>
      <c r="W27" s="12"/>
      <c r="X27" s="12"/>
      <c r="AG27" s="1"/>
    </row>
    <row r="28" spans="1:33" x14ac:dyDescent="0.35">
      <c r="A28" s="3" t="s">
        <v>42</v>
      </c>
      <c r="B28" s="3" t="s">
        <v>43</v>
      </c>
      <c r="D28" s="9" t="s">
        <v>282</v>
      </c>
      <c r="E28" s="9" t="s">
        <v>28</v>
      </c>
      <c r="F28" s="9">
        <v>1</v>
      </c>
      <c r="J28" s="4"/>
      <c r="K28" s="4"/>
      <c r="L28" s="4"/>
      <c r="P28" s="1" t="s">
        <v>293</v>
      </c>
      <c r="S28" s="12"/>
      <c r="T28" s="12"/>
      <c r="U28" s="12"/>
      <c r="V28" s="12"/>
      <c r="W28" s="12"/>
      <c r="X28" s="12"/>
      <c r="AG28" s="1"/>
    </row>
    <row r="29" spans="1:33" x14ac:dyDescent="0.35">
      <c r="A29" s="3" t="s">
        <v>44</v>
      </c>
      <c r="B29" s="3" t="s">
        <v>45</v>
      </c>
      <c r="D29" s="9" t="s">
        <v>283</v>
      </c>
      <c r="E29" s="14" t="s">
        <v>30</v>
      </c>
      <c r="F29" s="9">
        <v>1</v>
      </c>
      <c r="J29" s="4"/>
      <c r="K29" s="4"/>
      <c r="L29" s="4"/>
      <c r="P29" s="1" t="s">
        <v>294</v>
      </c>
      <c r="S29" s="12" t="s">
        <v>269</v>
      </c>
      <c r="T29" s="12" t="s">
        <v>266</v>
      </c>
      <c r="U29" s="12" t="s">
        <v>267</v>
      </c>
      <c r="V29" s="12"/>
      <c r="W29" s="12"/>
      <c r="X29" s="12"/>
      <c r="AD29" s="1"/>
      <c r="AE29" s="1"/>
      <c r="AF29" s="1"/>
      <c r="AG29" s="1"/>
    </row>
    <row r="30" spans="1:33" x14ac:dyDescent="0.35">
      <c r="A30" s="3" t="s">
        <v>44</v>
      </c>
      <c r="B30" s="3" t="s">
        <v>45</v>
      </c>
      <c r="D30" s="9" t="s">
        <v>284</v>
      </c>
      <c r="E30" s="9" t="s">
        <v>32</v>
      </c>
      <c r="F30" s="9">
        <v>1</v>
      </c>
      <c r="J30" s="4"/>
      <c r="K30" s="4"/>
      <c r="L30" s="4"/>
      <c r="P30" s="1" t="s">
        <v>295</v>
      </c>
      <c r="S30" s="16">
        <v>3</v>
      </c>
      <c r="T30" s="33" t="s">
        <v>26</v>
      </c>
      <c r="U30" s="33" t="s">
        <v>27</v>
      </c>
      <c r="V30" s="12"/>
      <c r="W30" s="12"/>
      <c r="X30" s="12"/>
      <c r="AD30" s="1"/>
      <c r="AE30" s="1"/>
      <c r="AF30" s="1"/>
      <c r="AG30" s="1"/>
    </row>
    <row r="31" spans="1:33" s="1" customFormat="1" x14ac:dyDescent="0.35">
      <c r="A31" s="3" t="s">
        <v>46</v>
      </c>
      <c r="B31" s="3" t="s">
        <v>47</v>
      </c>
      <c r="C31" s="4"/>
      <c r="D31" s="9" t="s">
        <v>285</v>
      </c>
      <c r="E31" s="14" t="s">
        <v>34</v>
      </c>
      <c r="F31" s="9">
        <v>1</v>
      </c>
      <c r="G31" s="4"/>
      <c r="J31" s="4"/>
      <c r="K31" s="4"/>
      <c r="L31" s="4"/>
      <c r="P31" s="1" t="s">
        <v>296</v>
      </c>
      <c r="S31" s="16">
        <v>2</v>
      </c>
      <c r="T31" s="33" t="s">
        <v>28</v>
      </c>
      <c r="U31" s="33" t="s">
        <v>29</v>
      </c>
      <c r="V31" s="12"/>
      <c r="W31" s="12"/>
      <c r="X31" s="12"/>
    </row>
    <row r="32" spans="1:33" s="1" customFormat="1" x14ac:dyDescent="0.35">
      <c r="A32" s="3" t="s">
        <v>48</v>
      </c>
      <c r="B32" s="3" t="s">
        <v>49</v>
      </c>
      <c r="C32" s="4"/>
      <c r="D32" s="9" t="s">
        <v>286</v>
      </c>
      <c r="E32" s="9" t="s">
        <v>36</v>
      </c>
      <c r="F32" s="9">
        <v>1</v>
      </c>
      <c r="G32" s="4"/>
      <c r="J32" s="4"/>
      <c r="K32" s="4"/>
      <c r="L32" s="4"/>
      <c r="P32" s="1" t="s">
        <v>297</v>
      </c>
      <c r="S32" s="16">
        <v>1</v>
      </c>
      <c r="T32" s="33" t="s">
        <v>38</v>
      </c>
      <c r="U32" s="33" t="s">
        <v>39</v>
      </c>
      <c r="V32" s="12"/>
      <c r="W32" s="12"/>
      <c r="X32" s="12"/>
    </row>
    <row r="33" spans="1:24" s="1" customFormat="1" x14ac:dyDescent="0.35">
      <c r="A33" s="3" t="s">
        <v>50</v>
      </c>
      <c r="B33" s="3" t="s">
        <v>51</v>
      </c>
      <c r="C33" s="4"/>
      <c r="D33" s="9" t="s">
        <v>287</v>
      </c>
      <c r="E33" s="14" t="s">
        <v>38</v>
      </c>
      <c r="F33" s="9">
        <v>1</v>
      </c>
      <c r="G33" s="4"/>
      <c r="H33" s="4"/>
      <c r="I33" s="4"/>
      <c r="J33" s="4"/>
      <c r="K33" s="4"/>
      <c r="L33" s="4"/>
      <c r="P33" s="1" t="s">
        <v>298</v>
      </c>
      <c r="S33" s="16">
        <v>1</v>
      </c>
      <c r="T33" s="33" t="s">
        <v>42</v>
      </c>
      <c r="U33" s="33" t="s">
        <v>43</v>
      </c>
      <c r="V33" s="12"/>
      <c r="W33" s="12"/>
      <c r="X33" s="12"/>
    </row>
    <row r="34" spans="1:24" s="1" customFormat="1" x14ac:dyDescent="0.35">
      <c r="A34" s="3" t="s">
        <v>52</v>
      </c>
      <c r="B34" s="3" t="s">
        <v>53</v>
      </c>
      <c r="C34" s="4"/>
      <c r="D34" s="9" t="s">
        <v>288</v>
      </c>
      <c r="E34" s="9" t="s">
        <v>40</v>
      </c>
      <c r="F34" s="9">
        <v>1</v>
      </c>
      <c r="G34" s="4"/>
      <c r="H34" s="4"/>
      <c r="I34" s="4"/>
      <c r="J34" s="4"/>
      <c r="K34" s="4"/>
      <c r="L34" s="4"/>
      <c r="P34" s="1" t="s">
        <v>299</v>
      </c>
      <c r="S34" s="18">
        <v>4</v>
      </c>
      <c r="T34" s="19" t="s">
        <v>12</v>
      </c>
      <c r="U34" s="19" t="s">
        <v>13</v>
      </c>
      <c r="V34" s="12"/>
      <c r="W34" s="12"/>
      <c r="X34" s="12"/>
    </row>
    <row r="35" spans="1:24" s="1" customFormat="1" x14ac:dyDescent="0.35">
      <c r="A35" s="3" t="s">
        <v>54</v>
      </c>
      <c r="B35" s="3" t="s">
        <v>55</v>
      </c>
      <c r="C35" s="4"/>
      <c r="D35" s="9" t="s">
        <v>289</v>
      </c>
      <c r="E35" s="14" t="s">
        <v>42</v>
      </c>
      <c r="F35" s="9">
        <v>1</v>
      </c>
      <c r="G35" s="4"/>
      <c r="H35" s="4"/>
      <c r="I35" s="4"/>
      <c r="J35" s="4"/>
      <c r="K35" s="4"/>
      <c r="L35" s="4"/>
      <c r="P35" s="1" t="s">
        <v>300</v>
      </c>
      <c r="S35" s="18">
        <v>1</v>
      </c>
      <c r="T35" s="19" t="s">
        <v>332</v>
      </c>
      <c r="U35" s="19" t="s">
        <v>341</v>
      </c>
      <c r="V35" s="12"/>
      <c r="W35" s="12"/>
      <c r="X35" s="12"/>
    </row>
    <row r="36" spans="1:24" s="1" customFormat="1" x14ac:dyDescent="0.35">
      <c r="A36" s="3" t="s">
        <v>56</v>
      </c>
      <c r="B36" s="3" t="s">
        <v>57</v>
      </c>
      <c r="C36" s="4"/>
      <c r="D36" s="9" t="s">
        <v>290</v>
      </c>
      <c r="E36" s="9" t="s">
        <v>44</v>
      </c>
      <c r="F36" s="9">
        <v>1</v>
      </c>
      <c r="G36" s="4"/>
      <c r="H36" s="4"/>
      <c r="I36" s="4"/>
      <c r="J36" s="4"/>
      <c r="K36" s="4"/>
      <c r="L36" s="4"/>
      <c r="S36" s="18">
        <v>3</v>
      </c>
      <c r="T36" s="19" t="s">
        <v>303</v>
      </c>
      <c r="U36" s="19" t="s">
        <v>305</v>
      </c>
      <c r="V36" s="12"/>
      <c r="W36" s="12"/>
      <c r="X36" s="12"/>
    </row>
    <row r="37" spans="1:24" s="1" customFormat="1" x14ac:dyDescent="0.35">
      <c r="A37" s="3" t="s">
        <v>58</v>
      </c>
      <c r="B37" s="3" t="s">
        <v>59</v>
      </c>
      <c r="C37" s="4"/>
      <c r="D37" s="9" t="s">
        <v>281</v>
      </c>
      <c r="E37" s="9" t="s">
        <v>324</v>
      </c>
      <c r="F37" s="9">
        <v>1</v>
      </c>
      <c r="G37" s="4"/>
      <c r="H37" s="4"/>
      <c r="I37" s="4"/>
      <c r="J37" s="4"/>
      <c r="K37" s="4"/>
      <c r="L37" s="4"/>
      <c r="S37" s="18">
        <v>2</v>
      </c>
      <c r="T37" s="19" t="s">
        <v>304</v>
      </c>
      <c r="U37" s="19" t="s">
        <v>306</v>
      </c>
      <c r="V37" s="12"/>
      <c r="W37" s="12"/>
      <c r="X37" s="12"/>
    </row>
    <row r="38" spans="1:24" s="1" customFormat="1" x14ac:dyDescent="0.35">
      <c r="A38" s="3" t="s">
        <v>60</v>
      </c>
      <c r="B38" s="3" t="s">
        <v>61</v>
      </c>
      <c r="C38" s="4"/>
      <c r="D38" s="9" t="s">
        <v>282</v>
      </c>
      <c r="E38" s="9" t="s">
        <v>325</v>
      </c>
      <c r="F38" s="9">
        <v>1</v>
      </c>
      <c r="G38" s="4"/>
      <c r="H38" s="4"/>
      <c r="I38" s="4"/>
      <c r="J38" s="4"/>
      <c r="K38" s="4"/>
      <c r="L38" s="4"/>
      <c r="S38" s="18">
        <v>1</v>
      </c>
      <c r="T38" s="19" t="s">
        <v>330</v>
      </c>
      <c r="U38" s="19" t="s">
        <v>340</v>
      </c>
      <c r="V38" s="12"/>
      <c r="W38" s="12"/>
      <c r="X38" s="12"/>
    </row>
    <row r="39" spans="1:24" s="1" customFormat="1" x14ac:dyDescent="0.35">
      <c r="A39" s="3" t="s">
        <v>62</v>
      </c>
      <c r="B39" s="3" t="s">
        <v>63</v>
      </c>
      <c r="C39" s="4"/>
      <c r="D39" s="9" t="s">
        <v>283</v>
      </c>
      <c r="E39" s="9" t="s">
        <v>326</v>
      </c>
      <c r="F39" s="9">
        <v>1</v>
      </c>
      <c r="G39" s="4"/>
      <c r="H39" s="4"/>
      <c r="I39" s="4"/>
      <c r="J39" s="4"/>
      <c r="K39" s="4"/>
      <c r="L39" s="4"/>
      <c r="S39" s="12"/>
      <c r="T39" s="12"/>
      <c r="U39" s="12"/>
      <c r="V39" s="12"/>
      <c r="W39" s="12"/>
      <c r="X39" s="12"/>
    </row>
    <row r="40" spans="1:24" s="1" customFormat="1" x14ac:dyDescent="0.35">
      <c r="A40" s="3" t="s">
        <v>64</v>
      </c>
      <c r="B40" s="3" t="s">
        <v>65</v>
      </c>
      <c r="C40" s="4"/>
      <c r="D40" s="9" t="s">
        <v>284</v>
      </c>
      <c r="E40" s="9" t="s">
        <v>327</v>
      </c>
      <c r="F40" s="9">
        <v>1</v>
      </c>
      <c r="G40" s="4"/>
      <c r="H40" s="4"/>
      <c r="I40" s="4"/>
      <c r="J40" s="4"/>
      <c r="K40" s="4"/>
      <c r="L40" s="4"/>
      <c r="S40" s="12"/>
      <c r="T40" s="12"/>
      <c r="U40" s="12"/>
      <c r="V40" s="12"/>
      <c r="W40" s="12"/>
      <c r="X40" s="12"/>
    </row>
    <row r="41" spans="1:24" s="1" customFormat="1" x14ac:dyDescent="0.35">
      <c r="A41" s="3" t="s">
        <v>66</v>
      </c>
      <c r="B41" s="3" t="s">
        <v>67</v>
      </c>
      <c r="C41" s="4"/>
      <c r="D41" s="9" t="s">
        <v>285</v>
      </c>
      <c r="E41" s="9" t="s">
        <v>328</v>
      </c>
      <c r="F41" s="9">
        <v>1</v>
      </c>
      <c r="G41" s="4"/>
      <c r="H41" s="4"/>
      <c r="I41" s="4"/>
      <c r="J41" s="4"/>
      <c r="K41" s="4"/>
      <c r="L41" s="4"/>
      <c r="S41" s="12"/>
      <c r="T41" s="12"/>
      <c r="U41" s="12"/>
      <c r="V41" s="12"/>
      <c r="W41" s="12"/>
      <c r="X41" s="12"/>
    </row>
    <row r="42" spans="1:24" s="1" customFormat="1" x14ac:dyDescent="0.35">
      <c r="A42" s="3" t="s">
        <v>68</v>
      </c>
      <c r="B42" s="3" t="s">
        <v>69</v>
      </c>
      <c r="C42" s="4"/>
      <c r="D42" s="9" t="s">
        <v>286</v>
      </c>
      <c r="E42" s="9" t="s">
        <v>329</v>
      </c>
      <c r="F42" s="9">
        <v>1</v>
      </c>
      <c r="G42" s="4"/>
      <c r="H42" s="4"/>
      <c r="I42" s="4"/>
      <c r="J42" s="4"/>
      <c r="K42" s="4"/>
      <c r="L42" s="4"/>
      <c r="S42" s="12"/>
      <c r="T42" s="12"/>
      <c r="U42" s="12"/>
      <c r="V42" s="34" t="s">
        <v>349</v>
      </c>
      <c r="W42" s="35"/>
      <c r="X42" s="12"/>
    </row>
    <row r="43" spans="1:24" s="1" customFormat="1" x14ac:dyDescent="0.35">
      <c r="A43" s="3" t="s">
        <v>70</v>
      </c>
      <c r="B43" s="3" t="s">
        <v>71</v>
      </c>
      <c r="C43" s="4"/>
      <c r="D43" s="9" t="s">
        <v>287</v>
      </c>
      <c r="E43" s="9" t="s">
        <v>330</v>
      </c>
      <c r="F43" s="9">
        <v>1</v>
      </c>
      <c r="G43" s="4"/>
      <c r="H43" s="4"/>
      <c r="I43" s="4"/>
      <c r="J43" s="4"/>
      <c r="K43" s="4"/>
      <c r="L43" s="4"/>
      <c r="S43" s="12"/>
      <c r="T43" s="12"/>
      <c r="U43" s="12"/>
      <c r="V43" s="36">
        <f ca="1">NOW()</f>
        <v>45327.897210185183</v>
      </c>
      <c r="W43" s="37">
        <f ca="1">NOW()</f>
        <v>45327.897210185183</v>
      </c>
      <c r="X43" s="44"/>
    </row>
    <row r="44" spans="1:24" s="1" customFormat="1" x14ac:dyDescent="0.35">
      <c r="A44" s="3" t="s">
        <v>72</v>
      </c>
      <c r="B44" s="3" t="s">
        <v>73</v>
      </c>
      <c r="C44" s="4"/>
      <c r="D44" s="9" t="s">
        <v>288</v>
      </c>
      <c r="E44" s="9" t="s">
        <v>331</v>
      </c>
      <c r="F44" s="9">
        <v>1</v>
      </c>
      <c r="G44" s="4"/>
      <c r="H44" s="4"/>
      <c r="I44" s="4"/>
      <c r="J44" s="4"/>
      <c r="K44" s="4"/>
      <c r="L44" s="4"/>
      <c r="S44" s="12"/>
      <c r="T44" s="12"/>
      <c r="U44" s="12"/>
      <c r="V44" s="20"/>
      <c r="W44" s="20"/>
      <c r="X44" s="12"/>
    </row>
    <row r="45" spans="1:24" s="1" customFormat="1" x14ac:dyDescent="0.35">
      <c r="A45" s="3" t="s">
        <v>74</v>
      </c>
      <c r="B45" s="3" t="s">
        <v>75</v>
      </c>
      <c r="C45" s="4"/>
      <c r="D45" s="9" t="s">
        <v>289</v>
      </c>
      <c r="E45" s="9" t="s">
        <v>332</v>
      </c>
      <c r="F45" s="9">
        <v>1</v>
      </c>
      <c r="G45" s="4"/>
      <c r="H45" s="4"/>
      <c r="I45" s="4"/>
      <c r="J45" s="4"/>
      <c r="K45" s="4"/>
      <c r="L45" s="4"/>
      <c r="S45" s="12"/>
      <c r="T45" s="12"/>
      <c r="U45" s="12"/>
      <c r="V45" s="21"/>
      <c r="W45" s="12"/>
      <c r="X45" s="12"/>
    </row>
    <row r="46" spans="1:24" s="1" customFormat="1" x14ac:dyDescent="0.35">
      <c r="A46" s="3" t="s">
        <v>76</v>
      </c>
      <c r="B46" s="3" t="s">
        <v>77</v>
      </c>
      <c r="C46" s="4"/>
      <c r="D46" s="9" t="s">
        <v>290</v>
      </c>
      <c r="E46" s="9" t="s">
        <v>333</v>
      </c>
      <c r="F46" s="9">
        <v>1</v>
      </c>
      <c r="G46" s="4"/>
      <c r="H46" s="4"/>
      <c r="I46" s="4"/>
      <c r="J46" s="4"/>
      <c r="K46" s="4"/>
      <c r="L46" s="4"/>
      <c r="S46" s="12"/>
      <c r="T46" s="12"/>
      <c r="U46" s="12"/>
      <c r="V46" s="12"/>
      <c r="W46" s="12"/>
      <c r="X46" s="12"/>
    </row>
    <row r="47" spans="1:24" s="1" customFormat="1" x14ac:dyDescent="0.35">
      <c r="A47" s="3" t="s">
        <v>78</v>
      </c>
      <c r="B47" s="3" t="s">
        <v>79</v>
      </c>
      <c r="C47" s="4"/>
      <c r="D47" s="9" t="s">
        <v>291</v>
      </c>
      <c r="E47" s="14" t="s">
        <v>26</v>
      </c>
      <c r="F47" s="9">
        <v>1</v>
      </c>
      <c r="G47" s="4"/>
      <c r="H47" s="4"/>
      <c r="I47" s="4"/>
      <c r="J47" s="4"/>
      <c r="K47" s="4"/>
      <c r="L47" s="4"/>
      <c r="S47" s="12"/>
      <c r="T47" s="12"/>
      <c r="U47" s="12"/>
      <c r="V47" s="12"/>
      <c r="W47" s="12"/>
      <c r="X47" s="12"/>
    </row>
    <row r="48" spans="1:24" s="1" customFormat="1" x14ac:dyDescent="0.35">
      <c r="A48" s="3" t="s">
        <v>80</v>
      </c>
      <c r="B48" s="3" t="s">
        <v>81</v>
      </c>
      <c r="C48" s="4"/>
      <c r="D48" s="9" t="s">
        <v>292</v>
      </c>
      <c r="E48" s="9" t="s">
        <v>28</v>
      </c>
      <c r="F48" s="9">
        <v>1</v>
      </c>
      <c r="G48" s="4"/>
      <c r="H48" s="4"/>
      <c r="I48" s="4"/>
      <c r="J48" s="4"/>
      <c r="K48" s="4"/>
      <c r="L48" s="4"/>
      <c r="S48" s="12"/>
      <c r="T48" s="12"/>
      <c r="U48" s="12"/>
      <c r="V48" s="21"/>
      <c r="W48" s="20"/>
      <c r="X48" s="12"/>
    </row>
    <row r="49" spans="1:33" s="1" customFormat="1" x14ac:dyDescent="0.35">
      <c r="A49" s="3" t="s">
        <v>82</v>
      </c>
      <c r="B49" s="3" t="s">
        <v>83</v>
      </c>
      <c r="C49" s="4"/>
      <c r="D49" s="9" t="s">
        <v>293</v>
      </c>
      <c r="E49" s="14" t="s">
        <v>30</v>
      </c>
      <c r="F49" s="9">
        <v>1</v>
      </c>
      <c r="G49" s="4"/>
      <c r="H49" s="4"/>
      <c r="I49" s="4"/>
      <c r="J49" s="4"/>
      <c r="K49" s="4"/>
      <c r="L49" s="4"/>
      <c r="S49" s="12"/>
      <c r="T49" s="12"/>
      <c r="U49" s="12"/>
      <c r="V49" s="12"/>
      <c r="W49" s="12"/>
      <c r="X49" s="12"/>
    </row>
    <row r="50" spans="1:33" s="1" customFormat="1" x14ac:dyDescent="0.35">
      <c r="A50" s="3" t="s">
        <v>84</v>
      </c>
      <c r="B50" s="3" t="s">
        <v>85</v>
      </c>
      <c r="C50" s="4"/>
      <c r="D50" s="9" t="s">
        <v>294</v>
      </c>
      <c r="E50" s="9" t="s">
        <v>32</v>
      </c>
      <c r="F50" s="9">
        <v>1</v>
      </c>
      <c r="G50" s="4"/>
      <c r="H50" s="4"/>
      <c r="I50" s="4"/>
      <c r="J50" s="4"/>
      <c r="K50" s="4"/>
      <c r="L50" s="4"/>
      <c r="S50" s="12"/>
      <c r="T50" s="12"/>
      <c r="U50" s="12"/>
    </row>
    <row r="51" spans="1:33" s="1" customFormat="1" x14ac:dyDescent="0.35">
      <c r="A51" s="3" t="s">
        <v>86</v>
      </c>
      <c r="B51" s="3" t="s">
        <v>87</v>
      </c>
      <c r="C51" s="4"/>
      <c r="D51" s="9" t="s">
        <v>295</v>
      </c>
      <c r="E51" s="14" t="s">
        <v>34</v>
      </c>
      <c r="F51" s="9">
        <v>1</v>
      </c>
      <c r="G51" s="4"/>
      <c r="H51" s="4"/>
      <c r="I51" s="4"/>
      <c r="J51" s="4"/>
      <c r="K51" s="4"/>
      <c r="L51" s="4"/>
      <c r="S51" s="12"/>
      <c r="T51" s="12"/>
      <c r="U51" s="10"/>
    </row>
    <row r="52" spans="1:33" s="1" customFormat="1" x14ac:dyDescent="0.35">
      <c r="A52" s="3" t="s">
        <v>88</v>
      </c>
      <c r="B52" s="3" t="s">
        <v>89</v>
      </c>
      <c r="C52" s="4"/>
      <c r="D52" s="9" t="s">
        <v>296</v>
      </c>
      <c r="E52" s="9" t="s">
        <v>36</v>
      </c>
      <c r="F52" s="9">
        <v>1</v>
      </c>
      <c r="G52" s="4"/>
      <c r="H52" s="4"/>
      <c r="I52" s="4"/>
      <c r="J52" s="4"/>
      <c r="K52" s="4"/>
      <c r="L52" s="4"/>
      <c r="S52" s="12"/>
      <c r="T52" s="12"/>
      <c r="U52" s="11"/>
    </row>
    <row r="53" spans="1:33" s="1" customFormat="1" x14ac:dyDescent="0.35">
      <c r="A53" s="3" t="s">
        <v>90</v>
      </c>
      <c r="B53" s="3" t="s">
        <v>91</v>
      </c>
      <c r="C53" s="4"/>
      <c r="D53" s="9" t="s">
        <v>297</v>
      </c>
      <c r="E53" s="14" t="s">
        <v>38</v>
      </c>
      <c r="F53" s="9">
        <v>1</v>
      </c>
      <c r="G53" s="4"/>
      <c r="H53" s="4"/>
      <c r="I53" s="4"/>
      <c r="J53" s="4"/>
      <c r="K53" s="4"/>
      <c r="L53" s="4"/>
      <c r="S53" s="12"/>
      <c r="T53" s="10"/>
      <c r="U53" s="12"/>
    </row>
    <row r="54" spans="1:33" s="1" customFormat="1" x14ac:dyDescent="0.35">
      <c r="A54" s="3" t="s">
        <v>92</v>
      </c>
      <c r="B54" s="3" t="s">
        <v>93</v>
      </c>
      <c r="C54" s="4"/>
      <c r="D54" s="9" t="s">
        <v>298</v>
      </c>
      <c r="E54" s="9" t="s">
        <v>40</v>
      </c>
      <c r="F54" s="9">
        <v>1</v>
      </c>
      <c r="G54" s="4"/>
      <c r="H54" s="4"/>
      <c r="I54" s="4"/>
      <c r="J54" s="4"/>
      <c r="K54" s="4"/>
      <c r="L54" s="4"/>
      <c r="S54" s="12"/>
      <c r="T54" s="12"/>
      <c r="U54" s="12"/>
    </row>
    <row r="55" spans="1:33" s="1" customFormat="1" x14ac:dyDescent="0.35">
      <c r="A55" s="3" t="s">
        <v>94</v>
      </c>
      <c r="B55" s="3" t="s">
        <v>95</v>
      </c>
      <c r="C55" s="4"/>
      <c r="D55" s="9" t="s">
        <v>299</v>
      </c>
      <c r="E55" s="14" t="s">
        <v>42</v>
      </c>
      <c r="F55" s="9">
        <v>1</v>
      </c>
      <c r="G55" s="4"/>
      <c r="H55" s="4"/>
      <c r="I55" s="4"/>
      <c r="J55" s="4"/>
      <c r="K55" s="4"/>
      <c r="L55" s="4"/>
      <c r="S55" s="12"/>
      <c r="T55" s="12"/>
      <c r="U55" s="11"/>
    </row>
    <row r="56" spans="1:33" s="1" customFormat="1" x14ac:dyDescent="0.35">
      <c r="A56" s="3" t="s">
        <v>96</v>
      </c>
      <c r="B56" s="3" t="s">
        <v>97</v>
      </c>
      <c r="C56" s="4"/>
      <c r="D56" s="9" t="s">
        <v>300</v>
      </c>
      <c r="E56" s="9" t="s">
        <v>44</v>
      </c>
      <c r="F56" s="9">
        <v>1</v>
      </c>
      <c r="G56" s="4"/>
      <c r="H56" s="4"/>
      <c r="I56" s="4"/>
      <c r="J56" s="4"/>
      <c r="K56" s="4"/>
      <c r="L56" s="4"/>
      <c r="S56" s="12"/>
      <c r="T56" s="10"/>
      <c r="U56" s="12"/>
    </row>
    <row r="57" spans="1:33" s="1" customFormat="1" x14ac:dyDescent="0.35">
      <c r="A57" s="3" t="s">
        <v>98</v>
      </c>
      <c r="B57" s="3" t="s">
        <v>99</v>
      </c>
      <c r="C57" s="4"/>
      <c r="D57" s="9" t="s">
        <v>291</v>
      </c>
      <c r="E57" s="9" t="s">
        <v>324</v>
      </c>
      <c r="F57" s="9">
        <v>1</v>
      </c>
      <c r="G57" s="4"/>
      <c r="H57" s="4"/>
      <c r="I57" s="4"/>
      <c r="J57" s="4"/>
      <c r="K57" s="4"/>
      <c r="L57" s="4"/>
    </row>
    <row r="58" spans="1:33" s="1" customFormat="1" x14ac:dyDescent="0.35">
      <c r="A58" s="3" t="s">
        <v>100</v>
      </c>
      <c r="B58" s="3" t="s">
        <v>101</v>
      </c>
      <c r="C58" s="4"/>
      <c r="D58" s="9" t="s">
        <v>292</v>
      </c>
      <c r="E58" s="9" t="s">
        <v>325</v>
      </c>
      <c r="F58" s="9">
        <v>1</v>
      </c>
      <c r="G58" s="4"/>
      <c r="H58" s="4"/>
      <c r="I58" s="4"/>
      <c r="J58" s="4"/>
      <c r="K58" s="4"/>
      <c r="L58" s="4"/>
    </row>
    <row r="59" spans="1:33" s="1" customFormat="1" x14ac:dyDescent="0.35">
      <c r="A59" s="3" t="s">
        <v>102</v>
      </c>
      <c r="B59" s="3" t="s">
        <v>103</v>
      </c>
      <c r="C59" s="4"/>
      <c r="D59" s="9" t="s">
        <v>293</v>
      </c>
      <c r="E59" s="9" t="s">
        <v>326</v>
      </c>
      <c r="F59" s="9">
        <v>1</v>
      </c>
      <c r="G59" s="4"/>
      <c r="H59" s="4"/>
      <c r="I59" s="4"/>
      <c r="J59" s="4"/>
      <c r="K59" s="4"/>
      <c r="L59" s="4"/>
    </row>
    <row r="60" spans="1:33" s="1" customFormat="1" x14ac:dyDescent="0.35">
      <c r="A60" s="3" t="s">
        <v>104</v>
      </c>
      <c r="B60" s="3" t="s">
        <v>105</v>
      </c>
      <c r="C60" s="4"/>
      <c r="D60" s="9" t="s">
        <v>294</v>
      </c>
      <c r="E60" s="9" t="s">
        <v>327</v>
      </c>
      <c r="F60" s="9">
        <v>1</v>
      </c>
      <c r="G60" s="4"/>
      <c r="H60" s="4"/>
      <c r="I60" s="4"/>
      <c r="J60" s="2"/>
      <c r="K60" s="2"/>
      <c r="L60" s="2"/>
    </row>
    <row r="61" spans="1:33" s="1" customFormat="1" x14ac:dyDescent="0.35">
      <c r="A61" s="3" t="s">
        <v>106</v>
      </c>
      <c r="B61" s="3" t="s">
        <v>107</v>
      </c>
      <c r="C61" s="4"/>
      <c r="D61" s="9" t="s">
        <v>295</v>
      </c>
      <c r="E61" s="9" t="s">
        <v>328</v>
      </c>
      <c r="F61" s="9">
        <v>1</v>
      </c>
      <c r="G61" s="4"/>
      <c r="H61" s="4"/>
      <c r="I61" s="4"/>
      <c r="J61" s="2"/>
      <c r="K61" s="2"/>
      <c r="L61" s="2"/>
      <c r="AG61"/>
    </row>
    <row r="62" spans="1:33" s="1" customFormat="1" x14ac:dyDescent="0.35">
      <c r="A62" s="3" t="s">
        <v>108</v>
      </c>
      <c r="B62" s="3" t="s">
        <v>109</v>
      </c>
      <c r="C62" s="4"/>
      <c r="D62" s="9" t="s">
        <v>296</v>
      </c>
      <c r="E62" s="9" t="s">
        <v>329</v>
      </c>
      <c r="F62" s="9">
        <v>1</v>
      </c>
      <c r="G62" s="4"/>
      <c r="H62" s="4"/>
      <c r="I62" s="4"/>
      <c r="J62" s="2"/>
      <c r="K62" s="2"/>
      <c r="L62" s="2"/>
      <c r="U62"/>
      <c r="AG62"/>
    </row>
    <row r="63" spans="1:33" s="1" customFormat="1" x14ac:dyDescent="0.35">
      <c r="A63" s="3" t="s">
        <v>110</v>
      </c>
      <c r="B63" s="3" t="s">
        <v>111</v>
      </c>
      <c r="C63" s="4"/>
      <c r="D63" s="9" t="s">
        <v>297</v>
      </c>
      <c r="E63" s="9" t="s">
        <v>330</v>
      </c>
      <c r="F63" s="9">
        <v>1</v>
      </c>
      <c r="G63" s="4"/>
      <c r="H63" s="4"/>
      <c r="I63" s="4"/>
      <c r="J63" s="2"/>
      <c r="K63" s="2"/>
      <c r="L63" s="2"/>
      <c r="S63"/>
      <c r="T63"/>
      <c r="U63"/>
      <c r="AD63"/>
      <c r="AE63"/>
      <c r="AF63"/>
      <c r="AG63"/>
    </row>
    <row r="64" spans="1:33" s="1" customFormat="1" x14ac:dyDescent="0.35">
      <c r="A64" s="3" t="s">
        <v>112</v>
      </c>
      <c r="B64" s="3" t="s">
        <v>113</v>
      </c>
      <c r="C64" s="4"/>
      <c r="D64" s="9" t="s">
        <v>298</v>
      </c>
      <c r="E64" s="9" t="s">
        <v>331</v>
      </c>
      <c r="F64" s="9">
        <v>1</v>
      </c>
      <c r="G64" s="4"/>
      <c r="H64" s="4"/>
      <c r="I64" s="4"/>
      <c r="J64" s="2"/>
      <c r="K64" s="2"/>
      <c r="L64" s="2"/>
      <c r="S64"/>
      <c r="T64"/>
      <c r="U64"/>
      <c r="V64"/>
      <c r="W64"/>
      <c r="X64"/>
      <c r="AD64"/>
      <c r="AE64"/>
      <c r="AF64"/>
      <c r="AG64"/>
    </row>
    <row r="65" spans="1:6" x14ac:dyDescent="0.35">
      <c r="A65" s="3" t="s">
        <v>114</v>
      </c>
      <c r="B65" s="3" t="s">
        <v>115</v>
      </c>
      <c r="D65" s="9" t="s">
        <v>299</v>
      </c>
      <c r="E65" s="9" t="s">
        <v>332</v>
      </c>
      <c r="F65" s="9">
        <v>1</v>
      </c>
    </row>
    <row r="66" spans="1:6" x14ac:dyDescent="0.35">
      <c r="A66" s="3" t="s">
        <v>116</v>
      </c>
      <c r="B66" s="3" t="s">
        <v>117</v>
      </c>
      <c r="D66" s="9" t="s">
        <v>300</v>
      </c>
      <c r="E66" s="9" t="s">
        <v>333</v>
      </c>
      <c r="F66" s="9">
        <v>1</v>
      </c>
    </row>
    <row r="67" spans="1:6" x14ac:dyDescent="0.35">
      <c r="A67" s="3" t="s">
        <v>118</v>
      </c>
      <c r="B67" s="3" t="s">
        <v>119</v>
      </c>
      <c r="D67" s="9" t="s">
        <v>291</v>
      </c>
      <c r="E67" s="3" t="s">
        <v>0</v>
      </c>
      <c r="F67" s="9">
        <v>2</v>
      </c>
    </row>
    <row r="68" spans="1:6" x14ac:dyDescent="0.35">
      <c r="A68" s="3" t="s">
        <v>120</v>
      </c>
      <c r="B68" s="3" t="s">
        <v>121</v>
      </c>
      <c r="D68" s="9" t="s">
        <v>292</v>
      </c>
      <c r="E68" s="3" t="s">
        <v>2</v>
      </c>
      <c r="F68" s="9">
        <v>2</v>
      </c>
    </row>
    <row r="69" spans="1:6" x14ac:dyDescent="0.35">
      <c r="A69" s="3" t="s">
        <v>122</v>
      </c>
      <c r="B69" s="3" t="s">
        <v>123</v>
      </c>
      <c r="D69" s="9" t="s">
        <v>293</v>
      </c>
      <c r="E69" s="3" t="s">
        <v>4</v>
      </c>
      <c r="F69" s="9">
        <v>2</v>
      </c>
    </row>
    <row r="70" spans="1:6" x14ac:dyDescent="0.35">
      <c r="A70" s="3" t="s">
        <v>124</v>
      </c>
      <c r="B70" s="3" t="s">
        <v>125</v>
      </c>
      <c r="D70" s="9" t="s">
        <v>294</v>
      </c>
      <c r="E70" s="3" t="s">
        <v>6</v>
      </c>
      <c r="F70" s="9">
        <v>2</v>
      </c>
    </row>
    <row r="71" spans="1:6" x14ac:dyDescent="0.35">
      <c r="A71" s="3" t="s">
        <v>126</v>
      </c>
      <c r="B71" s="3" t="s">
        <v>127</v>
      </c>
      <c r="D71" s="9" t="s">
        <v>295</v>
      </c>
      <c r="E71" s="3" t="s">
        <v>8</v>
      </c>
      <c r="F71" s="9">
        <v>2</v>
      </c>
    </row>
    <row r="72" spans="1:6" x14ac:dyDescent="0.35">
      <c r="A72" s="3" t="s">
        <v>128</v>
      </c>
      <c r="B72" s="3" t="s">
        <v>129</v>
      </c>
      <c r="D72" s="9" t="s">
        <v>296</v>
      </c>
      <c r="E72" s="3" t="s">
        <v>10</v>
      </c>
      <c r="F72" s="9">
        <v>4</v>
      </c>
    </row>
    <row r="73" spans="1:6" x14ac:dyDescent="0.35">
      <c r="A73" s="3" t="s">
        <v>130</v>
      </c>
      <c r="B73" s="3" t="s">
        <v>131</v>
      </c>
      <c r="D73" s="9" t="s">
        <v>297</v>
      </c>
      <c r="E73" s="3" t="s">
        <v>12</v>
      </c>
      <c r="F73" s="9">
        <v>4</v>
      </c>
    </row>
    <row r="74" spans="1:6" x14ac:dyDescent="0.35">
      <c r="A74" s="3" t="s">
        <v>132</v>
      </c>
      <c r="B74" s="3" t="s">
        <v>133</v>
      </c>
      <c r="D74" s="9" t="s">
        <v>298</v>
      </c>
      <c r="E74" s="3" t="s">
        <v>14</v>
      </c>
      <c r="F74" s="9">
        <v>4</v>
      </c>
    </row>
    <row r="75" spans="1:6" x14ac:dyDescent="0.35">
      <c r="A75" s="3" t="s">
        <v>134</v>
      </c>
      <c r="B75" s="3" t="s">
        <v>135</v>
      </c>
      <c r="D75" s="9" t="s">
        <v>299</v>
      </c>
      <c r="E75" s="3" t="s">
        <v>16</v>
      </c>
      <c r="F75" s="9">
        <v>4</v>
      </c>
    </row>
    <row r="76" spans="1:6" x14ac:dyDescent="0.35">
      <c r="A76" s="3" t="s">
        <v>136</v>
      </c>
      <c r="B76" s="3" t="s">
        <v>137</v>
      </c>
      <c r="D76" s="9" t="s">
        <v>300</v>
      </c>
      <c r="E76" s="3" t="s">
        <v>18</v>
      </c>
      <c r="F76" s="9">
        <v>4</v>
      </c>
    </row>
    <row r="77" spans="1:6" x14ac:dyDescent="0.35">
      <c r="A77" s="3" t="s">
        <v>138</v>
      </c>
      <c r="B77" s="3" t="s">
        <v>139</v>
      </c>
      <c r="D77" s="9"/>
      <c r="E77" s="9"/>
      <c r="F77" s="9"/>
    </row>
    <row r="78" spans="1:6" x14ac:dyDescent="0.35">
      <c r="A78" s="3" t="s">
        <v>140</v>
      </c>
      <c r="B78" s="3" t="s">
        <v>141</v>
      </c>
      <c r="D78" s="9"/>
      <c r="E78" s="9"/>
      <c r="F78" s="9"/>
    </row>
    <row r="79" spans="1:6" x14ac:dyDescent="0.35">
      <c r="A79" s="3" t="s">
        <v>142</v>
      </c>
      <c r="B79" s="3" t="s">
        <v>143</v>
      </c>
      <c r="D79" s="9"/>
      <c r="E79" s="9"/>
      <c r="F79" s="9"/>
    </row>
    <row r="80" spans="1:6" x14ac:dyDescent="0.35">
      <c r="A80" s="3" t="s">
        <v>144</v>
      </c>
      <c r="B80" s="3" t="s">
        <v>145</v>
      </c>
      <c r="D80" s="9"/>
      <c r="E80" s="9"/>
      <c r="F80" s="9"/>
    </row>
    <row r="81" spans="1:6" x14ac:dyDescent="0.35">
      <c r="A81" s="3" t="s">
        <v>146</v>
      </c>
      <c r="B81" s="3" t="s">
        <v>147</v>
      </c>
      <c r="D81" s="9"/>
      <c r="E81" s="9"/>
      <c r="F81" s="9"/>
    </row>
    <row r="82" spans="1:6" x14ac:dyDescent="0.35">
      <c r="A82" s="3" t="s">
        <v>148</v>
      </c>
      <c r="B82" s="3" t="s">
        <v>149</v>
      </c>
      <c r="D82" s="9"/>
      <c r="E82" s="9"/>
      <c r="F82" s="9"/>
    </row>
    <row r="83" spans="1:6" x14ac:dyDescent="0.35">
      <c r="A83" s="3" t="s">
        <v>150</v>
      </c>
      <c r="B83" s="3" t="s">
        <v>151</v>
      </c>
      <c r="D83" s="9"/>
      <c r="E83" s="9"/>
      <c r="F83" s="9"/>
    </row>
    <row r="84" spans="1:6" x14ac:dyDescent="0.35">
      <c r="A84" s="3" t="s">
        <v>152</v>
      </c>
      <c r="B84" s="3" t="s">
        <v>153</v>
      </c>
      <c r="D84" s="9"/>
      <c r="E84" s="9"/>
      <c r="F84" s="9"/>
    </row>
    <row r="85" spans="1:6" x14ac:dyDescent="0.35">
      <c r="A85" s="3" t="s">
        <v>154</v>
      </c>
      <c r="B85" s="3" t="s">
        <v>155</v>
      </c>
      <c r="D85" s="9"/>
      <c r="E85" s="9"/>
      <c r="F85" s="9"/>
    </row>
    <row r="86" spans="1:6" x14ac:dyDescent="0.35">
      <c r="A86" s="3" t="s">
        <v>156</v>
      </c>
      <c r="B86" s="3" t="s">
        <v>157</v>
      </c>
      <c r="D86" s="9"/>
      <c r="E86" s="9"/>
      <c r="F86" s="9"/>
    </row>
    <row r="87" spans="1:6" x14ac:dyDescent="0.35">
      <c r="A87" s="3" t="s">
        <v>158</v>
      </c>
      <c r="B87" s="3" t="s">
        <v>159</v>
      </c>
    </row>
    <row r="88" spans="1:6" x14ac:dyDescent="0.35">
      <c r="A88" s="3" t="s">
        <v>160</v>
      </c>
      <c r="B88" s="3" t="s">
        <v>161</v>
      </c>
    </row>
    <row r="89" spans="1:6" x14ac:dyDescent="0.35">
      <c r="A89" s="3" t="s">
        <v>162</v>
      </c>
      <c r="B89" s="3" t="s">
        <v>163</v>
      </c>
    </row>
    <row r="90" spans="1:6" x14ac:dyDescent="0.35">
      <c r="A90" s="3" t="s">
        <v>164</v>
      </c>
      <c r="B90" s="3" t="s">
        <v>165</v>
      </c>
    </row>
    <row r="91" spans="1:6" x14ac:dyDescent="0.35">
      <c r="A91" s="3" t="s">
        <v>166</v>
      </c>
      <c r="B91" s="3" t="s">
        <v>167</v>
      </c>
    </row>
    <row r="92" spans="1:6" x14ac:dyDescent="0.35">
      <c r="A92" s="3" t="s">
        <v>168</v>
      </c>
      <c r="B92" s="3" t="s">
        <v>169</v>
      </c>
    </row>
    <row r="93" spans="1:6" x14ac:dyDescent="0.35">
      <c r="A93" s="3" t="s">
        <v>170</v>
      </c>
      <c r="B93" s="3" t="s">
        <v>171</v>
      </c>
    </row>
    <row r="94" spans="1:6" x14ac:dyDescent="0.35">
      <c r="A94" s="3" t="s">
        <v>172</v>
      </c>
      <c r="B94" s="3" t="s">
        <v>173</v>
      </c>
    </row>
    <row r="95" spans="1:6" x14ac:dyDescent="0.35">
      <c r="A95" s="3" t="s">
        <v>174</v>
      </c>
      <c r="B95" s="3" t="s">
        <v>175</v>
      </c>
    </row>
    <row r="96" spans="1:6" x14ac:dyDescent="0.35">
      <c r="A96" s="3" t="s">
        <v>176</v>
      </c>
      <c r="B96" s="3" t="s">
        <v>177</v>
      </c>
    </row>
    <row r="97" spans="1:2" x14ac:dyDescent="0.35">
      <c r="A97" s="3" t="s">
        <v>178</v>
      </c>
      <c r="B97" s="3" t="s">
        <v>179</v>
      </c>
    </row>
    <row r="98" spans="1:2" x14ac:dyDescent="0.35">
      <c r="A98" s="3" t="s">
        <v>180</v>
      </c>
      <c r="B98" s="3" t="s">
        <v>181</v>
      </c>
    </row>
    <row r="99" spans="1:2" x14ac:dyDescent="0.35">
      <c r="A99" s="3" t="s">
        <v>182</v>
      </c>
      <c r="B99" s="3" t="s">
        <v>183</v>
      </c>
    </row>
    <row r="100" spans="1:2" x14ac:dyDescent="0.35">
      <c r="A100" s="3" t="s">
        <v>184</v>
      </c>
      <c r="B100" s="3" t="s">
        <v>185</v>
      </c>
    </row>
    <row r="101" spans="1:2" x14ac:dyDescent="0.35">
      <c r="A101" s="3" t="s">
        <v>186</v>
      </c>
      <c r="B101" s="3" t="s">
        <v>187</v>
      </c>
    </row>
    <row r="102" spans="1:2" x14ac:dyDescent="0.35">
      <c r="A102" s="3" t="s">
        <v>188</v>
      </c>
      <c r="B102" s="3" t="s">
        <v>189</v>
      </c>
    </row>
    <row r="103" spans="1:2" x14ac:dyDescent="0.35">
      <c r="A103" s="3" t="s">
        <v>190</v>
      </c>
      <c r="B103" s="3" t="s">
        <v>191</v>
      </c>
    </row>
    <row r="104" spans="1:2" x14ac:dyDescent="0.35">
      <c r="A104" s="3" t="s">
        <v>192</v>
      </c>
      <c r="B104" s="3" t="s">
        <v>193</v>
      </c>
    </row>
    <row r="105" spans="1:2" x14ac:dyDescent="0.35">
      <c r="A105" s="3" t="s">
        <v>194</v>
      </c>
      <c r="B105" s="3" t="s">
        <v>195</v>
      </c>
    </row>
    <row r="106" spans="1:2" x14ac:dyDescent="0.35">
      <c r="A106" s="3" t="s">
        <v>196</v>
      </c>
      <c r="B106" s="3" t="s">
        <v>197</v>
      </c>
    </row>
    <row r="107" spans="1:2" x14ac:dyDescent="0.35">
      <c r="A107" s="3" t="s">
        <v>198</v>
      </c>
      <c r="B107" s="3" t="s">
        <v>199</v>
      </c>
    </row>
    <row r="108" spans="1:2" x14ac:dyDescent="0.35">
      <c r="A108" s="3" t="s">
        <v>200</v>
      </c>
      <c r="B108" s="3" t="s">
        <v>201</v>
      </c>
    </row>
    <row r="109" spans="1:2" x14ac:dyDescent="0.35">
      <c r="A109" s="3" t="s">
        <v>202</v>
      </c>
      <c r="B109" s="3" t="s">
        <v>203</v>
      </c>
    </row>
    <row r="110" spans="1:2" x14ac:dyDescent="0.35">
      <c r="A110" s="3" t="s">
        <v>204</v>
      </c>
      <c r="B110" s="3" t="s">
        <v>205</v>
      </c>
    </row>
    <row r="111" spans="1:2" x14ac:dyDescent="0.35">
      <c r="A111" s="3" t="s">
        <v>206</v>
      </c>
      <c r="B111" s="3" t="s">
        <v>207</v>
      </c>
    </row>
    <row r="112" spans="1:2" x14ac:dyDescent="0.35">
      <c r="A112" s="3" t="s">
        <v>208</v>
      </c>
      <c r="B112" s="3" t="s">
        <v>209</v>
      </c>
    </row>
    <row r="113" spans="1:2" x14ac:dyDescent="0.35">
      <c r="A113" s="3" t="s">
        <v>210</v>
      </c>
      <c r="B113" s="3" t="s">
        <v>211</v>
      </c>
    </row>
    <row r="114" spans="1:2" x14ac:dyDescent="0.35">
      <c r="A114" s="3" t="s">
        <v>212</v>
      </c>
      <c r="B114" s="3" t="s">
        <v>213</v>
      </c>
    </row>
    <row r="115" spans="1:2" x14ac:dyDescent="0.35">
      <c r="A115" s="3" t="s">
        <v>214</v>
      </c>
      <c r="B115" s="3" t="s">
        <v>215</v>
      </c>
    </row>
    <row r="116" spans="1:2" x14ac:dyDescent="0.35">
      <c r="A116" s="3" t="s">
        <v>216</v>
      </c>
      <c r="B116" s="3" t="s">
        <v>217</v>
      </c>
    </row>
    <row r="117" spans="1:2" x14ac:dyDescent="0.35">
      <c r="A117" s="3" t="s">
        <v>218</v>
      </c>
      <c r="B117" s="3" t="s">
        <v>219</v>
      </c>
    </row>
    <row r="118" spans="1:2" x14ac:dyDescent="0.35">
      <c r="A118" s="3" t="s">
        <v>220</v>
      </c>
      <c r="B118" s="3" t="s">
        <v>221</v>
      </c>
    </row>
    <row r="119" spans="1:2" x14ac:dyDescent="0.35">
      <c r="A119" s="3" t="s">
        <v>222</v>
      </c>
      <c r="B119" s="3" t="s">
        <v>223</v>
      </c>
    </row>
    <row r="120" spans="1:2" x14ac:dyDescent="0.35">
      <c r="A120" s="3" t="s">
        <v>224</v>
      </c>
      <c r="B120" s="3" t="s">
        <v>225</v>
      </c>
    </row>
    <row r="121" spans="1:2" x14ac:dyDescent="0.35">
      <c r="A121" s="3" t="s">
        <v>226</v>
      </c>
      <c r="B121" s="3" t="s">
        <v>227</v>
      </c>
    </row>
    <row r="122" spans="1:2" x14ac:dyDescent="0.35">
      <c r="A122" s="3" t="s">
        <v>228</v>
      </c>
      <c r="B122" s="3" t="s">
        <v>229</v>
      </c>
    </row>
    <row r="123" spans="1:2" x14ac:dyDescent="0.35">
      <c r="A123" s="3" t="s">
        <v>230</v>
      </c>
      <c r="B123" s="3" t="s">
        <v>231</v>
      </c>
    </row>
    <row r="124" spans="1:2" x14ac:dyDescent="0.35">
      <c r="A124" s="3" t="s">
        <v>232</v>
      </c>
      <c r="B124" s="3" t="s">
        <v>233</v>
      </c>
    </row>
    <row r="125" spans="1:2" x14ac:dyDescent="0.35">
      <c r="A125" s="3" t="s">
        <v>234</v>
      </c>
      <c r="B125" s="3" t="s">
        <v>235</v>
      </c>
    </row>
    <row r="126" spans="1:2" x14ac:dyDescent="0.35">
      <c r="A126" s="3" t="s">
        <v>236</v>
      </c>
      <c r="B126" s="3" t="s">
        <v>237</v>
      </c>
    </row>
    <row r="127" spans="1:2" x14ac:dyDescent="0.35">
      <c r="A127" s="3" t="s">
        <v>238</v>
      </c>
      <c r="B127" s="3" t="s">
        <v>239</v>
      </c>
    </row>
    <row r="128" spans="1:2" x14ac:dyDescent="0.35">
      <c r="A128" s="3" t="s">
        <v>240</v>
      </c>
      <c r="B128" s="3" t="s">
        <v>241</v>
      </c>
    </row>
    <row r="129" spans="1:2" x14ac:dyDescent="0.35">
      <c r="A129" s="3" t="s">
        <v>242</v>
      </c>
      <c r="B129" s="3" t="s">
        <v>243</v>
      </c>
    </row>
    <row r="130" spans="1:2" x14ac:dyDescent="0.35">
      <c r="A130" s="3" t="s">
        <v>244</v>
      </c>
      <c r="B130" s="3" t="s">
        <v>245</v>
      </c>
    </row>
    <row r="131" spans="1:2" x14ac:dyDescent="0.35">
      <c r="A131" s="3" t="s">
        <v>246</v>
      </c>
      <c r="B131" s="3" t="s">
        <v>247</v>
      </c>
    </row>
    <row r="132" spans="1:2" x14ac:dyDescent="0.35">
      <c r="A132" s="3" t="s">
        <v>248</v>
      </c>
      <c r="B132" s="3" t="s">
        <v>249</v>
      </c>
    </row>
    <row r="133" spans="1:2" x14ac:dyDescent="0.35">
      <c r="A133" s="3" t="s">
        <v>250</v>
      </c>
      <c r="B133" s="3" t="s">
        <v>251</v>
      </c>
    </row>
    <row r="134" spans="1:2" x14ac:dyDescent="0.35">
      <c r="A134" s="3" t="s">
        <v>252</v>
      </c>
      <c r="B134" s="3" t="s">
        <v>253</v>
      </c>
    </row>
    <row r="135" spans="1:2" x14ac:dyDescent="0.35">
      <c r="A135" s="3" t="s">
        <v>254</v>
      </c>
      <c r="B135" s="3" t="s">
        <v>255</v>
      </c>
    </row>
    <row r="136" spans="1:2" x14ac:dyDescent="0.35">
      <c r="A136" s="3" t="s">
        <v>256</v>
      </c>
      <c r="B136" s="3" t="s">
        <v>257</v>
      </c>
    </row>
    <row r="137" spans="1:2" x14ac:dyDescent="0.35">
      <c r="A137" s="3" t="s">
        <v>258</v>
      </c>
      <c r="B137" s="3" t="s">
        <v>259</v>
      </c>
    </row>
    <row r="138" spans="1:2" x14ac:dyDescent="0.35">
      <c r="A138" s="3" t="s">
        <v>260</v>
      </c>
      <c r="B138" s="3" t="s">
        <v>261</v>
      </c>
    </row>
    <row r="139" spans="1:2" x14ac:dyDescent="0.35">
      <c r="A139" s="3" t="s">
        <v>262</v>
      </c>
      <c r="B139" s="3" t="s">
        <v>263</v>
      </c>
    </row>
    <row r="140" spans="1:2" x14ac:dyDescent="0.35">
      <c r="A140" s="3" t="s">
        <v>264</v>
      </c>
      <c r="B140" s="3" t="s">
        <v>265</v>
      </c>
    </row>
    <row r="141" spans="1:2" x14ac:dyDescent="0.35">
      <c r="A141" s="3" t="s">
        <v>303</v>
      </c>
      <c r="B141" s="3" t="s">
        <v>305</v>
      </c>
    </row>
    <row r="142" spans="1:2" x14ac:dyDescent="0.35">
      <c r="A142" s="3" t="s">
        <v>304</v>
      </c>
      <c r="B142" s="3" t="s">
        <v>306</v>
      </c>
    </row>
    <row r="143" spans="1:2" x14ac:dyDescent="0.35">
      <c r="A143" s="4" t="s">
        <v>308</v>
      </c>
      <c r="B143" s="3" t="s">
        <v>316</v>
      </c>
    </row>
    <row r="144" spans="1:2" x14ac:dyDescent="0.35">
      <c r="A144" s="4" t="s">
        <v>309</v>
      </c>
      <c r="B144" s="3" t="s">
        <v>317</v>
      </c>
    </row>
    <row r="145" spans="1:2" x14ac:dyDescent="0.35">
      <c r="A145" s="4" t="s">
        <v>310</v>
      </c>
      <c r="B145" s="3" t="s">
        <v>318</v>
      </c>
    </row>
    <row r="146" spans="1:2" x14ac:dyDescent="0.35">
      <c r="A146" s="4" t="s">
        <v>311</v>
      </c>
      <c r="B146" s="3" t="s">
        <v>319</v>
      </c>
    </row>
    <row r="147" spans="1:2" x14ac:dyDescent="0.35">
      <c r="A147" s="4" t="s">
        <v>312</v>
      </c>
      <c r="B147" s="3" t="s">
        <v>320</v>
      </c>
    </row>
    <row r="148" spans="1:2" x14ac:dyDescent="0.35">
      <c r="A148" s="4" t="s">
        <v>313</v>
      </c>
      <c r="B148" s="3" t="s">
        <v>321</v>
      </c>
    </row>
    <row r="149" spans="1:2" x14ac:dyDescent="0.35">
      <c r="A149" s="4" t="s">
        <v>314</v>
      </c>
      <c r="B149" s="3" t="s">
        <v>322</v>
      </c>
    </row>
    <row r="150" spans="1:2" x14ac:dyDescent="0.35">
      <c r="A150" s="4" t="s">
        <v>315</v>
      </c>
      <c r="B150" s="3" t="s">
        <v>323</v>
      </c>
    </row>
    <row r="151" spans="1:2" x14ac:dyDescent="0.35">
      <c r="A151" s="8" t="s">
        <v>324</v>
      </c>
      <c r="B151" s="3" t="s">
        <v>334</v>
      </c>
    </row>
    <row r="152" spans="1:2" x14ac:dyDescent="0.35">
      <c r="A152" s="8" t="s">
        <v>325</v>
      </c>
      <c r="B152" s="3" t="s">
        <v>335</v>
      </c>
    </row>
    <row r="153" spans="1:2" x14ac:dyDescent="0.35">
      <c r="A153" s="8" t="s">
        <v>326</v>
      </c>
      <c r="B153" s="3" t="s">
        <v>336</v>
      </c>
    </row>
    <row r="154" spans="1:2" x14ac:dyDescent="0.35">
      <c r="A154" s="8" t="s">
        <v>327</v>
      </c>
      <c r="B154" s="3" t="s">
        <v>337</v>
      </c>
    </row>
    <row r="155" spans="1:2" x14ac:dyDescent="0.35">
      <c r="A155" s="8" t="s">
        <v>328</v>
      </c>
      <c r="B155" s="3" t="s">
        <v>338</v>
      </c>
    </row>
    <row r="156" spans="1:2" x14ac:dyDescent="0.35">
      <c r="A156" s="8" t="s">
        <v>329</v>
      </c>
      <c r="B156" s="3" t="s">
        <v>339</v>
      </c>
    </row>
    <row r="157" spans="1:2" x14ac:dyDescent="0.35">
      <c r="A157" s="8" t="s">
        <v>330</v>
      </c>
      <c r="B157" s="3" t="s">
        <v>340</v>
      </c>
    </row>
    <row r="158" spans="1:2" x14ac:dyDescent="0.35">
      <c r="A158" s="8" t="s">
        <v>331</v>
      </c>
      <c r="B158" s="3" t="s">
        <v>343</v>
      </c>
    </row>
    <row r="159" spans="1:2" x14ac:dyDescent="0.35">
      <c r="A159" s="8" t="s">
        <v>332</v>
      </c>
      <c r="B159" s="3" t="s">
        <v>341</v>
      </c>
    </row>
    <row r="160" spans="1:2" x14ac:dyDescent="0.35">
      <c r="A160" s="8" t="s">
        <v>333</v>
      </c>
      <c r="B160" s="3" t="s">
        <v>342</v>
      </c>
    </row>
  </sheetData>
  <sheetProtection formatCells="0" selectLockedCells="1"/>
  <mergeCells count="9">
    <mergeCell ref="T20:T22"/>
    <mergeCell ref="V42:W42"/>
    <mergeCell ref="A5:B5"/>
    <mergeCell ref="D5:F5"/>
    <mergeCell ref="J5:K5"/>
    <mergeCell ref="S5:X6"/>
    <mergeCell ref="W12:X12"/>
    <mergeCell ref="W9:X9"/>
    <mergeCell ref="W8:X8"/>
  </mergeCells>
  <phoneticPr fontId="4" type="noConversion"/>
  <dataValidations count="2">
    <dataValidation type="list" allowBlank="1" showInputMessage="1" showErrorMessage="1" sqref="J7:J24" xr:uid="{445D7BF2-CE7D-452E-9EFF-74066F01F29F}">
      <formula1>$P$6:$P$35</formula1>
    </dataValidation>
    <dataValidation type="list" allowBlank="1" showInputMessage="1" showErrorMessage="1" sqref="T27" xr:uid="{71D83AA2-2CC4-4341-AF27-E07218E0B043}">
      <formula1>$A$139:$A$140</formula1>
    </dataValidation>
  </dataValidations>
  <pageMargins left="0.7" right="0.7" top="0.75" bottom="0.75" header="0.3" footer="0.3"/>
  <pageSetup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9" r:id="rId4" name="Check Box 15">
              <controlPr locked="0" defaultSize="0" autoFill="0" autoLine="0" autoPict="0">
                <anchor moveWithCells="1">
                  <from>
                    <xdr:col>20</xdr:col>
                    <xdr:colOff>50800</xdr:colOff>
                    <xdr:row>20</xdr:row>
                    <xdr:rowOff>171450</xdr:rowOff>
                  </from>
                  <to>
                    <xdr:col>20</xdr:col>
                    <xdr:colOff>254000</xdr:colOff>
                    <xdr:row>22</xdr:row>
                    <xdr:rowOff>6350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5" name="Check Box 16">
              <controlPr locked="0" defaultSize="0" autoFill="0" autoLine="0" autoPict="0">
                <anchor moveWithCells="1">
                  <from>
                    <xdr:col>20</xdr:col>
                    <xdr:colOff>50800</xdr:colOff>
                    <xdr:row>19</xdr:row>
                    <xdr:rowOff>177800</xdr:rowOff>
                  </from>
                  <to>
                    <xdr:col>20</xdr:col>
                    <xdr:colOff>254000</xdr:colOff>
                    <xdr:row>21</xdr:row>
                    <xdr:rowOff>19050</xdr:rowOff>
                  </to>
                </anchor>
              </controlPr>
            </control>
          </mc:Choice>
        </mc:AlternateContent>
      </controls>
    </mc:Choice>
  </mc:AlternateContent>
  <tableParts count="4">
    <tablePart r:id="rId6"/>
    <tablePart r:id="rId7"/>
    <tablePart r:id="rId8"/>
    <tablePart r:id="rId9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D2C9D5D-618E-4CD6-ABF6-121DE9DCEEC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DB</vt:lpstr>
      <vt:lpstr>DB!Zone_d_impression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Dave Gaudreault</dc:creator>
  <cp:lastModifiedBy>Dave Gaudreault</cp:lastModifiedBy>
  <cp:lastPrinted>2024-02-06T02:32:00Z</cp:lastPrinted>
  <dcterms:created xsi:type="dcterms:W3CDTF">2024-01-31T01:39:37Z</dcterms:created>
  <dcterms:modified xsi:type="dcterms:W3CDTF">2024-02-06T02:34:15Z</dcterms:modified>
</cp:coreProperties>
</file>