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esmetdata-my.sharepoint.com/personal/fgoigoux_stolz_fr/Documents/Bureau/"/>
    </mc:Choice>
  </mc:AlternateContent>
  <xr:revisionPtr revIDLastSave="46" documentId="14_{4243CD6D-F36C-4187-9C16-E8E32937A2FD}" xr6:coauthVersionLast="47" xr6:coauthVersionMax="47" xr10:uidLastSave="{9A4DDD90-7043-4777-A96E-90820BEE911D}"/>
  <bookViews>
    <workbookView xWindow="38280" yWindow="-120" windowWidth="38640" windowHeight="21240" xr2:uid="{8AF9A880-C0F4-4E10-81B4-BDD4829E136A}"/>
  </bookViews>
  <sheets>
    <sheet name="Rapport" sheetId="1" r:id="rId1"/>
    <sheet name="plan" sheetId="2" r:id="rId2"/>
    <sheet name="AQL" sheetId="3" r:id="rId3"/>
    <sheet name="donnée pour formules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3" i="4" l="1"/>
  <c r="D19" i="1" s="1"/>
  <c r="C13" i="4"/>
  <c r="E19" i="1" s="1"/>
  <c r="D13" i="4"/>
  <c r="F19" i="1" s="1"/>
  <c r="E13" i="4"/>
  <c r="G19" i="1" s="1"/>
  <c r="F13" i="4"/>
  <c r="H19" i="1" s="1"/>
  <c r="A13" i="4"/>
  <c r="C19" i="1" s="1"/>
  <c r="D17" i="1"/>
  <c r="E17" i="1"/>
  <c r="F17" i="1"/>
  <c r="G17" i="1"/>
  <c r="D18" i="1"/>
  <c r="E18" i="1"/>
  <c r="F18" i="1"/>
  <c r="G18" i="1"/>
  <c r="C18" i="1"/>
  <c r="C17" i="1"/>
</calcChain>
</file>

<file path=xl/sharedStrings.xml><?xml version="1.0" encoding="utf-8"?>
<sst xmlns="http://schemas.openxmlformats.org/spreadsheetml/2006/main" count="33" uniqueCount="32">
  <si>
    <t>Fiche d'auto-contrôle</t>
  </si>
  <si>
    <t>Atelier</t>
  </si>
  <si>
    <t>Doc.QUAL01 rev 1</t>
  </si>
  <si>
    <t xml:space="preserve">Nom: </t>
  </si>
  <si>
    <t>Prénom:</t>
  </si>
  <si>
    <t xml:space="preserve">Secteur : </t>
  </si>
  <si>
    <t>Pour les moyens de mesures sans valeurs, inscrire C/OK (Conforme) ou NC/NOK (Non conforme) en fonction du résultat</t>
  </si>
  <si>
    <t>Moyen de contrôle</t>
  </si>
  <si>
    <t>Côtes ou caractéristiques</t>
  </si>
  <si>
    <t>Tolérance max</t>
  </si>
  <si>
    <t>Tolérance min</t>
  </si>
  <si>
    <t>Valeur mini autorisée</t>
  </si>
  <si>
    <t>Valeur maxi autorisée</t>
  </si>
  <si>
    <t xml:space="preserve">OF:   </t>
  </si>
  <si>
    <t xml:space="preserve">Projet:   </t>
  </si>
  <si>
    <t xml:space="preserve">Quantité conforme: </t>
  </si>
  <si>
    <t>Quantité non conforme</t>
  </si>
  <si>
    <r>
      <t xml:space="preserve">Dérogation: oui / non </t>
    </r>
    <r>
      <rPr>
        <sz val="8"/>
        <color theme="1"/>
        <rFont val="Calibri"/>
        <family val="2"/>
        <scheme val="minor"/>
      </rPr>
      <t xml:space="preserve"> rayez la mention inutile</t>
    </r>
  </si>
  <si>
    <t xml:space="preserve">Observations: </t>
  </si>
  <si>
    <t>Visa du responsable de service:</t>
  </si>
  <si>
    <t>N° pièce</t>
  </si>
  <si>
    <t>Quantité pièces:</t>
  </si>
  <si>
    <t>Article:</t>
  </si>
  <si>
    <t>Usinage</t>
  </si>
  <si>
    <t>Micromètre</t>
  </si>
  <si>
    <t>PAC</t>
  </si>
  <si>
    <t>Cales</t>
  </si>
  <si>
    <t>Micromètre intérieur</t>
  </si>
  <si>
    <t>Plan: xxxxxx</t>
  </si>
  <si>
    <t>Rev: x</t>
  </si>
  <si>
    <t>Désignation: Entretoise centrale</t>
  </si>
  <si>
    <t>Intervalle de tolérance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</si>
</sst>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2" xfId="0" applyBorder="1"/>
    <xf numFmtId="0" fontId="5" fillId="0" borderId="10" xfId="0" applyFont="1" applyBorder="1" applyAlignment="1">
      <alignment horizontal="center" vertical="center"/>
    </xf>
    <xf numFmtId="0" fontId="2" fillId="0" borderId="11" xfId="0" applyFont="1" applyBorder="1"/>
    <xf numFmtId="0" fontId="1" fillId="0" borderId="1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2" borderId="4" xfId="0" applyFill="1" applyBorder="1"/>
    <xf numFmtId="0" fontId="3" fillId="0" borderId="2" xfId="0" applyFont="1" applyBorder="1" applyAlignment="1">
      <alignment horizontal="center" vertical="center" wrapText="1"/>
    </xf>
    <xf numFmtId="0" fontId="3" fillId="0" borderId="2" xfId="0" quotePrefix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2" fontId="3" fillId="0" borderId="2" xfId="0" quotePrefix="1" applyNumberFormat="1" applyFont="1" applyBorder="1" applyAlignment="1">
      <alignment horizontal="center" vertical="center"/>
    </xf>
    <xf numFmtId="164" fontId="3" fillId="0" borderId="2" xfId="0" quotePrefix="1" applyNumberFormat="1" applyFont="1" applyBorder="1" applyAlignment="1">
      <alignment horizontal="center" vertical="center"/>
    </xf>
    <xf numFmtId="1" fontId="3" fillId="0" borderId="2" xfId="0" quotePrefix="1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2" fillId="0" borderId="10" xfId="0" applyFont="1" applyBorder="1" applyAlignment="1">
      <alignment horizontal="left" vertical="top"/>
    </xf>
    <xf numFmtId="0" fontId="2" fillId="0" borderId="12" xfId="0" applyFont="1" applyBorder="1" applyAlignment="1">
      <alignment horizontal="left" vertical="top"/>
    </xf>
    <xf numFmtId="0" fontId="2" fillId="0" borderId="11" xfId="0" applyFont="1" applyBorder="1" applyAlignment="1">
      <alignment horizontal="left" vertical="top"/>
    </xf>
    <xf numFmtId="0" fontId="2" fillId="0" borderId="10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3" fillId="0" borderId="12" xfId="0" applyFont="1" applyBorder="1" applyAlignment="1">
      <alignment horizontal="center" vertical="top"/>
    </xf>
    <xf numFmtId="0" fontId="3" fillId="0" borderId="11" xfId="0" applyFont="1" applyBorder="1" applyAlignment="1">
      <alignment horizontal="center" vertical="top"/>
    </xf>
    <xf numFmtId="0" fontId="0" fillId="0" borderId="0" xfId="0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2" fillId="0" borderId="10" xfId="0" applyFont="1" applyBorder="1" applyAlignment="1">
      <alignment horizontal="left"/>
    </xf>
    <xf numFmtId="0" fontId="2" fillId="0" borderId="12" xfId="0" applyFont="1" applyBorder="1" applyAlignment="1">
      <alignment horizontal="left"/>
    </xf>
    <xf numFmtId="0" fontId="2" fillId="0" borderId="3" xfId="0" applyFont="1" applyBorder="1" applyAlignment="1">
      <alignment horizontal="left" vertical="top"/>
    </xf>
    <xf numFmtId="0" fontId="2" fillId="0" borderId="4" xfId="0" applyFont="1" applyBorder="1" applyAlignment="1">
      <alignment horizontal="left" vertical="top"/>
    </xf>
    <xf numFmtId="0" fontId="2" fillId="0" borderId="5" xfId="0" applyFont="1" applyBorder="1" applyAlignment="1">
      <alignment horizontal="left" vertical="top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8" fillId="0" borderId="10" xfId="0" applyFont="1" applyBorder="1" applyAlignment="1">
      <alignment horizontal="left"/>
    </xf>
    <xf numFmtId="0" fontId="8" fillId="0" borderId="11" xfId="0" applyFont="1" applyBorder="1" applyAlignment="1">
      <alignment horizontal="left"/>
    </xf>
    <xf numFmtId="0" fontId="5" fillId="0" borderId="3" xfId="0" applyFont="1" applyBorder="1" applyAlignment="1">
      <alignment horizontal="left" vertical="top"/>
    </xf>
    <xf numFmtId="0" fontId="5" fillId="0" borderId="4" xfId="0" applyFont="1" applyBorder="1" applyAlignment="1">
      <alignment horizontal="left" vertical="top"/>
    </xf>
    <xf numFmtId="0" fontId="5" fillId="0" borderId="5" xfId="0" applyFont="1" applyBorder="1" applyAlignment="1">
      <alignment horizontal="left" vertical="top"/>
    </xf>
    <xf numFmtId="0" fontId="5" fillId="0" borderId="8" xfId="0" applyFont="1" applyBorder="1" applyAlignment="1">
      <alignment horizontal="left" vertical="top"/>
    </xf>
    <xf numFmtId="0" fontId="5" fillId="0" borderId="1" xfId="0" applyFont="1" applyBorder="1" applyAlignment="1">
      <alignment horizontal="left" vertical="top"/>
    </xf>
    <xf numFmtId="0" fontId="5" fillId="0" borderId="9" xfId="0" applyFont="1" applyBorder="1" applyAlignment="1">
      <alignment horizontal="left" vertical="top"/>
    </xf>
    <xf numFmtId="0" fontId="0" fillId="0" borderId="3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5" fillId="0" borderId="2" xfId="0" applyFont="1" applyBorder="1" applyAlignment="1">
      <alignment horizontal="left" vertical="top"/>
    </xf>
    <xf numFmtId="0" fontId="5" fillId="0" borderId="2" xfId="0" applyFont="1" applyBorder="1" applyAlignment="1">
      <alignment horizontal="center" vertical="top"/>
    </xf>
    <xf numFmtId="0" fontId="0" fillId="3" borderId="2" xfId="0" applyFill="1" applyBorder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670892</xdr:colOff>
      <xdr:row>18</xdr:row>
      <xdr:rowOff>8281</xdr:rowOff>
    </xdr:from>
    <xdr:to>
      <xdr:col>1</xdr:col>
      <xdr:colOff>745435</xdr:colOff>
      <xdr:row>18</xdr:row>
      <xdr:rowOff>331303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3C919F5-06AC-50BE-241A-1B6CCC07ACB2}"/>
            </a:ext>
          </a:extLst>
        </xdr:cNvPr>
        <xdr:cNvSpPr txBox="1"/>
      </xdr:nvSpPr>
      <xdr:spPr>
        <a:xfrm>
          <a:off x="670892" y="3420716"/>
          <a:ext cx="836543" cy="32302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700"/>
            <a:t>Fréquence de contrôle</a:t>
          </a:r>
        </a:p>
      </xdr:txBody>
    </xdr:sp>
    <xdr:clientData/>
  </xdr:twoCellAnchor>
  <xdr:twoCellAnchor>
    <xdr:from>
      <xdr:col>0</xdr:col>
      <xdr:colOff>24848</xdr:colOff>
      <xdr:row>18</xdr:row>
      <xdr:rowOff>0</xdr:rowOff>
    </xdr:from>
    <xdr:to>
      <xdr:col>2</xdr:col>
      <xdr:colOff>0</xdr:colOff>
      <xdr:row>18</xdr:row>
      <xdr:rowOff>331304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1D76B5F0-DDBE-7777-DEBE-90D0E92B97D5}"/>
            </a:ext>
          </a:extLst>
        </xdr:cNvPr>
        <xdr:cNvCxnSpPr/>
      </xdr:nvCxnSpPr>
      <xdr:spPr>
        <a:xfrm>
          <a:off x="24848" y="3412435"/>
          <a:ext cx="1499152" cy="331304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123824</xdr:rowOff>
    </xdr:from>
    <xdr:to>
      <xdr:col>7</xdr:col>
      <xdr:colOff>688601</xdr:colOff>
      <xdr:row>37</xdr:row>
      <xdr:rowOff>19049</xdr:rowOff>
    </xdr:to>
    <xdr:pic>
      <xdr:nvPicPr>
        <xdr:cNvPr id="2" name="Image 1" descr="Une image contenant texte, diagramme, capture d’écran, Parallèle&#10;&#10;Description générée automatiquement">
          <a:extLst>
            <a:ext uri="{FF2B5EF4-FFF2-40B4-BE49-F238E27FC236}">
              <a16:creationId xmlns:a16="http://schemas.microsoft.com/office/drawing/2014/main" id="{CFB75463-DF55-411E-8F2F-3E0673C1685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5929" b="16996"/>
        <a:stretch/>
      </xdr:blipFill>
      <xdr:spPr>
        <a:xfrm>
          <a:off x="0" y="504824"/>
          <a:ext cx="6022601" cy="65627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7</xdr:col>
      <xdr:colOff>644531</xdr:colOff>
      <xdr:row>44</xdr:row>
      <xdr:rowOff>174568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BB1164C-7317-4521-B6C0-E3C8C9449A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5978531" cy="8556568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C85121-9364-47C9-8FC9-5B61C5FEB42E}">
  <sheetPr codeName="Feuil1"/>
  <dimension ref="A1:H46"/>
  <sheetViews>
    <sheetView tabSelected="1" view="pageBreakPreview" zoomScaleNormal="130" zoomScaleSheetLayoutView="100" workbookViewId="0">
      <selection activeCell="J27" sqref="J27"/>
    </sheetView>
  </sheetViews>
  <sheetFormatPr baseColWidth="10" defaultRowHeight="15" x14ac:dyDescent="0.25"/>
  <sheetData>
    <row r="1" spans="1:8" ht="24.75" customHeight="1" x14ac:dyDescent="0.25">
      <c r="A1" s="37"/>
      <c r="B1" s="38"/>
      <c r="C1" s="16" t="s">
        <v>0</v>
      </c>
      <c r="D1" s="17"/>
      <c r="E1" s="17"/>
      <c r="F1" s="18"/>
      <c r="G1" s="33" t="s">
        <v>2</v>
      </c>
      <c r="H1" s="34"/>
    </row>
    <row r="2" spans="1:8" ht="15" customHeight="1" x14ac:dyDescent="0.25">
      <c r="A2" s="22"/>
      <c r="B2" s="23"/>
      <c r="C2" s="19"/>
      <c r="D2" s="20"/>
      <c r="E2" s="20"/>
      <c r="F2" s="21"/>
      <c r="G2" s="35" t="s">
        <v>3</v>
      </c>
      <c r="H2" s="36"/>
    </row>
    <row r="3" spans="1:8" ht="9" customHeight="1" x14ac:dyDescent="0.25">
      <c r="A3" s="22"/>
      <c r="B3" s="23"/>
      <c r="C3" s="19"/>
      <c r="D3" s="20"/>
      <c r="E3" s="20"/>
      <c r="F3" s="21"/>
      <c r="G3" s="35"/>
      <c r="H3" s="36"/>
    </row>
    <row r="4" spans="1:8" ht="16.5" customHeight="1" x14ac:dyDescent="0.25">
      <c r="A4" s="22"/>
      <c r="B4" s="23"/>
      <c r="C4" s="22" t="s">
        <v>1</v>
      </c>
      <c r="D4" s="23"/>
      <c r="E4" s="23"/>
      <c r="F4" s="24"/>
      <c r="G4" s="35" t="s">
        <v>4</v>
      </c>
      <c r="H4" s="36"/>
    </row>
    <row r="5" spans="1:8" ht="9" customHeight="1" x14ac:dyDescent="0.25">
      <c r="A5" s="22"/>
      <c r="B5" s="23"/>
      <c r="C5" s="25"/>
      <c r="D5" s="26"/>
      <c r="E5" s="26"/>
      <c r="F5" s="27"/>
      <c r="G5" s="35"/>
      <c r="H5" s="36"/>
    </row>
    <row r="6" spans="1:8" x14ac:dyDescent="0.25">
      <c r="A6" s="42"/>
      <c r="B6" s="43"/>
      <c r="C6" s="44"/>
      <c r="D6" s="44"/>
      <c r="E6" s="44"/>
      <c r="F6" s="44"/>
      <c r="G6" s="43"/>
      <c r="H6" s="45"/>
    </row>
    <row r="7" spans="1:8" x14ac:dyDescent="0.25">
      <c r="A7" s="28" t="s">
        <v>14</v>
      </c>
      <c r="B7" s="29"/>
      <c r="C7" s="29"/>
      <c r="D7" s="30"/>
      <c r="E7" s="52" t="s">
        <v>28</v>
      </c>
      <c r="F7" s="53"/>
      <c r="G7" s="53"/>
      <c r="H7" s="3" t="s">
        <v>29</v>
      </c>
    </row>
    <row r="8" spans="1:8" x14ac:dyDescent="0.25">
      <c r="A8" s="28" t="s">
        <v>22</v>
      </c>
      <c r="B8" s="29"/>
      <c r="C8" s="29"/>
      <c r="D8" s="30"/>
      <c r="E8" s="31" t="s">
        <v>30</v>
      </c>
      <c r="F8" s="32"/>
      <c r="G8" s="32"/>
      <c r="H8" s="32"/>
    </row>
    <row r="9" spans="1:8" x14ac:dyDescent="0.25">
      <c r="A9" s="54" t="s">
        <v>13</v>
      </c>
      <c r="B9" s="55"/>
      <c r="C9" s="55"/>
      <c r="D9" s="56"/>
      <c r="E9" s="57" t="s">
        <v>21</v>
      </c>
      <c r="F9" s="58"/>
      <c r="G9" s="57">
        <v>21</v>
      </c>
      <c r="H9" s="58"/>
    </row>
    <row r="10" spans="1:8" x14ac:dyDescent="0.25">
      <c r="A10" s="6"/>
      <c r="B10" s="6"/>
      <c r="C10" s="46"/>
      <c r="D10" s="46"/>
      <c r="E10" s="46"/>
      <c r="F10" s="46"/>
      <c r="G10" s="46"/>
      <c r="H10" s="46"/>
    </row>
    <row r="11" spans="1:8" x14ac:dyDescent="0.25">
      <c r="A11" s="2" t="s">
        <v>5</v>
      </c>
      <c r="B11" s="4" t="s">
        <v>23</v>
      </c>
      <c r="C11" s="47"/>
      <c r="D11" s="44"/>
      <c r="E11" s="44"/>
      <c r="F11" s="44"/>
      <c r="G11" s="44"/>
      <c r="H11" s="44"/>
    </row>
    <row r="12" spans="1:8" x14ac:dyDescent="0.25">
      <c r="A12" s="48" t="s">
        <v>6</v>
      </c>
      <c r="B12" s="49"/>
      <c r="C12" s="50"/>
      <c r="D12" s="50"/>
      <c r="E12" s="50"/>
      <c r="F12" s="50"/>
      <c r="G12" s="50"/>
      <c r="H12" s="51"/>
    </row>
    <row r="13" spans="1:8" ht="21" customHeight="1" x14ac:dyDescent="0.25">
      <c r="A13" s="39" t="s">
        <v>7</v>
      </c>
      <c r="B13" s="40"/>
      <c r="C13" s="5" t="s">
        <v>26</v>
      </c>
      <c r="D13" s="5" t="s">
        <v>25</v>
      </c>
      <c r="E13" s="7" t="s">
        <v>27</v>
      </c>
      <c r="F13" s="5" t="s">
        <v>25</v>
      </c>
      <c r="G13" s="5" t="s">
        <v>24</v>
      </c>
      <c r="H13" s="5"/>
    </row>
    <row r="14" spans="1:8" ht="21.75" customHeight="1" x14ac:dyDescent="0.25">
      <c r="A14" s="39" t="s">
        <v>8</v>
      </c>
      <c r="B14" s="40"/>
      <c r="C14" s="9">
        <v>20</v>
      </c>
      <c r="D14" s="5">
        <v>74.900000000000006</v>
      </c>
      <c r="E14" s="8">
        <v>70</v>
      </c>
      <c r="F14" s="5">
        <v>115</v>
      </c>
      <c r="G14" s="5">
        <v>17</v>
      </c>
      <c r="H14" s="5"/>
    </row>
    <row r="15" spans="1:8" ht="12" customHeight="1" x14ac:dyDescent="0.25">
      <c r="A15" s="41" t="s">
        <v>9</v>
      </c>
      <c r="B15" s="41"/>
      <c r="C15" s="8">
        <v>2.5999999999999999E-2</v>
      </c>
      <c r="D15" s="8">
        <v>0.2</v>
      </c>
      <c r="E15" s="8">
        <v>0.1</v>
      </c>
      <c r="F15" s="8">
        <v>0.2</v>
      </c>
      <c r="G15" s="8">
        <v>0.05</v>
      </c>
      <c r="H15" s="8"/>
    </row>
    <row r="16" spans="1:8" ht="12" customHeight="1" x14ac:dyDescent="0.25">
      <c r="A16" s="41" t="s">
        <v>10</v>
      </c>
      <c r="B16" s="41"/>
      <c r="C16" s="8">
        <v>-2.5999999999999999E-2</v>
      </c>
      <c r="D16" s="8">
        <v>0</v>
      </c>
      <c r="E16" s="8">
        <v>0.05</v>
      </c>
      <c r="F16" s="8">
        <v>-0.2</v>
      </c>
      <c r="G16" s="8">
        <v>0</v>
      </c>
      <c r="H16" s="8"/>
    </row>
    <row r="17" spans="1:8" ht="12" customHeight="1" x14ac:dyDescent="0.25">
      <c r="A17" s="41" t="s">
        <v>12</v>
      </c>
      <c r="B17" s="41"/>
      <c r="C17" s="11">
        <f>C14+C15</f>
        <v>20.026</v>
      </c>
      <c r="D17" s="10">
        <f t="shared" ref="D17:G17" si="0">D14+D15</f>
        <v>75.100000000000009</v>
      </c>
      <c r="E17" s="10">
        <f t="shared" si="0"/>
        <v>70.099999999999994</v>
      </c>
      <c r="F17" s="10">
        <f t="shared" si="0"/>
        <v>115.2</v>
      </c>
      <c r="G17" s="10">
        <f t="shared" si="0"/>
        <v>17.05</v>
      </c>
      <c r="H17" s="10"/>
    </row>
    <row r="18" spans="1:8" ht="12" customHeight="1" x14ac:dyDescent="0.25">
      <c r="A18" s="41" t="s">
        <v>11</v>
      </c>
      <c r="B18" s="41"/>
      <c r="C18" s="11">
        <f>C14+C16</f>
        <v>19.974</v>
      </c>
      <c r="D18" s="10">
        <f t="shared" ref="D18:G18" si="1">D14+D16</f>
        <v>74.900000000000006</v>
      </c>
      <c r="E18" s="10">
        <f t="shared" si="1"/>
        <v>70.05</v>
      </c>
      <c r="F18" s="10">
        <f t="shared" si="1"/>
        <v>114.8</v>
      </c>
      <c r="G18" s="10">
        <f t="shared" si="1"/>
        <v>17</v>
      </c>
      <c r="H18" s="10"/>
    </row>
    <row r="19" spans="1:8" ht="27" customHeight="1" x14ac:dyDescent="0.25">
      <c r="A19" s="59" t="s">
        <v>20</v>
      </c>
      <c r="B19" s="60"/>
      <c r="C19" s="12">
        <f>INDEX('donnée pour formules'!B2:D9,MATCH(G9,'donnée pour formules'!A2:A9,1),MATCH('donnée pour formules'!A13,'donnée pour formules'!B1:D1,1))</f>
        <v>5</v>
      </c>
      <c r="D19" s="5">
        <f>INDEX('donnée pour formules'!B2:D9,MATCH(G9,'donnée pour formules'!A2:A9,1),MATCH('donnée pour formules'!B13,'donnée pour formules'!B1:D1,1))</f>
        <v>11</v>
      </c>
      <c r="E19" s="5">
        <f>INDEX('donnée pour formules'!B2:D9,MATCH(G9,'donnée pour formules'!A2:A9,1),MATCH('donnée pour formules'!C13,'donnée pour formules'!B1:D1,1))</f>
        <v>5</v>
      </c>
      <c r="F19" s="5">
        <f>INDEX('donnée pour formules'!B2:D9,MATCH(G9,'donnée pour formules'!A2:A9,1),MATCH('donnée pour formules'!D13,'donnée pour formules'!B1:D1,1))</f>
        <v>11</v>
      </c>
      <c r="G19" s="5">
        <f>INDEX('donnée pour formules'!B2:D9,MATCH(G9,'donnée pour formules'!A2:A9,1),MATCH('donnée pour formules'!E13,'donnée pour formules'!B1:D1,1))</f>
        <v>5</v>
      </c>
      <c r="H19" s="5">
        <f>INDEX('donnée pour formules'!B2:D9,MATCH(G9,'donnée pour formules'!A2:A9,1),MATCH('donnée pour formules'!F13,'donnée pour formules'!B1:D1,1))</f>
        <v>3</v>
      </c>
    </row>
    <row r="20" spans="1:8" x14ac:dyDescent="0.25">
      <c r="A20" s="15">
        <v>1</v>
      </c>
      <c r="B20" s="15"/>
      <c r="C20" s="1"/>
      <c r="D20" s="1"/>
      <c r="E20" s="1"/>
      <c r="F20" s="1"/>
      <c r="G20" s="1"/>
      <c r="H20" s="1"/>
    </row>
    <row r="21" spans="1:8" x14ac:dyDescent="0.25">
      <c r="A21" s="15">
        <v>2</v>
      </c>
      <c r="B21" s="15"/>
      <c r="C21" s="73"/>
      <c r="D21" s="73"/>
      <c r="E21" s="73"/>
      <c r="F21" s="73"/>
      <c r="G21" s="73"/>
      <c r="H21" s="74"/>
    </row>
    <row r="22" spans="1:8" x14ac:dyDescent="0.25">
      <c r="A22" s="15">
        <v>3</v>
      </c>
      <c r="B22" s="15"/>
      <c r="C22" s="73"/>
      <c r="D22" s="73"/>
      <c r="E22" s="73"/>
      <c r="F22" s="73"/>
      <c r="G22" s="73"/>
      <c r="H22" s="74"/>
    </row>
    <row r="23" spans="1:8" x14ac:dyDescent="0.25">
      <c r="A23" s="15">
        <v>4</v>
      </c>
      <c r="B23" s="15"/>
      <c r="C23" s="73"/>
      <c r="D23" s="73"/>
      <c r="E23" s="73"/>
      <c r="F23" s="73"/>
      <c r="G23" s="73"/>
      <c r="H23" s="74"/>
    </row>
    <row r="24" spans="1:8" x14ac:dyDescent="0.25">
      <c r="A24" s="15">
        <v>5</v>
      </c>
      <c r="B24" s="15"/>
      <c r="C24" s="73"/>
      <c r="D24" s="73"/>
      <c r="E24" s="73"/>
      <c r="F24" s="73"/>
      <c r="G24" s="73"/>
      <c r="H24" s="74"/>
    </row>
    <row r="25" spans="1:8" x14ac:dyDescent="0.25">
      <c r="A25" s="15">
        <v>6</v>
      </c>
      <c r="B25" s="15"/>
      <c r="C25" s="1"/>
      <c r="D25" s="73"/>
      <c r="E25" s="1"/>
      <c r="F25" s="73"/>
      <c r="G25" s="1"/>
      <c r="H25" s="74"/>
    </row>
    <row r="26" spans="1:8" x14ac:dyDescent="0.25">
      <c r="A26" s="15">
        <v>7</v>
      </c>
      <c r="B26" s="15"/>
      <c r="C26" s="73"/>
      <c r="D26" s="73"/>
      <c r="E26" s="73"/>
      <c r="F26" s="73"/>
      <c r="G26" s="73"/>
      <c r="H26" s="74"/>
    </row>
    <row r="27" spans="1:8" x14ac:dyDescent="0.25">
      <c r="A27" s="15">
        <v>8</v>
      </c>
      <c r="B27" s="15"/>
      <c r="C27" s="73"/>
      <c r="D27" s="73"/>
      <c r="E27" s="73"/>
      <c r="F27" s="73"/>
      <c r="G27" s="73"/>
      <c r="H27" s="74"/>
    </row>
    <row r="28" spans="1:8" x14ac:dyDescent="0.25">
      <c r="A28" s="15">
        <v>9</v>
      </c>
      <c r="B28" s="15"/>
      <c r="C28" s="73"/>
      <c r="D28" s="73"/>
      <c r="E28" s="73"/>
      <c r="F28" s="73"/>
      <c r="G28" s="73"/>
      <c r="H28" s="74"/>
    </row>
    <row r="29" spans="1:8" x14ac:dyDescent="0.25">
      <c r="A29" s="15">
        <v>10</v>
      </c>
      <c r="B29" s="15"/>
      <c r="C29" s="73"/>
      <c r="D29" s="73"/>
      <c r="E29" s="73"/>
      <c r="F29" s="73"/>
      <c r="G29" s="73"/>
      <c r="H29" s="74"/>
    </row>
    <row r="30" spans="1:8" x14ac:dyDescent="0.25">
      <c r="A30" s="15">
        <v>11</v>
      </c>
      <c r="B30" s="15"/>
      <c r="C30" s="1"/>
      <c r="D30" s="73"/>
      <c r="E30" s="1"/>
      <c r="F30" s="73"/>
      <c r="G30" s="1"/>
      <c r="H30" s="74"/>
    </row>
    <row r="31" spans="1:8" x14ac:dyDescent="0.25">
      <c r="A31" s="15">
        <v>12</v>
      </c>
      <c r="B31" s="15"/>
      <c r="C31" s="73"/>
      <c r="D31" s="1"/>
      <c r="E31" s="73"/>
      <c r="F31" s="1"/>
      <c r="G31" s="73"/>
      <c r="H31" s="74"/>
    </row>
    <row r="32" spans="1:8" x14ac:dyDescent="0.25">
      <c r="A32" s="15">
        <v>13</v>
      </c>
      <c r="B32" s="15"/>
      <c r="C32" s="73"/>
      <c r="D32" s="73"/>
      <c r="E32" s="73"/>
      <c r="F32" s="73"/>
      <c r="G32" s="73"/>
      <c r="H32" s="74"/>
    </row>
    <row r="33" spans="1:8" x14ac:dyDescent="0.25">
      <c r="A33" s="15">
        <v>14</v>
      </c>
      <c r="B33" s="15"/>
      <c r="C33" s="73"/>
      <c r="D33" s="73"/>
      <c r="E33" s="73"/>
      <c r="F33" s="73"/>
      <c r="G33" s="73"/>
      <c r="H33" s="74"/>
    </row>
    <row r="34" spans="1:8" x14ac:dyDescent="0.25">
      <c r="A34" s="15">
        <v>15</v>
      </c>
      <c r="B34" s="15"/>
      <c r="C34" s="73"/>
      <c r="D34" s="73"/>
      <c r="E34" s="73"/>
      <c r="F34" s="73"/>
      <c r="G34" s="73"/>
      <c r="H34" s="74"/>
    </row>
    <row r="35" spans="1:8" x14ac:dyDescent="0.25">
      <c r="A35" s="15">
        <v>16</v>
      </c>
      <c r="B35" s="15"/>
      <c r="C35" s="1"/>
      <c r="D35" s="73"/>
      <c r="E35" s="1"/>
      <c r="F35" s="73"/>
      <c r="G35" s="1"/>
      <c r="H35" s="74"/>
    </row>
    <row r="36" spans="1:8" x14ac:dyDescent="0.25">
      <c r="A36" s="15">
        <v>17</v>
      </c>
      <c r="B36" s="15"/>
      <c r="C36" s="73"/>
      <c r="D36" s="73"/>
      <c r="E36" s="73"/>
      <c r="F36" s="73"/>
      <c r="G36" s="73"/>
      <c r="H36" s="74"/>
    </row>
    <row r="37" spans="1:8" x14ac:dyDescent="0.25">
      <c r="A37" s="15">
        <v>18</v>
      </c>
      <c r="B37" s="15"/>
      <c r="C37" s="73"/>
      <c r="D37" s="73"/>
      <c r="E37" s="73"/>
      <c r="F37" s="73"/>
      <c r="G37" s="73"/>
      <c r="H37" s="74"/>
    </row>
    <row r="38" spans="1:8" x14ac:dyDescent="0.25">
      <c r="A38" s="15">
        <v>19</v>
      </c>
      <c r="B38" s="15"/>
      <c r="C38" s="73"/>
      <c r="D38" s="73"/>
      <c r="E38" s="73"/>
      <c r="F38" s="73"/>
      <c r="G38" s="73"/>
      <c r="H38" s="74"/>
    </row>
    <row r="39" spans="1:8" x14ac:dyDescent="0.25">
      <c r="A39" s="15">
        <v>20</v>
      </c>
      <c r="B39" s="15"/>
      <c r="C39" s="73"/>
      <c r="D39" s="73"/>
      <c r="E39" s="73"/>
      <c r="F39" s="73"/>
      <c r="G39" s="73"/>
      <c r="H39" s="74"/>
    </row>
    <row r="40" spans="1:8" x14ac:dyDescent="0.25">
      <c r="A40" s="15">
        <v>21</v>
      </c>
      <c r="B40" s="15"/>
      <c r="C40" s="1"/>
      <c r="D40" s="1"/>
      <c r="E40" s="1"/>
      <c r="F40" s="1"/>
      <c r="G40" s="1"/>
      <c r="H40" s="1"/>
    </row>
    <row r="41" spans="1:8" x14ac:dyDescent="0.25">
      <c r="A41" s="61" t="s">
        <v>15</v>
      </c>
      <c r="B41" s="62"/>
      <c r="C41" s="63"/>
      <c r="D41" s="61" t="s">
        <v>16</v>
      </c>
      <c r="E41" s="62"/>
      <c r="F41" s="63"/>
      <c r="G41" s="67" t="s">
        <v>17</v>
      </c>
      <c r="H41" s="68"/>
    </row>
    <row r="42" spans="1:8" x14ac:dyDescent="0.25">
      <c r="A42" s="64"/>
      <c r="B42" s="65"/>
      <c r="C42" s="66"/>
      <c r="D42" s="64"/>
      <c r="E42" s="65"/>
      <c r="F42" s="66"/>
      <c r="G42" s="69"/>
      <c r="H42" s="70"/>
    </row>
    <row r="43" spans="1:8" x14ac:dyDescent="0.25">
      <c r="A43" s="71" t="s">
        <v>18</v>
      </c>
      <c r="B43" s="71"/>
      <c r="C43" s="71"/>
      <c r="D43" s="71"/>
      <c r="E43" s="71"/>
      <c r="F43" s="72" t="s">
        <v>19</v>
      </c>
      <c r="G43" s="72"/>
      <c r="H43" s="72"/>
    </row>
    <row r="44" spans="1:8" x14ac:dyDescent="0.25">
      <c r="A44" s="71"/>
      <c r="B44" s="71"/>
      <c r="C44" s="71"/>
      <c r="D44" s="71"/>
      <c r="E44" s="71"/>
      <c r="F44" s="72"/>
      <c r="G44" s="72"/>
      <c r="H44" s="72"/>
    </row>
    <row r="45" spans="1:8" x14ac:dyDescent="0.25">
      <c r="A45" s="71"/>
      <c r="B45" s="71"/>
      <c r="C45" s="71"/>
      <c r="D45" s="71"/>
      <c r="E45" s="71"/>
      <c r="F45" s="72"/>
      <c r="G45" s="72"/>
      <c r="H45" s="72"/>
    </row>
    <row r="46" spans="1:8" x14ac:dyDescent="0.25">
      <c r="A46" s="71"/>
      <c r="B46" s="71"/>
      <c r="C46" s="71"/>
      <c r="D46" s="71"/>
      <c r="E46" s="71"/>
      <c r="F46" s="72"/>
      <c r="G46" s="72"/>
      <c r="H46" s="72"/>
    </row>
  </sheetData>
  <mergeCells count="49">
    <mergeCell ref="A24:B24"/>
    <mergeCell ref="A25:B25"/>
    <mergeCell ref="A26:B26"/>
    <mergeCell ref="A27:B27"/>
    <mergeCell ref="A28:B28"/>
    <mergeCell ref="A20:B20"/>
    <mergeCell ref="A21:B21"/>
    <mergeCell ref="A22:B22"/>
    <mergeCell ref="A23:B23"/>
    <mergeCell ref="A41:C42"/>
    <mergeCell ref="D41:F42"/>
    <mergeCell ref="G41:H42"/>
    <mergeCell ref="A43:E46"/>
    <mergeCell ref="F43:H46"/>
    <mergeCell ref="A35:B35"/>
    <mergeCell ref="A36:B36"/>
    <mergeCell ref="A29:B29"/>
    <mergeCell ref="A30:B30"/>
    <mergeCell ref="A31:B31"/>
    <mergeCell ref="A32:B32"/>
    <mergeCell ref="A33:B33"/>
    <mergeCell ref="A34:B34"/>
    <mergeCell ref="A18:B18"/>
    <mergeCell ref="A19:B19"/>
    <mergeCell ref="A14:B14"/>
    <mergeCell ref="A15:B15"/>
    <mergeCell ref="A16:B16"/>
    <mergeCell ref="A17:B17"/>
    <mergeCell ref="A6:H6"/>
    <mergeCell ref="C10:H11"/>
    <mergeCell ref="A12:H12"/>
    <mergeCell ref="A13:B13"/>
    <mergeCell ref="E7:G7"/>
    <mergeCell ref="A9:D9"/>
    <mergeCell ref="E9:F9"/>
    <mergeCell ref="G9:H9"/>
    <mergeCell ref="C1:F3"/>
    <mergeCell ref="C4:F5"/>
    <mergeCell ref="A7:D7"/>
    <mergeCell ref="A8:D8"/>
    <mergeCell ref="E8:H8"/>
    <mergeCell ref="G1:H1"/>
    <mergeCell ref="G2:H3"/>
    <mergeCell ref="G4:H5"/>
    <mergeCell ref="A1:B5"/>
    <mergeCell ref="A37:B37"/>
    <mergeCell ref="A38:B38"/>
    <mergeCell ref="A39:B39"/>
    <mergeCell ref="A40:B40"/>
  </mergeCells>
  <phoneticPr fontId="9" type="noConversion"/>
  <pageMargins left="0.25" right="0.25" top="0.75" bottom="0.75" header="0.3" footer="0.3"/>
  <pageSetup paperSize="9" orientation="portrait" r:id="rId1"/>
  <headerFooter>
    <oddFooter>Page &amp;P de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B76EE1-E9A2-427A-BA4F-F3B5AA9DBF0A}">
  <sheetPr codeName="Feuil2"/>
  <dimension ref="A1"/>
  <sheetViews>
    <sheetView workbookViewId="0">
      <selection activeCell="K23" sqref="K2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0F788-405F-4689-953C-50C7690B39C3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13B245-A195-4D8B-9B81-F0C38933C09F}">
  <sheetPr codeName="Feuil4"/>
  <dimension ref="A1:I13"/>
  <sheetViews>
    <sheetView workbookViewId="0">
      <selection activeCell="I39" sqref="I39"/>
    </sheetView>
  </sheetViews>
  <sheetFormatPr baseColWidth="10" defaultRowHeight="15" x14ac:dyDescent="0.25"/>
  <sheetData>
    <row r="1" spans="1:9" x14ac:dyDescent="0.25">
      <c r="B1" s="13">
        <v>0</v>
      </c>
      <c r="C1" s="14">
        <v>4.99E-2</v>
      </c>
      <c r="D1" s="13">
        <v>0.1</v>
      </c>
    </row>
    <row r="2" spans="1:9" x14ac:dyDescent="0.25">
      <c r="A2" s="13">
        <v>2</v>
      </c>
      <c r="B2" s="13">
        <v>2</v>
      </c>
      <c r="C2" s="13">
        <v>3</v>
      </c>
      <c r="D2" s="13">
        <v>4</v>
      </c>
    </row>
    <row r="3" spans="1:9" x14ac:dyDescent="0.25">
      <c r="A3" s="13">
        <v>9</v>
      </c>
      <c r="B3" s="13">
        <v>3</v>
      </c>
      <c r="C3" s="13">
        <v>4</v>
      </c>
      <c r="D3" s="13">
        <v>6</v>
      </c>
    </row>
    <row r="4" spans="1:9" x14ac:dyDescent="0.25">
      <c r="A4" s="13">
        <v>16</v>
      </c>
      <c r="B4" s="13">
        <v>3</v>
      </c>
      <c r="C4" s="13">
        <v>5</v>
      </c>
      <c r="D4" s="13">
        <v>11</v>
      </c>
    </row>
    <row r="5" spans="1:9" x14ac:dyDescent="0.25">
      <c r="A5" s="13">
        <v>26</v>
      </c>
      <c r="B5" s="13">
        <v>4</v>
      </c>
      <c r="C5" s="13">
        <v>5</v>
      </c>
      <c r="D5" s="13">
        <v>13</v>
      </c>
    </row>
    <row r="6" spans="1:9" x14ac:dyDescent="0.25">
      <c r="A6" s="13">
        <v>51</v>
      </c>
      <c r="B6" s="13">
        <v>4</v>
      </c>
      <c r="C6" s="13">
        <v>6</v>
      </c>
      <c r="D6" s="13">
        <v>15</v>
      </c>
    </row>
    <row r="7" spans="1:9" x14ac:dyDescent="0.25">
      <c r="A7" s="13">
        <v>91</v>
      </c>
      <c r="B7" s="13">
        <v>5</v>
      </c>
      <c r="C7" s="13">
        <v>7</v>
      </c>
      <c r="D7" s="13">
        <v>16</v>
      </c>
    </row>
    <row r="8" spans="1:9" x14ac:dyDescent="0.25">
      <c r="A8" s="13">
        <v>151</v>
      </c>
      <c r="B8" s="13">
        <v>5</v>
      </c>
      <c r="C8" s="13">
        <v>7</v>
      </c>
      <c r="D8" s="13">
        <v>18</v>
      </c>
    </row>
    <row r="9" spans="1:9" x14ac:dyDescent="0.25">
      <c r="A9" s="13">
        <v>281</v>
      </c>
      <c r="B9" s="13">
        <v>6</v>
      </c>
      <c r="C9" s="13">
        <v>8</v>
      </c>
      <c r="D9" s="13">
        <v>21</v>
      </c>
    </row>
    <row r="13" spans="1:9" x14ac:dyDescent="0.25">
      <c r="A13">
        <f>Rapport!C15-Rapport!C16</f>
        <v>5.1999999999999998E-2</v>
      </c>
      <c r="B13">
        <f>Rapport!D15-Rapport!D16</f>
        <v>0.2</v>
      </c>
      <c r="C13">
        <f>Rapport!E15-Rapport!E16</f>
        <v>0.05</v>
      </c>
      <c r="D13">
        <f>Rapport!F15-Rapport!F16</f>
        <v>0.4</v>
      </c>
      <c r="E13">
        <f>Rapport!G15-Rapport!G16</f>
        <v>0.05</v>
      </c>
      <c r="F13">
        <f>Rapport!H15-Rapport!H16</f>
        <v>0</v>
      </c>
      <c r="I13" t="s">
        <v>31</v>
      </c>
    </row>
  </sheetData>
  <pageMargins left="0.7" right="0.7" top="0.75" bottom="0.75" header="0.3" footer="0.3"/>
  <cellWatches>
    <cellWatch r="A1"/>
    <cellWatch r="B1"/>
    <cellWatch r="C1"/>
    <cellWatch r="D1"/>
    <cellWatch r="E1"/>
    <cellWatch r="F1"/>
    <cellWatch r="A2"/>
    <cellWatch r="B2"/>
    <cellWatch r="C2"/>
    <cellWatch r="D2"/>
    <cellWatch r="E2"/>
    <cellWatch r="F2"/>
    <cellWatch r="A3"/>
    <cellWatch r="B3"/>
    <cellWatch r="C3"/>
    <cellWatch r="D3"/>
    <cellWatch r="E3"/>
    <cellWatch r="F3"/>
    <cellWatch r="A4"/>
    <cellWatch r="B4"/>
    <cellWatch r="C4"/>
    <cellWatch r="D4"/>
    <cellWatch r="E4"/>
    <cellWatch r="F4"/>
    <cellWatch r="A5"/>
    <cellWatch r="B5"/>
    <cellWatch r="C5"/>
    <cellWatch r="D5"/>
    <cellWatch r="E5"/>
    <cellWatch r="F5"/>
    <cellWatch r="A6"/>
    <cellWatch r="B6"/>
    <cellWatch r="C6"/>
    <cellWatch r="D6"/>
    <cellWatch r="E6"/>
    <cellWatch r="F6"/>
    <cellWatch r="A7"/>
    <cellWatch r="B7"/>
    <cellWatch r="C7"/>
    <cellWatch r="D7"/>
    <cellWatch r="E7"/>
    <cellWatch r="F7"/>
    <cellWatch r="A8"/>
    <cellWatch r="B8"/>
    <cellWatch r="C8"/>
    <cellWatch r="D8"/>
    <cellWatch r="E8"/>
    <cellWatch r="F8"/>
    <cellWatch r="A9"/>
    <cellWatch r="B9"/>
    <cellWatch r="C9"/>
    <cellWatch r="D9"/>
    <cellWatch r="E9"/>
    <cellWatch r="F9"/>
    <cellWatch r="A10"/>
    <cellWatch r="B10"/>
    <cellWatch r="C10"/>
    <cellWatch r="D10"/>
    <cellWatch r="E10"/>
    <cellWatch r="F10"/>
    <cellWatch r="A11"/>
    <cellWatch r="B11"/>
    <cellWatch r="C11"/>
    <cellWatch r="D11"/>
    <cellWatch r="E11"/>
    <cellWatch r="F11"/>
    <cellWatch r="A12"/>
    <cellWatch r="B12"/>
    <cellWatch r="C12"/>
    <cellWatch r="D12"/>
    <cellWatch r="E12"/>
    <cellWatch r="F12"/>
    <cellWatch r="A13"/>
    <cellWatch r="B13"/>
    <cellWatch r="C13"/>
    <cellWatch r="D13"/>
    <cellWatch r="E13"/>
    <cellWatch r="F13"/>
  </cellWatch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Rapport</vt:lpstr>
      <vt:lpstr>plan</vt:lpstr>
      <vt:lpstr>AQL</vt:lpstr>
      <vt:lpstr>donnée pour 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GOIGOUX</dc:creator>
  <cp:lastModifiedBy>Fabien GOIGOUX</cp:lastModifiedBy>
  <dcterms:created xsi:type="dcterms:W3CDTF">2023-11-10T06:15:17Z</dcterms:created>
  <dcterms:modified xsi:type="dcterms:W3CDTF">2024-01-18T14:03:54Z</dcterms:modified>
</cp:coreProperties>
</file>