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o.samson.CORP\Downloads\"/>
    </mc:Choice>
  </mc:AlternateContent>
  <xr:revisionPtr revIDLastSave="0" documentId="13_ncr:1_{FE71FDBB-FA42-42CE-A4F6-75297293FF1C}" xr6:coauthVersionLast="47" xr6:coauthVersionMax="47" xr10:uidLastSave="{00000000-0000-0000-0000-000000000000}"/>
  <bookViews>
    <workbookView xWindow="-110" yWindow="-110" windowWidth="19420" windowHeight="11620" xr2:uid="{B30684B1-BA03-452F-99BE-8542E610CF71}"/>
  </bookViews>
  <sheets>
    <sheet name="Feuil1" sheetId="1" r:id="rId1"/>
    <sheet name="Chauffeurs" sheetId="2" r:id="rId2"/>
    <sheet name="Tâches" sheetId="3" r:id="rId3"/>
    <sheet name="Planning" sheetId="4" r:id="rId4"/>
  </sheets>
  <definedNames>
    <definedName name="chauffeurs">TableChauffeurs[Chauffeurs]</definedName>
    <definedName name="priseservice">TableChauffeurs[Prise de service]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9" i="1" l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B2" i="4" a="1"/>
  <c r="B2" i="4" s="1"/>
  <c r="M6" i="1"/>
  <c r="M7" i="1"/>
  <c r="M8" i="1"/>
  <c r="M9" i="1"/>
  <c r="M5" i="1"/>
  <c r="A16" i="1" l="1" a="1"/>
  <c r="A1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<sst xmlns="http://schemas.openxmlformats.org/spreadsheetml/2006/main" count="48" uniqueCount="27">
  <si>
    <t>Chauffeurs</t>
  </si>
  <si>
    <t>non</t>
  </si>
  <si>
    <t>oui</t>
  </si>
  <si>
    <t>durée</t>
  </si>
  <si>
    <t>Chauffeur</t>
  </si>
  <si>
    <t>Heure arrivée</t>
  </si>
  <si>
    <t>Pierre</t>
  </si>
  <si>
    <t>Paul</t>
  </si>
  <si>
    <t>Simon</t>
  </si>
  <si>
    <t>Lucie</t>
  </si>
  <si>
    <t>heures début</t>
  </si>
  <si>
    <t>Certification</t>
  </si>
  <si>
    <t>Tâche</t>
  </si>
  <si>
    <t>Prise de service</t>
  </si>
  <si>
    <t>Nom</t>
  </si>
  <si>
    <t>Heure de début</t>
  </si>
  <si>
    <t>Chauffeur1</t>
  </si>
  <si>
    <t>Chauffeur2</t>
  </si>
  <si>
    <t>O</t>
  </si>
  <si>
    <t>N</t>
  </si>
  <si>
    <t>Description</t>
  </si>
  <si>
    <t>Durée</t>
  </si>
  <si>
    <t>Certification requise</t>
  </si>
  <si>
    <t>chauffeur assigné</t>
  </si>
  <si>
    <t>Tâche1</t>
  </si>
  <si>
    <t>Tâche2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</si>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</sst>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2" fillId="0" borderId="0" xfId="0" applyFont="1"/>
    <xf numFmtId="164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165" fontId="0" fillId="0" borderId="0" xfId="0" applyNumberFormat="1"/>
    <xf numFmtId="165" fontId="2" fillId="0" borderId="0" xfId="0" applyNumberFormat="1" applyFont="1" applyAlignment="1">
      <alignment horizontal="right"/>
    </xf>
    <xf numFmtId="20" fontId="0" fillId="0" borderId="0" xfId="0" applyNumberFormat="1"/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numFmt numFmtId="165" formatCode="h:mm;@"/>
    </dxf>
    <dxf>
      <numFmt numFmtId="0" formatCode="General"/>
    </dxf>
    <dxf>
      <numFmt numFmtId="165" formatCode="h:mm;@"/>
    </dxf>
    <dxf>
      <numFmt numFmtId="165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2D1CCF-C517-4BCC-954C-CCB38E29179D}" name="TableTour" displayName="TableTour" ref="I4:N9" totalsRowShown="0">
  <autoFilter ref="I4:N9" xr:uid="{E02D1CCF-C517-4BCC-954C-CCB38E29179D}"/>
  <tableColumns count="6">
    <tableColumn id="1" xr3:uid="{4702CF3E-F5DA-40EC-865B-DA96C3639BF2}" name="Chauffeur"/>
    <tableColumn id="2" xr3:uid="{365EEE37-C3E5-47A0-8A72-8FBEE25969E1}" name="Tâche"/>
    <tableColumn id="3" xr3:uid="{50BFE2F6-12A3-47F3-9246-18A144BAD4F2}" name="heures début" dataDxfId="5"/>
    <tableColumn id="5" xr3:uid="{8D8F9F44-53C3-4B2E-BC37-48CBCFA61DBA}" name="durée" dataDxfId="4"/>
    <tableColumn id="8" xr3:uid="{B57333C0-1AB8-4A60-91B5-9C6C9B504D41}" name="Heure arrivée" dataDxfId="3">
      <calculatedColumnFormula>TableTour[[#This Row],[heures début]]+TableTour[[#This Row],[durée]]</calculatedColumnFormula>
    </tableColumn>
    <tableColumn id="7" xr3:uid="{C5A8C9A4-0DDE-40E2-8449-6D1DBE48EEC6}" name="Certific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A60BCE-DE24-4B1E-B199-19D32E7E753F}" name="TableChauffeurs" displayName="TableChauffeurs" ref="Q4:S8" totalsRowShown="0">
  <autoFilter ref="Q4:S8" xr:uid="{79A60BCE-DE24-4B1E-B199-19D32E7E753F}"/>
  <tableColumns count="3">
    <tableColumn id="1" xr3:uid="{94B11CB0-937B-4DD0-AA98-088DA62ADFC4}" name="Chauffeurs"/>
    <tableColumn id="2" xr3:uid="{ECD3C5C2-8CAA-49C7-8C2D-AED73EF87946}" name="Prise de service" dataDxfId="2"/>
    <tableColumn id="4" xr3:uid="{8DA3F614-01BC-438B-9C35-A074FF203941}" name="Certif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BD23-8499-4B6C-941C-8BB4C28C14AD}">
  <sheetPr codeName="Feuil1"/>
  <dimension ref="A4:W25"/>
  <sheetViews>
    <sheetView tabSelected="1" zoomScale="55" zoomScaleNormal="55" workbookViewId="0">
      <selection activeCell="I5" sqref="I5"/>
    </sheetView>
  </sheetViews>
  <sheetFormatPr baseColWidth="10" defaultRowHeight="14.5" x14ac:dyDescent="0.35"/>
  <cols>
    <col min="2" max="2" width="10.7265625" bestFit="1" customWidth="1"/>
    <col min="4" max="4" width="10.453125" customWidth="1"/>
    <col min="8" max="8" width="12" bestFit="1" customWidth="1"/>
    <col min="10" max="10" width="12" bestFit="1" customWidth="1"/>
    <col min="11" max="11" width="15.81640625" bestFit="1" customWidth="1"/>
    <col min="12" max="12" width="14.453125" bestFit="1" customWidth="1"/>
    <col min="13" max="13" width="11.453125" customWidth="1"/>
    <col min="15" max="15" width="11" customWidth="1"/>
    <col min="17" max="17" width="18.26953125" bestFit="1" customWidth="1"/>
    <col min="18" max="18" width="21.453125" bestFit="1" customWidth="1"/>
    <col min="19" max="19" width="19.54296875" customWidth="1"/>
    <col min="20" max="20" width="21.453125" bestFit="1" customWidth="1"/>
    <col min="21" max="21" width="14.26953125" bestFit="1" customWidth="1"/>
  </cols>
  <sheetData>
    <row r="4" spans="1:23" x14ac:dyDescent="0.35">
      <c r="I4" t="s">
        <v>4</v>
      </c>
      <c r="J4" t="s">
        <v>12</v>
      </c>
      <c r="K4" t="s">
        <v>10</v>
      </c>
      <c r="L4" t="s">
        <v>3</v>
      </c>
      <c r="M4" t="s">
        <v>5</v>
      </c>
      <c r="N4" t="s">
        <v>11</v>
      </c>
      <c r="Q4" t="s">
        <v>0</v>
      </c>
      <c r="R4" t="s">
        <v>13</v>
      </c>
      <c r="S4" t="s">
        <v>11</v>
      </c>
    </row>
    <row r="5" spans="1:23" x14ac:dyDescent="0.35">
      <c r="I5" t="s">
        <v>9</v>
      </c>
      <c r="J5">
        <v>1</v>
      </c>
      <c r="K5" s="5">
        <v>0.33333333333333331</v>
      </c>
      <c r="L5" s="5">
        <v>0.10416666666666667</v>
      </c>
      <c r="M5" s="5">
        <f>TableTour[[#This Row],[heures début]]+TableTour[[#This Row],[durée]]</f>
        <v>0.4375</v>
      </c>
      <c r="N5" t="s">
        <v>1</v>
      </c>
      <c r="Q5" t="s">
        <v>6</v>
      </c>
      <c r="R5" s="5">
        <v>0.375</v>
      </c>
      <c r="S5" t="s">
        <v>2</v>
      </c>
    </row>
    <row r="6" spans="1:23" x14ac:dyDescent="0.35">
      <c r="I6" t="s">
        <v>6</v>
      </c>
      <c r="J6">
        <v>2</v>
      </c>
      <c r="K6" s="5">
        <v>0.41666666666666669</v>
      </c>
      <c r="L6" s="5">
        <v>0.10416666666666667</v>
      </c>
      <c r="M6" s="5">
        <f>TableTour[[#This Row],[heures début]]+TableTour[[#This Row],[durée]]</f>
        <v>0.52083333333333337</v>
      </c>
      <c r="N6" t="s">
        <v>2</v>
      </c>
      <c r="Q6" t="s">
        <v>7</v>
      </c>
      <c r="R6" s="5">
        <v>0.41666666666666669</v>
      </c>
      <c r="S6" t="s">
        <v>2</v>
      </c>
    </row>
    <row r="7" spans="1:23" x14ac:dyDescent="0.35">
      <c r="I7" t="s">
        <v>7</v>
      </c>
      <c r="J7">
        <v>3</v>
      </c>
      <c r="K7" s="5">
        <v>0.41666666666666669</v>
      </c>
      <c r="L7" s="5">
        <v>8.3333333333333329E-2</v>
      </c>
      <c r="M7" s="5">
        <f>TableTour[[#This Row],[heures début]]+TableTour[[#This Row],[durée]]</f>
        <v>0.5</v>
      </c>
      <c r="N7" t="s">
        <v>2</v>
      </c>
      <c r="Q7" t="s">
        <v>8</v>
      </c>
      <c r="R7" s="5">
        <v>0.29166666666666669</v>
      </c>
      <c r="S7" t="s">
        <v>1</v>
      </c>
    </row>
    <row r="8" spans="1:23" x14ac:dyDescent="0.35">
      <c r="I8" t="s">
        <v>8</v>
      </c>
      <c r="J8">
        <v>4</v>
      </c>
      <c r="K8" s="5">
        <v>0.45833333333333331</v>
      </c>
      <c r="L8" s="5">
        <v>4.1666666666666664E-2</v>
      </c>
      <c r="M8" s="5">
        <f>TableTour[[#This Row],[heures début]]+TableTour[[#This Row],[durée]]</f>
        <v>0.5</v>
      </c>
      <c r="N8" t="s">
        <v>1</v>
      </c>
      <c r="Q8" t="s">
        <v>9</v>
      </c>
      <c r="R8" s="5">
        <v>0.33333333333333331</v>
      </c>
      <c r="S8" t="s">
        <v>1</v>
      </c>
    </row>
    <row r="9" spans="1:23" x14ac:dyDescent="0.35">
      <c r="I9" t="s">
        <v>9</v>
      </c>
      <c r="J9">
        <v>5</v>
      </c>
      <c r="K9" s="5">
        <v>0.54166666666666663</v>
      </c>
      <c r="L9" s="5">
        <v>8.3333333333333329E-2</v>
      </c>
      <c r="M9" s="5">
        <f>TableTour[[#This Row],[heures début]]+TableTour[[#This Row],[durée]]</f>
        <v>0.625</v>
      </c>
      <c r="N9" t="s">
        <v>1</v>
      </c>
    </row>
    <row r="15" spans="1:23" ht="15.5" x14ac:dyDescent="0.35">
      <c r="B15" s="6">
        <v>0.27083333333333331</v>
      </c>
      <c r="C15" s="6">
        <v>0.29166666666666669</v>
      </c>
      <c r="D15" s="6">
        <v>0.3125</v>
      </c>
      <c r="E15" s="6">
        <v>0.33333333333333298</v>
      </c>
      <c r="F15" s="6">
        <v>0.35416666666666702</v>
      </c>
      <c r="G15" s="6">
        <v>0.375</v>
      </c>
      <c r="H15" s="6">
        <v>0.39583333333333298</v>
      </c>
      <c r="I15" s="6">
        <v>0.41666666666666702</v>
      </c>
      <c r="J15" s="6">
        <v>0.4375</v>
      </c>
      <c r="K15" s="6">
        <v>0.45833333333333298</v>
      </c>
      <c r="L15" s="6">
        <v>0.47916666666666702</v>
      </c>
      <c r="M15" s="6">
        <v>0.5</v>
      </c>
      <c r="N15" s="6">
        <v>0.52083333333333304</v>
      </c>
      <c r="O15" s="6">
        <v>0.54166666666666696</v>
      </c>
      <c r="P15" s="6">
        <v>0.5625</v>
      </c>
      <c r="Q15" s="6">
        <v>0.58333333333333404</v>
      </c>
      <c r="R15" s="6">
        <v>0.60416666666666696</v>
      </c>
      <c r="S15" s="6">
        <v>0.625</v>
      </c>
      <c r="T15" s="6">
        <v>0.64583333333333404</v>
      </c>
      <c r="U15" s="6">
        <v>0.66666666666666696</v>
      </c>
      <c r="V15" s="6">
        <v>0.6875</v>
      </c>
      <c r="W15" s="6">
        <v>0.70833333333333404</v>
      </c>
    </row>
    <row r="16" spans="1:23" ht="15.5" x14ac:dyDescent="0.35">
      <c r="A16" s="2" t="str" cm="1">
        <f t="array" ref="A16:A19">_xlfn.UNIQUE(Q5:Q8)</f>
        <v>Pierre</v>
      </c>
      <c r="B16" t="str">
        <f>IF(_xlfn.XLOOKUP($A16,chauffeurs,priseservice)&gt;B$15,"*************",IF(AND(B$15&gt;=_xlfn.XLOOKUP($A16,TableTour[Chauffeur],TableTour[heures début]),B$15&lt;=_xlfn.XLOOKUP($A16,TableTour[Chauffeur],TableTour[Heure arrivée])),_xlfn.XLOOKUP($A16,TableTour[Chauffeur],TableTour[Tâche]),"Disponible"))</f>
        <v>*************</v>
      </c>
      <c r="C16" t="str">
        <f>IF(_xlfn.XLOOKUP($A16,chauffeurs,priseservice)&gt;C$15,"*************",IF(AND(C$15&gt;=_xlfn.XLOOKUP($A16,TableTour[Chauffeur],TableTour[heures début]),C$15&lt;=_xlfn.XLOOKUP($A16,TableTour[Chauffeur],TableTour[Heure arrivée])),_xlfn.XLOOKUP($A16,TableTour[Chauffeur],TableTour[Tâche]),"Disponible"))</f>
        <v>*************</v>
      </c>
      <c r="D16" t="str">
        <f>IF(_xlfn.XLOOKUP($A16,chauffeurs,priseservice)&gt;D$15,"*************",IF(AND(D$15&gt;=_xlfn.XLOOKUP($A16,TableTour[Chauffeur],TableTour[heures début]),D$15&lt;=_xlfn.XLOOKUP($A16,TableTour[Chauffeur],TableTour[Heure arrivée])),_xlfn.XLOOKUP($A16,TableTour[Chauffeur],TableTour[Tâche]),"Disponible"))</f>
        <v>*************</v>
      </c>
      <c r="E16" t="str">
        <f>IF(_xlfn.XLOOKUP($A16,chauffeurs,priseservice)&gt;E$15,"*************",IF(AND(E$15&gt;=_xlfn.XLOOKUP($A16,TableTour[Chauffeur],TableTour[heures début]),E$15&lt;=_xlfn.XLOOKUP($A16,TableTour[Chauffeur],TableTour[Heure arrivée])),_xlfn.XLOOKUP($A16,TableTour[Chauffeur],TableTour[Tâche]),"Disponible"))</f>
        <v>*************</v>
      </c>
      <c r="F16" t="str">
        <f>IF(_xlfn.XLOOKUP($A16,chauffeurs,priseservice)&gt;F$15,"*************",IF(AND(F$15&gt;=_xlfn.XLOOKUP($A16,TableTour[Chauffeur],TableTour[heures début]),F$15&lt;=_xlfn.XLOOKUP($A16,TableTour[Chauffeur],TableTour[Heure arrivée])),_xlfn.XLOOKUP($A16,TableTour[Chauffeur],TableTour[Tâche]),"Disponible"))</f>
        <v>*************</v>
      </c>
      <c r="G16" t="str">
        <f>IF(_xlfn.XLOOKUP($A16,chauffeurs,priseservice)&gt;G$15,"*************",IF(AND(G$15&gt;=_xlfn.XLOOKUP($A16,TableTour[Chauffeur],TableTour[heures début]),G$15&lt;=_xlfn.XLOOKUP($A16,TableTour[Chauffeur],TableTour[Heure arrivée])),_xlfn.XLOOKUP($A16,TableTour[Chauffeur],TableTour[Tâche]),"Disponible"))</f>
        <v>Disponible</v>
      </c>
      <c r="H16" t="str">
        <f>IF(_xlfn.XLOOKUP($A16,chauffeurs,priseservice)&gt;H$15,"*************",IF(AND(H$15&gt;=_xlfn.XLOOKUP($A16,TableTour[Chauffeur],TableTour[heures début]),H$15&lt;=_xlfn.XLOOKUP($A16,TableTour[Chauffeur],TableTour[Heure arrivée])),_xlfn.XLOOKUP($A16,TableTour[Chauffeur],TableTour[Tâche]),"Disponible"))</f>
        <v>Disponible</v>
      </c>
      <c r="I16">
        <f>IF(_xlfn.XLOOKUP($A16,chauffeurs,priseservice)&gt;I$15,"*************",IF(AND(I$15&gt;=_xlfn.XLOOKUP($A16,TableTour[Chauffeur],TableTour[heures début]),I$15&lt;=_xlfn.XLOOKUP($A16,TableTour[Chauffeur],TableTour[Heure arrivée])),_xlfn.XLOOKUP($A16,TableTour[Chauffeur],TableTour[Tâche]),"Disponible"))</f>
        <v>2</v>
      </c>
      <c r="J16">
        <f>IF(_xlfn.XLOOKUP($A16,chauffeurs,priseservice)&gt;J$15,"*************",IF(AND(J$15&gt;=_xlfn.XLOOKUP($A16,TableTour[Chauffeur],TableTour[heures début]),J$15&lt;=_xlfn.XLOOKUP($A16,TableTour[Chauffeur],TableTour[Heure arrivée])),_xlfn.XLOOKUP($A16,TableTour[Chauffeur],TableTour[Tâche]),"Disponible"))</f>
        <v>2</v>
      </c>
      <c r="K16">
        <f>IF(_xlfn.XLOOKUP($A16,chauffeurs,priseservice)&gt;K$15,"*************",IF(AND(K$15&gt;=_xlfn.XLOOKUP($A16,TableTour[Chauffeur],TableTour[heures début]),K$15&lt;=_xlfn.XLOOKUP($A16,TableTour[Chauffeur],TableTour[Heure arrivée])),_xlfn.XLOOKUP($A16,TableTour[Chauffeur],TableTour[Tâche]),"Disponible"))</f>
        <v>2</v>
      </c>
      <c r="L16">
        <f>IF(_xlfn.XLOOKUP($A16,chauffeurs,priseservice)&gt;L$15,"*************",IF(AND(L$15&gt;=_xlfn.XLOOKUP($A16,TableTour[Chauffeur],TableTour[heures début]),L$15&lt;=_xlfn.XLOOKUP($A16,TableTour[Chauffeur],TableTour[Heure arrivée])),_xlfn.XLOOKUP($A16,TableTour[Chauffeur],TableTour[Tâche]),"Disponible"))</f>
        <v>2</v>
      </c>
      <c r="M16">
        <f>IF(_xlfn.XLOOKUP($A16,chauffeurs,priseservice)&gt;M$15,"*************",IF(AND(M$15&gt;=_xlfn.XLOOKUP($A16,TableTour[Chauffeur],TableTour[heures début]),M$15&lt;=_xlfn.XLOOKUP($A16,TableTour[Chauffeur],TableTour[Heure arrivée])),_xlfn.XLOOKUP($A16,TableTour[Chauffeur],TableTour[Tâche]),"Disponible"))</f>
        <v>2</v>
      </c>
      <c r="N16">
        <f>IF(_xlfn.XLOOKUP($A16,chauffeurs,priseservice)&gt;N$15,"*************",IF(AND(N$15&gt;=_xlfn.XLOOKUP($A16,TableTour[Chauffeur],TableTour[heures début]),N$15&lt;=_xlfn.XLOOKUP($A16,TableTour[Chauffeur],TableTour[Heure arrivée])),_xlfn.XLOOKUP($A16,TableTour[Chauffeur],TableTour[Tâche]),"Disponible"))</f>
        <v>2</v>
      </c>
      <c r="O16" t="str">
        <f>IF(_xlfn.XLOOKUP($A16,chauffeurs,priseservice)&gt;O$15,"*************",IF(AND(O$15&gt;=_xlfn.XLOOKUP($A16,TableTour[Chauffeur],TableTour[heures début]),O$15&lt;=_xlfn.XLOOKUP($A16,TableTour[Chauffeur],TableTour[Heure arrivée])),_xlfn.XLOOKUP($A16,TableTour[Chauffeur],TableTour[Tâche]),"Disponible"))</f>
        <v>Disponible</v>
      </c>
      <c r="P16" t="str">
        <f>IF(_xlfn.XLOOKUP($A16,chauffeurs,priseservice)&gt;P$15,"*************",IF(AND(P$15&gt;=_xlfn.XLOOKUP($A16,TableTour[Chauffeur],TableTour[heures début]),P$15&lt;=_xlfn.XLOOKUP($A16,TableTour[Chauffeur],TableTour[Heure arrivée])),_xlfn.XLOOKUP($A16,TableTour[Chauffeur],TableTour[Tâche]),"Disponible"))</f>
        <v>Disponible</v>
      </c>
      <c r="Q16" t="str">
        <f>IF(_xlfn.XLOOKUP($A16,chauffeurs,priseservice)&gt;Q$15,"*************",IF(AND(Q$15&gt;=_xlfn.XLOOKUP($A16,TableTour[Chauffeur],TableTour[heures début]),Q$15&lt;=_xlfn.XLOOKUP($A16,TableTour[Chauffeur],TableTour[Heure arrivée])),_xlfn.XLOOKUP($A16,TableTour[Chauffeur],TableTour[Tâche]),"Disponible"))</f>
        <v>Disponible</v>
      </c>
      <c r="R16" t="str">
        <f>IF(_xlfn.XLOOKUP($A16,chauffeurs,priseservice)&gt;R$15,"*************",IF(AND(R$15&gt;=_xlfn.XLOOKUP($A16,TableTour[Chauffeur],TableTour[heures début]),R$15&lt;=_xlfn.XLOOKUP($A16,TableTour[Chauffeur],TableTour[Heure arrivée])),_xlfn.XLOOKUP($A16,TableTour[Chauffeur],TableTour[Tâche]),"Disponible"))</f>
        <v>Disponible</v>
      </c>
      <c r="S16" t="str">
        <f>IF(_xlfn.XLOOKUP($A16,chauffeurs,priseservice)&gt;S$15,"*************",IF(AND(S$15&gt;=_xlfn.XLOOKUP($A16,TableTour[Chauffeur],TableTour[heures début]),S$15&lt;=_xlfn.XLOOKUP($A16,TableTour[Chauffeur],TableTour[Heure arrivée])),_xlfn.XLOOKUP($A16,TableTour[Chauffeur],TableTour[Tâche]),"Disponible"))</f>
        <v>Disponible</v>
      </c>
      <c r="T16" t="str">
        <f>IF(_xlfn.XLOOKUP($A16,chauffeurs,priseservice)&gt;T$15,"*************",IF(AND(T$15&gt;=_xlfn.XLOOKUP($A16,TableTour[Chauffeur],TableTour[heures début]),T$15&lt;=_xlfn.XLOOKUP($A16,TableTour[Chauffeur],TableTour[Heure arrivée])),_xlfn.XLOOKUP($A16,TableTour[Chauffeur],TableTour[Tâche]),"Disponible"))</f>
        <v>Disponible</v>
      </c>
      <c r="U16" t="str">
        <f>IF(_xlfn.XLOOKUP($A16,chauffeurs,priseservice)&gt;U$15,"*************",IF(AND(U$15&gt;=_xlfn.XLOOKUP($A16,TableTour[Chauffeur],TableTour[heures début]),U$15&lt;=_xlfn.XLOOKUP($A16,TableTour[Chauffeur],TableTour[Heure arrivée])),_xlfn.XLOOKUP($A16,TableTour[Chauffeur],TableTour[Tâche]),"Disponible"))</f>
        <v>Disponible</v>
      </c>
      <c r="V16" t="str">
        <f>IF(_xlfn.XLOOKUP($A16,chauffeurs,priseservice)&gt;V$15,"*************",IF(AND(V$15&gt;=_xlfn.XLOOKUP($A16,TableTour[Chauffeur],TableTour[heures début]),V$15&lt;=_xlfn.XLOOKUP($A16,TableTour[Chauffeur],TableTour[Heure arrivée])),_xlfn.XLOOKUP($A16,TableTour[Chauffeur],TableTour[Tâche]),"Disponible"))</f>
        <v>Disponible</v>
      </c>
      <c r="W16" t="str">
        <f>IF(_xlfn.XLOOKUP($A16,chauffeurs,priseservice)&gt;W$15,"*************",IF(AND(W$15&gt;=_xlfn.XLOOKUP($A16,TableTour[Chauffeur],TableTour[heures début]),W$15&lt;=_xlfn.XLOOKUP($A16,TableTour[Chauffeur],TableTour[Heure arrivée])),_xlfn.XLOOKUP($A16,TableTour[Chauffeur],TableTour[Tâche]),"Disponible"))</f>
        <v>Disponible</v>
      </c>
    </row>
    <row r="17" spans="1:23" ht="15.5" x14ac:dyDescent="0.35">
      <c r="A17" s="2" t="str">
        <v>Paul</v>
      </c>
      <c r="B17" t="str">
        <f>IF(_xlfn.XLOOKUP($A17,chauffeurs,priseservice)&gt;B$15,"*************",IF(AND(B$15&gt;=_xlfn.XLOOKUP($A17,TableTour[Chauffeur],TableTour[heures début]),B$15&lt;=_xlfn.XLOOKUP($A17,TableTour[Chauffeur],TableTour[Heure arrivée])),_xlfn.XLOOKUP($A17,TableTour[Chauffeur],TableTour[Tâche]),"Disponible"))</f>
        <v>*************</v>
      </c>
      <c r="C17" t="str">
        <f>IF(_xlfn.XLOOKUP($A17,chauffeurs,priseservice)&gt;C$15,"*************",IF(AND(C$15&gt;=_xlfn.XLOOKUP($A17,TableTour[Chauffeur],TableTour[heures début]),C$15&lt;=_xlfn.XLOOKUP($A17,TableTour[Chauffeur],TableTour[Heure arrivée])),_xlfn.XLOOKUP($A17,TableTour[Chauffeur],TableTour[Tâche]),"Disponible"))</f>
        <v>*************</v>
      </c>
      <c r="D17" t="str">
        <f>IF(_xlfn.XLOOKUP($A17,chauffeurs,priseservice)&gt;D$15,"*************",IF(AND(D$15&gt;=_xlfn.XLOOKUP($A17,TableTour[Chauffeur],TableTour[heures début]),D$15&lt;=_xlfn.XLOOKUP($A17,TableTour[Chauffeur],TableTour[Heure arrivée])),_xlfn.XLOOKUP($A17,TableTour[Chauffeur],TableTour[Tâche]),"Disponible"))</f>
        <v>*************</v>
      </c>
      <c r="E17" t="str">
        <f>IF(_xlfn.XLOOKUP($A17,chauffeurs,priseservice)&gt;E$15,"*************",IF(AND(E$15&gt;=_xlfn.XLOOKUP($A17,TableTour[Chauffeur],TableTour[heures début]),E$15&lt;=_xlfn.XLOOKUP($A17,TableTour[Chauffeur],TableTour[Heure arrivée])),_xlfn.XLOOKUP($A17,TableTour[Chauffeur],TableTour[Tâche]),"Disponible"))</f>
        <v>*************</v>
      </c>
      <c r="F17" t="str">
        <f>IF(_xlfn.XLOOKUP($A17,chauffeurs,priseservice)&gt;F$15,"*************",IF(AND(F$15&gt;=_xlfn.XLOOKUP($A17,TableTour[Chauffeur],TableTour[heures début]),F$15&lt;=_xlfn.XLOOKUP($A17,TableTour[Chauffeur],TableTour[Heure arrivée])),_xlfn.XLOOKUP($A17,TableTour[Chauffeur],TableTour[Tâche]),"Disponible"))</f>
        <v>*************</v>
      </c>
      <c r="G17" t="str">
        <f>IF(_xlfn.XLOOKUP($A17,chauffeurs,priseservice)&gt;G$15,"*************",IF(AND(G$15&gt;=_xlfn.XLOOKUP($A17,TableTour[Chauffeur],TableTour[heures début]),G$15&lt;=_xlfn.XLOOKUP($A17,TableTour[Chauffeur],TableTour[Heure arrivée])),_xlfn.XLOOKUP($A17,TableTour[Chauffeur],TableTour[Tâche]),"Disponible"))</f>
        <v>*************</v>
      </c>
      <c r="H17" t="str">
        <f>IF(_xlfn.XLOOKUP($A17,chauffeurs,priseservice)&gt;H$15,"*************",IF(AND(H$15&gt;=_xlfn.XLOOKUP($A17,TableTour[Chauffeur],TableTour[heures début]),H$15&lt;=_xlfn.XLOOKUP($A17,TableTour[Chauffeur],TableTour[Heure arrivée])),_xlfn.XLOOKUP($A17,TableTour[Chauffeur],TableTour[Tâche]),"Disponible"))</f>
        <v>*************</v>
      </c>
      <c r="I17">
        <f>IF(_xlfn.XLOOKUP($A17,chauffeurs,priseservice)&gt;I$15,"*************",IF(AND(I$15&gt;=_xlfn.XLOOKUP($A17,TableTour[Chauffeur],TableTour[heures début]),I$15&lt;=_xlfn.XLOOKUP($A17,TableTour[Chauffeur],TableTour[Heure arrivée])),_xlfn.XLOOKUP($A17,TableTour[Chauffeur],TableTour[Tâche]),"Disponible"))</f>
        <v>3</v>
      </c>
      <c r="J17">
        <f>IF(_xlfn.XLOOKUP($A17,chauffeurs,priseservice)&gt;J$15,"*************",IF(AND(J$15&gt;=_xlfn.XLOOKUP($A17,TableTour[Chauffeur],TableTour[heures début]),J$15&lt;=_xlfn.XLOOKUP($A17,TableTour[Chauffeur],TableTour[Heure arrivée])),_xlfn.XLOOKUP($A17,TableTour[Chauffeur],TableTour[Tâche]),"Disponible"))</f>
        <v>3</v>
      </c>
      <c r="K17">
        <f>IF(_xlfn.XLOOKUP($A17,chauffeurs,priseservice)&gt;K$15,"*************",IF(AND(K$15&gt;=_xlfn.XLOOKUP($A17,TableTour[Chauffeur],TableTour[heures début]),K$15&lt;=_xlfn.XLOOKUP($A17,TableTour[Chauffeur],TableTour[Heure arrivée])),_xlfn.XLOOKUP($A17,TableTour[Chauffeur],TableTour[Tâche]),"Disponible"))</f>
        <v>3</v>
      </c>
      <c r="L17">
        <f>IF(_xlfn.XLOOKUP($A17,chauffeurs,priseservice)&gt;L$15,"*************",IF(AND(L$15&gt;=_xlfn.XLOOKUP($A17,TableTour[Chauffeur],TableTour[heures début]),L$15&lt;=_xlfn.XLOOKUP($A17,TableTour[Chauffeur],TableTour[Heure arrivée])),_xlfn.XLOOKUP($A17,TableTour[Chauffeur],TableTour[Tâche]),"Disponible"))</f>
        <v>3</v>
      </c>
      <c r="M17">
        <f>IF(_xlfn.XLOOKUP($A17,chauffeurs,priseservice)&gt;M$15,"*************",IF(AND(M$15&gt;=_xlfn.XLOOKUP($A17,TableTour[Chauffeur],TableTour[heures début]),M$15&lt;=_xlfn.XLOOKUP($A17,TableTour[Chauffeur],TableTour[Heure arrivée])),_xlfn.XLOOKUP($A17,TableTour[Chauffeur],TableTour[Tâche]),"Disponible"))</f>
        <v>3</v>
      </c>
      <c r="N17" t="str">
        <f>IF(_xlfn.XLOOKUP($A17,chauffeurs,priseservice)&gt;N$15,"*************",IF(AND(N$15&gt;=_xlfn.XLOOKUP($A17,TableTour[Chauffeur],TableTour[heures début]),N$15&lt;=_xlfn.XLOOKUP($A17,TableTour[Chauffeur],TableTour[Heure arrivée])),_xlfn.XLOOKUP($A17,TableTour[Chauffeur],TableTour[Tâche]),"Disponible"))</f>
        <v>Disponible</v>
      </c>
      <c r="O17" t="str">
        <f>IF(_xlfn.XLOOKUP($A17,chauffeurs,priseservice)&gt;O$15,"*************",IF(AND(O$15&gt;=_xlfn.XLOOKUP($A17,TableTour[Chauffeur],TableTour[heures début]),O$15&lt;=_xlfn.XLOOKUP($A17,TableTour[Chauffeur],TableTour[Heure arrivée])),_xlfn.XLOOKUP($A17,TableTour[Chauffeur],TableTour[Tâche]),"Disponible"))</f>
        <v>Disponible</v>
      </c>
      <c r="P17" t="str">
        <f>IF(_xlfn.XLOOKUP($A17,chauffeurs,priseservice)&gt;P$15,"*************",IF(AND(P$15&gt;=_xlfn.XLOOKUP($A17,TableTour[Chauffeur],TableTour[heures début]),P$15&lt;=_xlfn.XLOOKUP($A17,TableTour[Chauffeur],TableTour[Heure arrivée])),_xlfn.XLOOKUP($A17,TableTour[Chauffeur],TableTour[Tâche]),"Disponible"))</f>
        <v>Disponible</v>
      </c>
      <c r="Q17" t="str">
        <f>IF(_xlfn.XLOOKUP($A17,chauffeurs,priseservice)&gt;Q$15,"*************",IF(AND(Q$15&gt;=_xlfn.XLOOKUP($A17,TableTour[Chauffeur],TableTour[heures début]),Q$15&lt;=_xlfn.XLOOKUP($A17,TableTour[Chauffeur],TableTour[Heure arrivée])),_xlfn.XLOOKUP($A17,TableTour[Chauffeur],TableTour[Tâche]),"Disponible"))</f>
        <v>Disponible</v>
      </c>
      <c r="R17" t="str">
        <f>IF(_xlfn.XLOOKUP($A17,chauffeurs,priseservice)&gt;R$15,"*************",IF(AND(R$15&gt;=_xlfn.XLOOKUP($A17,TableTour[Chauffeur],TableTour[heures début]),R$15&lt;=_xlfn.XLOOKUP($A17,TableTour[Chauffeur],TableTour[Heure arrivée])),_xlfn.XLOOKUP($A17,TableTour[Chauffeur],TableTour[Tâche]),"Disponible"))</f>
        <v>Disponible</v>
      </c>
      <c r="S17" t="str">
        <f>IF(_xlfn.XLOOKUP($A17,chauffeurs,priseservice)&gt;S$15,"*************",IF(AND(S$15&gt;=_xlfn.XLOOKUP($A17,TableTour[Chauffeur],TableTour[heures début]),S$15&lt;=_xlfn.XLOOKUP($A17,TableTour[Chauffeur],TableTour[Heure arrivée])),_xlfn.XLOOKUP($A17,TableTour[Chauffeur],TableTour[Tâche]),"Disponible"))</f>
        <v>Disponible</v>
      </c>
      <c r="T17" t="str">
        <f>IF(_xlfn.XLOOKUP($A17,chauffeurs,priseservice)&gt;T$15,"*************",IF(AND(T$15&gt;=_xlfn.XLOOKUP($A17,TableTour[Chauffeur],TableTour[heures début]),T$15&lt;=_xlfn.XLOOKUP($A17,TableTour[Chauffeur],TableTour[Heure arrivée])),_xlfn.XLOOKUP($A17,TableTour[Chauffeur],TableTour[Tâche]),"Disponible"))</f>
        <v>Disponible</v>
      </c>
      <c r="U17" t="str">
        <f>IF(_xlfn.XLOOKUP($A17,chauffeurs,priseservice)&gt;U$15,"*************",IF(AND(U$15&gt;=_xlfn.XLOOKUP($A17,TableTour[Chauffeur],TableTour[heures début]),U$15&lt;=_xlfn.XLOOKUP($A17,TableTour[Chauffeur],TableTour[Heure arrivée])),_xlfn.XLOOKUP($A17,TableTour[Chauffeur],TableTour[Tâche]),"Disponible"))</f>
        <v>Disponible</v>
      </c>
      <c r="V17" t="str">
        <f>IF(_xlfn.XLOOKUP($A17,chauffeurs,priseservice)&gt;V$15,"*************",IF(AND(V$15&gt;=_xlfn.XLOOKUP($A17,TableTour[Chauffeur],TableTour[heures début]),V$15&lt;=_xlfn.XLOOKUP($A17,TableTour[Chauffeur],TableTour[Heure arrivée])),_xlfn.XLOOKUP($A17,TableTour[Chauffeur],TableTour[Tâche]),"Disponible"))</f>
        <v>Disponible</v>
      </c>
      <c r="W17" t="str">
        <f>IF(_xlfn.XLOOKUP($A17,chauffeurs,priseservice)&gt;W$15,"*************",IF(AND(W$15&gt;=_xlfn.XLOOKUP($A17,TableTour[Chauffeur],TableTour[heures début]),W$15&lt;=_xlfn.XLOOKUP($A17,TableTour[Chauffeur],TableTour[Heure arrivée])),_xlfn.XLOOKUP($A17,TableTour[Chauffeur],TableTour[Tâche]),"Disponible"))</f>
        <v>Disponible</v>
      </c>
    </row>
    <row r="18" spans="1:23" ht="15.5" x14ac:dyDescent="0.35">
      <c r="A18" s="2" t="str">
        <v>Simon</v>
      </c>
      <c r="B18" t="str">
        <f>IF(_xlfn.XLOOKUP($A18,chauffeurs,priseservice)&gt;B$15,"*************",IF(AND(B$15&gt;=_xlfn.XLOOKUP($A18,TableTour[Chauffeur],TableTour[heures début]),B$15&lt;=_xlfn.XLOOKUP($A18,TableTour[Chauffeur],TableTour[Heure arrivée])),_xlfn.XLOOKUP($A18,TableTour[Chauffeur],TableTour[Tâche]),"Disponible"))</f>
        <v>*************</v>
      </c>
      <c r="C18" t="str">
        <f>IF(_xlfn.XLOOKUP($A18,chauffeurs,priseservice)&gt;C$15,"*************",IF(AND(C$15&gt;=_xlfn.XLOOKUP($A18,TableTour[Chauffeur],TableTour[heures début]),C$15&lt;=_xlfn.XLOOKUP($A18,TableTour[Chauffeur],TableTour[Heure arrivée])),_xlfn.XLOOKUP($A18,TableTour[Chauffeur],TableTour[Tâche]),"Disponible"))</f>
        <v>Disponible</v>
      </c>
      <c r="D18" t="str">
        <f>IF(_xlfn.XLOOKUP($A18,chauffeurs,priseservice)&gt;D$15,"*************",IF(AND(D$15&gt;=_xlfn.XLOOKUP($A18,TableTour[Chauffeur],TableTour[heures début]),D$15&lt;=_xlfn.XLOOKUP($A18,TableTour[Chauffeur],TableTour[Heure arrivée])),_xlfn.XLOOKUP($A18,TableTour[Chauffeur],TableTour[Tâche]),"Disponible"))</f>
        <v>Disponible</v>
      </c>
      <c r="E18" t="str">
        <f>IF(_xlfn.XLOOKUP($A18,chauffeurs,priseservice)&gt;E$15,"*************",IF(AND(E$15&gt;=_xlfn.XLOOKUP($A18,TableTour[Chauffeur],TableTour[heures début]),E$15&lt;=_xlfn.XLOOKUP($A18,TableTour[Chauffeur],TableTour[Heure arrivée])),_xlfn.XLOOKUP($A18,TableTour[Chauffeur],TableTour[Tâche]),"Disponible"))</f>
        <v>Disponible</v>
      </c>
      <c r="F18" t="str">
        <f>IF(_xlfn.XLOOKUP($A18,chauffeurs,priseservice)&gt;F$15,"*************",IF(AND(F$15&gt;=_xlfn.XLOOKUP($A18,TableTour[Chauffeur],TableTour[heures début]),F$15&lt;=_xlfn.XLOOKUP($A18,TableTour[Chauffeur],TableTour[Heure arrivée])),_xlfn.XLOOKUP($A18,TableTour[Chauffeur],TableTour[Tâche]),"Disponible"))</f>
        <v>Disponible</v>
      </c>
      <c r="G18" t="str">
        <f>IF(_xlfn.XLOOKUP($A18,chauffeurs,priseservice)&gt;G$15,"*************",IF(AND(G$15&gt;=_xlfn.XLOOKUP($A18,TableTour[Chauffeur],TableTour[heures début]),G$15&lt;=_xlfn.XLOOKUP($A18,TableTour[Chauffeur],TableTour[Heure arrivée])),_xlfn.XLOOKUP($A18,TableTour[Chauffeur],TableTour[Tâche]),"Disponible"))</f>
        <v>Disponible</v>
      </c>
      <c r="H18" t="str">
        <f>IF(_xlfn.XLOOKUP($A18,chauffeurs,priseservice)&gt;H$15,"*************",IF(AND(H$15&gt;=_xlfn.XLOOKUP($A18,TableTour[Chauffeur],TableTour[heures début]),H$15&lt;=_xlfn.XLOOKUP($A18,TableTour[Chauffeur],TableTour[Heure arrivée])),_xlfn.XLOOKUP($A18,TableTour[Chauffeur],TableTour[Tâche]),"Disponible"))</f>
        <v>Disponible</v>
      </c>
      <c r="I18" t="str">
        <f>IF(_xlfn.XLOOKUP($A18,chauffeurs,priseservice)&gt;I$15,"*************",IF(AND(I$15&gt;=_xlfn.XLOOKUP($A18,TableTour[Chauffeur],TableTour[heures début]),I$15&lt;=_xlfn.XLOOKUP($A18,TableTour[Chauffeur],TableTour[Heure arrivée])),_xlfn.XLOOKUP($A18,TableTour[Chauffeur],TableTour[Tâche]),"Disponible"))</f>
        <v>Disponible</v>
      </c>
      <c r="J18" t="str">
        <f>IF(_xlfn.XLOOKUP($A18,chauffeurs,priseservice)&gt;J$15,"*************",IF(AND(J$15&gt;=_xlfn.XLOOKUP($A18,TableTour[Chauffeur],TableTour[heures début]),J$15&lt;=_xlfn.XLOOKUP($A18,TableTour[Chauffeur],TableTour[Heure arrivée])),_xlfn.XLOOKUP($A18,TableTour[Chauffeur],TableTour[Tâche]),"Disponible"))</f>
        <v>Disponible</v>
      </c>
      <c r="K18">
        <f>IF(_xlfn.XLOOKUP($A18,chauffeurs,priseservice)&gt;K$15,"*************",IF(AND(K$15&gt;=_xlfn.XLOOKUP($A18,TableTour[Chauffeur],TableTour[heures début]),K$15&lt;=_xlfn.XLOOKUP($A18,TableTour[Chauffeur],TableTour[Heure arrivée])),_xlfn.XLOOKUP($A18,TableTour[Chauffeur],TableTour[Tâche]),"Disponible"))</f>
        <v>4</v>
      </c>
      <c r="L18">
        <f>IF(_xlfn.XLOOKUP($A18,chauffeurs,priseservice)&gt;L$15,"*************",IF(AND(L$15&gt;=_xlfn.XLOOKUP($A18,TableTour[Chauffeur],TableTour[heures début]),L$15&lt;=_xlfn.XLOOKUP($A18,TableTour[Chauffeur],TableTour[Heure arrivée])),_xlfn.XLOOKUP($A18,TableTour[Chauffeur],TableTour[Tâche]),"Disponible"))</f>
        <v>4</v>
      </c>
      <c r="M18">
        <f>IF(_xlfn.XLOOKUP($A18,chauffeurs,priseservice)&gt;M$15,"*************",IF(AND(M$15&gt;=_xlfn.XLOOKUP($A18,TableTour[Chauffeur],TableTour[heures début]),M$15&lt;=_xlfn.XLOOKUP($A18,TableTour[Chauffeur],TableTour[Heure arrivée])),_xlfn.XLOOKUP($A18,TableTour[Chauffeur],TableTour[Tâche]),"Disponible"))</f>
        <v>4</v>
      </c>
      <c r="N18" t="str">
        <f>IF(_xlfn.XLOOKUP($A18,chauffeurs,priseservice)&gt;N$15,"*************",IF(AND(N$15&gt;=_xlfn.XLOOKUP($A18,TableTour[Chauffeur],TableTour[heures début]),N$15&lt;=_xlfn.XLOOKUP($A18,TableTour[Chauffeur],TableTour[Heure arrivée])),_xlfn.XLOOKUP($A18,TableTour[Chauffeur],TableTour[Tâche]),"Disponible"))</f>
        <v>Disponible</v>
      </c>
      <c r="O18" t="str">
        <f>IF(_xlfn.XLOOKUP($A18,chauffeurs,priseservice)&gt;O$15,"*************",IF(AND(O$15&gt;=_xlfn.XLOOKUP($A18,TableTour[Chauffeur],TableTour[heures début]),O$15&lt;=_xlfn.XLOOKUP($A18,TableTour[Chauffeur],TableTour[Heure arrivée])),_xlfn.XLOOKUP($A18,TableTour[Chauffeur],TableTour[Tâche]),"Disponible"))</f>
        <v>Disponible</v>
      </c>
      <c r="P18" t="str">
        <f>IF(_xlfn.XLOOKUP($A18,chauffeurs,priseservice)&gt;P$15,"*************",IF(AND(P$15&gt;=_xlfn.XLOOKUP($A18,TableTour[Chauffeur],TableTour[heures début]),P$15&lt;=_xlfn.XLOOKUP($A18,TableTour[Chauffeur],TableTour[Heure arrivée])),_xlfn.XLOOKUP($A18,TableTour[Chauffeur],TableTour[Tâche]),"Disponible"))</f>
        <v>Disponible</v>
      </c>
      <c r="Q18" t="str">
        <f>IF(_xlfn.XLOOKUP($A18,chauffeurs,priseservice)&gt;Q$15,"*************",IF(AND(Q$15&gt;=_xlfn.XLOOKUP($A18,TableTour[Chauffeur],TableTour[heures début]),Q$15&lt;=_xlfn.XLOOKUP($A18,TableTour[Chauffeur],TableTour[Heure arrivée])),_xlfn.XLOOKUP($A18,TableTour[Chauffeur],TableTour[Tâche]),"Disponible"))</f>
        <v>Disponible</v>
      </c>
      <c r="R18" t="str">
        <f>IF(_xlfn.XLOOKUP($A18,chauffeurs,priseservice)&gt;R$15,"*************",IF(AND(R$15&gt;=_xlfn.XLOOKUP($A18,TableTour[Chauffeur],TableTour[heures début]),R$15&lt;=_xlfn.XLOOKUP($A18,TableTour[Chauffeur],TableTour[Heure arrivée])),_xlfn.XLOOKUP($A18,TableTour[Chauffeur],TableTour[Tâche]),"Disponible"))</f>
        <v>Disponible</v>
      </c>
      <c r="S18" t="str">
        <f>IF(_xlfn.XLOOKUP($A18,chauffeurs,priseservice)&gt;S$15,"*************",IF(AND(S$15&gt;=_xlfn.XLOOKUP($A18,TableTour[Chauffeur],TableTour[heures début]),S$15&lt;=_xlfn.XLOOKUP($A18,TableTour[Chauffeur],TableTour[Heure arrivée])),_xlfn.XLOOKUP($A18,TableTour[Chauffeur],TableTour[Tâche]),"Disponible"))</f>
        <v>Disponible</v>
      </c>
      <c r="T18" t="str">
        <f>IF(_xlfn.XLOOKUP($A18,chauffeurs,priseservice)&gt;T$15,"*************",IF(AND(T$15&gt;=_xlfn.XLOOKUP($A18,TableTour[Chauffeur],TableTour[heures début]),T$15&lt;=_xlfn.XLOOKUP($A18,TableTour[Chauffeur],TableTour[Heure arrivée])),_xlfn.XLOOKUP($A18,TableTour[Chauffeur],TableTour[Tâche]),"Disponible"))</f>
        <v>Disponible</v>
      </c>
      <c r="U18" t="str">
        <f>IF(_xlfn.XLOOKUP($A18,chauffeurs,priseservice)&gt;U$15,"*************",IF(AND(U$15&gt;=_xlfn.XLOOKUP($A18,TableTour[Chauffeur],TableTour[heures début]),U$15&lt;=_xlfn.XLOOKUP($A18,TableTour[Chauffeur],TableTour[Heure arrivée])),_xlfn.XLOOKUP($A18,TableTour[Chauffeur],TableTour[Tâche]),"Disponible"))</f>
        <v>Disponible</v>
      </c>
      <c r="V18" t="str">
        <f>IF(_xlfn.XLOOKUP($A18,chauffeurs,priseservice)&gt;V$15,"*************",IF(AND(V$15&gt;=_xlfn.XLOOKUP($A18,TableTour[Chauffeur],TableTour[heures début]),V$15&lt;=_xlfn.XLOOKUP($A18,TableTour[Chauffeur],TableTour[Heure arrivée])),_xlfn.XLOOKUP($A18,TableTour[Chauffeur],TableTour[Tâche]),"Disponible"))</f>
        <v>Disponible</v>
      </c>
      <c r="W18" t="str">
        <f>IF(_xlfn.XLOOKUP($A18,chauffeurs,priseservice)&gt;W$15,"*************",IF(AND(W$15&gt;=_xlfn.XLOOKUP($A18,TableTour[Chauffeur],TableTour[heures début]),W$15&lt;=_xlfn.XLOOKUP($A18,TableTour[Chauffeur],TableTour[Heure arrivée])),_xlfn.XLOOKUP($A18,TableTour[Chauffeur],TableTour[Tâche]),"Disponible"))</f>
        <v>Disponible</v>
      </c>
    </row>
    <row r="19" spans="1:23" ht="15.5" x14ac:dyDescent="0.35">
      <c r="A19" s="2" t="str">
        <v>Lucie</v>
      </c>
      <c r="B19" t="str">
        <f>IF(_xlfn.XLOOKUP($A19,chauffeurs,priseservice)&gt;B$15,"*************",IF(AND(B$15&gt;=_xlfn.XLOOKUP($A19,TableTour[Chauffeur],TableTour[heures début]),B$15&lt;=_xlfn.XLOOKUP($A19,TableTour[Chauffeur],TableTour[Heure arrivée])),_xlfn.XLOOKUP($A19,TableTour[Chauffeur],TableTour[Tâche]),"Disponible"))</f>
        <v>*************</v>
      </c>
      <c r="C19" t="str">
        <f>IF(_xlfn.XLOOKUP($A19,chauffeurs,priseservice)&gt;C$15,"*************",IF(AND(C$15&gt;=_xlfn.XLOOKUP($A19,TableTour[Chauffeur],TableTour[heures début]),C$15&lt;=_xlfn.XLOOKUP($A19,TableTour[Chauffeur],TableTour[Heure arrivée])),_xlfn.XLOOKUP($A19,TableTour[Chauffeur],TableTour[Tâche]),"Disponible"))</f>
        <v>*************</v>
      </c>
      <c r="D19" t="str">
        <f>IF(_xlfn.XLOOKUP($A19,chauffeurs,priseservice)&gt;D$15,"*************",IF(AND(D$15&gt;=_xlfn.XLOOKUP($A19,TableTour[Chauffeur],TableTour[heures début]),D$15&lt;=_xlfn.XLOOKUP($A19,TableTour[Chauffeur],TableTour[Heure arrivée])),_xlfn.XLOOKUP($A19,TableTour[Chauffeur],TableTour[Tâche]),"Disponible"))</f>
        <v>*************</v>
      </c>
      <c r="E19">
        <f>IF(_xlfn.XLOOKUP($A19,chauffeurs,priseservice)&gt;E$15,"*************",IF(AND(E$15&gt;=_xlfn.XLOOKUP($A19,TableTour[Chauffeur],TableTour[heures début]),E$15&lt;=_xlfn.XLOOKUP($A19,TableTour[Chauffeur],TableTour[Heure arrivée])),_xlfn.XLOOKUP($A19,TableTour[Chauffeur],TableTour[Tâche]),"Disponible"))</f>
        <v>1</v>
      </c>
      <c r="F19">
        <f>IF(_xlfn.XLOOKUP($A19,chauffeurs,priseservice)&gt;F$15,"*************",IF(AND(F$15&gt;=_xlfn.XLOOKUP($A19,TableTour[Chauffeur],TableTour[heures début]),F$15&lt;=_xlfn.XLOOKUP($A19,TableTour[Chauffeur],TableTour[Heure arrivée])),_xlfn.XLOOKUP($A19,TableTour[Chauffeur],TableTour[Tâche]),"Disponible"))</f>
        <v>1</v>
      </c>
      <c r="G19">
        <f>IF(_xlfn.XLOOKUP($A19,chauffeurs,priseservice)&gt;G$15,"*************",IF(AND(G$15&gt;=_xlfn.XLOOKUP($A19,TableTour[Chauffeur],TableTour[heures début]),G$15&lt;=_xlfn.XLOOKUP($A19,TableTour[Chauffeur],TableTour[Heure arrivée])),_xlfn.XLOOKUP($A19,TableTour[Chauffeur],TableTour[Tâche]),"Disponible"))</f>
        <v>1</v>
      </c>
      <c r="H19">
        <f>IF(_xlfn.XLOOKUP($A19,chauffeurs,priseservice)&gt;H$15,"*************",IF(AND(H$15&gt;=_xlfn.XLOOKUP($A19,TableTour[Chauffeur],TableTour[heures début]),H$15&lt;=_xlfn.XLOOKUP($A19,TableTour[Chauffeur],TableTour[Heure arrivée])),_xlfn.XLOOKUP($A19,TableTour[Chauffeur],TableTour[Tâche]),"Disponible"))</f>
        <v>1</v>
      </c>
      <c r="I19">
        <f>IF(_xlfn.XLOOKUP($A19,chauffeurs,priseservice)&gt;I$15,"*************",IF(AND(I$15&gt;=_xlfn.XLOOKUP($A19,TableTour[Chauffeur],TableTour[heures début]),I$15&lt;=_xlfn.XLOOKUP($A19,TableTour[Chauffeur],TableTour[Heure arrivée])),_xlfn.XLOOKUP($A19,TableTour[Chauffeur],TableTour[Tâche]),"Disponible"))</f>
        <v>1</v>
      </c>
      <c r="J19">
        <f>IF(_xlfn.XLOOKUP($A19,chauffeurs,priseservice)&gt;J$15,"*************",IF(AND(J$15&gt;=_xlfn.XLOOKUP($A19,TableTour[Chauffeur],TableTour[heures début]),J$15&lt;=_xlfn.XLOOKUP($A19,TableTour[Chauffeur],TableTour[Heure arrivée])),_xlfn.XLOOKUP($A19,TableTour[Chauffeur],TableTour[Tâche]),"Disponible"))</f>
        <v>1</v>
      </c>
      <c r="K19" t="str">
        <f>IF(_xlfn.XLOOKUP($A19,chauffeurs,priseservice)&gt;K$15,"*************",IF(AND(K$15&gt;=_xlfn.XLOOKUP($A19,TableTour[Chauffeur],TableTour[heures début]),K$15&lt;=_xlfn.XLOOKUP($A19,TableTour[Chauffeur],TableTour[Heure arrivée])),_xlfn.XLOOKUP($A19,TableTour[Chauffeur],TableTour[Tâche]),"Disponible"))</f>
        <v>Disponible</v>
      </c>
      <c r="L19" t="str">
        <f>IF(_xlfn.XLOOKUP($A19,chauffeurs,priseservice)&gt;L$15,"*************",IF(AND(L$15&gt;=_xlfn.XLOOKUP($A19,TableTour[Chauffeur],TableTour[heures début]),L$15&lt;=_xlfn.XLOOKUP($A19,TableTour[Chauffeur],TableTour[Heure arrivée])),_xlfn.XLOOKUP($A19,TableTour[Chauffeur],TableTour[Tâche]),"Disponible"))</f>
        <v>Disponible</v>
      </c>
      <c r="M19" t="str">
        <f>IF(_xlfn.XLOOKUP($A19,chauffeurs,priseservice)&gt;M$15,"*************",IF(AND(M$15&gt;=_xlfn.XLOOKUP($A19,TableTour[Chauffeur],TableTour[heures début]),M$15&lt;=_xlfn.XLOOKUP($A19,TableTour[Chauffeur],TableTour[Heure arrivée])),_xlfn.XLOOKUP($A19,TableTour[Chauffeur],TableTour[Tâche]),"Disponible"))</f>
        <v>Disponible</v>
      </c>
      <c r="N19" t="str">
        <f>IF(_xlfn.XLOOKUP($A19,chauffeurs,priseservice)&gt;N$15,"*************",IF(AND(N$15&gt;=_xlfn.XLOOKUP($A19,TableTour[Chauffeur],TableTour[heures début]),N$15&lt;=_xlfn.XLOOKUP($A19,TableTour[Chauffeur],TableTour[Heure arrivée])),_xlfn.XLOOKUP($A19,TableTour[Chauffeur],TableTour[Tâche]),"Disponible"))</f>
        <v>Disponible</v>
      </c>
      <c r="O19" t="str">
        <f>IF(_xlfn.XLOOKUP($A19,chauffeurs,priseservice)&gt;O$15,"*************",IF(AND(O$15&gt;=_xlfn.XLOOKUP($A19,TableTour[Chauffeur],TableTour[heures début]),O$15&lt;=_xlfn.XLOOKUP($A19,TableTour[Chauffeur],TableTour[Heure arrivée])),_xlfn.XLOOKUP($A19,TableTour[Chauffeur],TableTour[Tâche]),"Disponible"))</f>
        <v>Disponible</v>
      </c>
      <c r="P19" t="str">
        <f>IF(_xlfn.XLOOKUP($A19,chauffeurs,priseservice)&gt;P$15,"*************",IF(AND(P$15&gt;=_xlfn.XLOOKUP($A19,TableTour[Chauffeur],TableTour[heures début]),P$15&lt;=_xlfn.XLOOKUP($A19,TableTour[Chauffeur],TableTour[Heure arrivée])),_xlfn.XLOOKUP($A19,TableTour[Chauffeur],TableTour[Tâche]),"Disponible"))</f>
        <v>Disponible</v>
      </c>
      <c r="Q19" t="str">
        <f>IF(_xlfn.XLOOKUP($A19,chauffeurs,priseservice)&gt;Q$15,"*************",IF(AND(Q$15&gt;=_xlfn.XLOOKUP($A19,TableTour[Chauffeur],TableTour[heures début]),Q$15&lt;=_xlfn.XLOOKUP($A19,TableTour[Chauffeur],TableTour[Heure arrivée])),_xlfn.XLOOKUP($A19,TableTour[Chauffeur],TableTour[Tâche]),"Disponible"))</f>
        <v>Disponible</v>
      </c>
      <c r="R19" t="str">
        <f>IF(_xlfn.XLOOKUP($A19,chauffeurs,priseservice)&gt;R$15,"*************",IF(AND(R$15&gt;=_xlfn.XLOOKUP($A19,TableTour[Chauffeur],TableTour[heures début]),R$15&lt;=_xlfn.XLOOKUP($A19,TableTour[Chauffeur],TableTour[Heure arrivée])),_xlfn.XLOOKUP($A19,TableTour[Chauffeur],TableTour[Tâche]),"Disponible"))</f>
        <v>Disponible</v>
      </c>
      <c r="S19" t="str">
        <f>IF(_xlfn.XLOOKUP($A19,chauffeurs,priseservice)&gt;S$15,"*************",IF(AND(S$15&gt;=_xlfn.XLOOKUP($A19,TableTour[Chauffeur],TableTour[heures début]),S$15&lt;=_xlfn.XLOOKUP($A19,TableTour[Chauffeur],TableTour[Heure arrivée])),_xlfn.XLOOKUP($A19,TableTour[Chauffeur],TableTour[Tâche]),"Disponible"))</f>
        <v>Disponible</v>
      </c>
      <c r="T19" t="str">
        <f>IF(_xlfn.XLOOKUP($A19,chauffeurs,priseservice)&gt;T$15,"*************",IF(AND(T$15&gt;=_xlfn.XLOOKUP($A19,TableTour[Chauffeur],TableTour[heures début]),T$15&lt;=_xlfn.XLOOKUP($A19,TableTour[Chauffeur],TableTour[Heure arrivée])),_xlfn.XLOOKUP($A19,TableTour[Chauffeur],TableTour[Tâche]),"Disponible"))</f>
        <v>Disponible</v>
      </c>
      <c r="U19" t="str">
        <f>IF(_xlfn.XLOOKUP($A19,chauffeurs,priseservice)&gt;U$15,"*************",IF(AND(U$15&gt;=_xlfn.XLOOKUP($A19,TableTour[Chauffeur],TableTour[heures début]),U$15&lt;=_xlfn.XLOOKUP($A19,TableTour[Chauffeur],TableTour[Heure arrivée])),_xlfn.XLOOKUP($A19,TableTour[Chauffeur],TableTour[Tâche]),"Disponible"))</f>
        <v>Disponible</v>
      </c>
      <c r="V19" t="str">
        <f>IF(_xlfn.XLOOKUP($A19,chauffeurs,priseservice)&gt;V$15,"*************",IF(AND(V$15&gt;=_xlfn.XLOOKUP($A19,TableTour[Chauffeur],TableTour[heures début]),V$15&lt;=_xlfn.XLOOKUP($A19,TableTour[Chauffeur],TableTour[Heure arrivée])),_xlfn.XLOOKUP($A19,TableTour[Chauffeur],TableTour[Tâche]),"Disponible"))</f>
        <v>Disponible</v>
      </c>
      <c r="W19" t="str">
        <f>IF(_xlfn.XLOOKUP($A19,chauffeurs,priseservice)&gt;W$15,"*************",IF(AND(W$15&gt;=_xlfn.XLOOKUP($A19,TableTour[Chauffeur],TableTour[heures début]),W$15&lt;=_xlfn.XLOOKUP($A19,TableTour[Chauffeur],TableTour[Heure arrivée])),_xlfn.XLOOKUP($A19,TableTour[Chauffeur],TableTour[Tâche]),"Disponible"))</f>
        <v>Disponible</v>
      </c>
    </row>
    <row r="21" spans="1:23" x14ac:dyDescent="0.35">
      <c r="Q21" s="1"/>
    </row>
    <row r="24" spans="1:23" ht="15.5" x14ac:dyDescent="0.35">
      <c r="B24" s="3"/>
      <c r="C24" s="3"/>
      <c r="D24" s="3"/>
      <c r="E24" s="3"/>
      <c r="F24" s="3"/>
      <c r="G24" s="3"/>
      <c r="H24" s="3"/>
      <c r="P24" s="3"/>
      <c r="Q24" s="3"/>
      <c r="R24" s="4"/>
      <c r="S24" s="4"/>
      <c r="T24" s="4"/>
      <c r="U24" s="4"/>
      <c r="V24" s="4"/>
      <c r="W24" s="4"/>
    </row>
    <row r="25" spans="1:23" ht="15.5" x14ac:dyDescent="0.35">
      <c r="A25" s="2"/>
    </row>
  </sheetData>
  <phoneticPr fontId="1" type="noConversion"/>
  <conditionalFormatting sqref="B16:W19">
    <cfRule type="containsText" dxfId="1" priority="1" operator="containsText" text="////////////">
      <formula>NOT(ISERROR(SEARCH("////////////",B16)))</formula>
    </cfRule>
    <cfRule type="containsText" dxfId="0" priority="2" operator="containsText" text="Libre">
      <formula>NOT(ISERROR(SEARCH("Libre",B16)))</formula>
    </cfRule>
  </conditionalFormatting>
  <dataValidations count="1">
    <dataValidation type="list" allowBlank="1" showInputMessage="1" showErrorMessage="1" sqref="I5:I9" xr:uid="{2056509D-E2F6-4F05-80A3-777BCE43DC6F}">
      <formula1>$Q$5:$Q$8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0B7CE-E979-4261-8218-9488D772CB32}">
  <dimension ref="A1:C3"/>
  <sheetViews>
    <sheetView workbookViewId="0">
      <selection activeCell="C5" sqref="C5"/>
    </sheetView>
  </sheetViews>
  <sheetFormatPr baseColWidth="10" defaultRowHeight="14.5" x14ac:dyDescent="0.35"/>
  <cols>
    <col min="2" max="2" width="13.81640625" bestFit="1" customWidth="1"/>
  </cols>
  <sheetData>
    <row r="1" spans="1:3" x14ac:dyDescent="0.35">
      <c r="A1" t="s">
        <v>14</v>
      </c>
      <c r="B1" t="s">
        <v>15</v>
      </c>
      <c r="C1" t="s">
        <v>11</v>
      </c>
    </row>
    <row r="2" spans="1:3" x14ac:dyDescent="0.35">
      <c r="A2" t="s">
        <v>16</v>
      </c>
      <c r="B2" s="7">
        <v>0.33333333333333331</v>
      </c>
      <c r="C2" t="s">
        <v>18</v>
      </c>
    </row>
    <row r="3" spans="1:3" x14ac:dyDescent="0.35">
      <c r="A3" t="s">
        <v>17</v>
      </c>
      <c r="B3" s="7">
        <v>0.375</v>
      </c>
      <c r="C3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7F76D-04DA-4806-8027-340830DF20D9}">
  <dimension ref="A1:E3"/>
  <sheetViews>
    <sheetView workbookViewId="0">
      <selection activeCell="E7" sqref="E7"/>
    </sheetView>
  </sheetViews>
  <sheetFormatPr baseColWidth="10" defaultRowHeight="14.5" x14ac:dyDescent="0.35"/>
  <cols>
    <col min="4" max="4" width="17.6328125" bestFit="1" customWidth="1"/>
    <col min="5" max="5" width="15.453125" bestFit="1" customWidth="1"/>
  </cols>
  <sheetData>
    <row r="1" spans="1:5" x14ac:dyDescent="0.35">
      <c r="A1" t="s">
        <v>20</v>
      </c>
      <c r="B1" t="s">
        <v>15</v>
      </c>
      <c r="C1" t="s">
        <v>21</v>
      </c>
      <c r="D1" t="s">
        <v>22</v>
      </c>
      <c r="E1" t="s">
        <v>23</v>
      </c>
    </row>
    <row r="2" spans="1:5" x14ac:dyDescent="0.35">
      <c r="A2" t="s">
        <v>24</v>
      </c>
      <c r="B2" s="7">
        <v>0.33333333333333331</v>
      </c>
      <c r="C2">
        <v>2</v>
      </c>
      <c r="D2" t="s">
        <v>18</v>
      </c>
      <c r="E2" t="s">
        <v>16</v>
      </c>
    </row>
    <row r="3" spans="1:5" x14ac:dyDescent="0.35">
      <c r="A3" t="s">
        <v>25</v>
      </c>
      <c r="B3" s="7">
        <v>0.375</v>
      </c>
      <c r="C3">
        <v>1</v>
      </c>
      <c r="D3" t="s">
        <v>19</v>
      </c>
      <c r="E3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8815F-3660-4B69-B6F1-5EC09D0BBD09}">
  <dimension ref="A1:C18"/>
  <sheetViews>
    <sheetView workbookViewId="0">
      <selection activeCell="B2" sqref="B2"/>
    </sheetView>
  </sheetViews>
  <sheetFormatPr baseColWidth="10" defaultRowHeight="14.5" x14ac:dyDescent="0.35"/>
  <sheetData>
    <row r="1" spans="1:3" x14ac:dyDescent="0.35">
      <c r="A1" t="s">
        <v>26</v>
      </c>
      <c r="B1" t="s">
        <v>16</v>
      </c>
      <c r="C1" t="s">
        <v>17</v>
      </c>
    </row>
    <row r="2" spans="1:3" x14ac:dyDescent="0.35">
      <c r="A2" s="7">
        <v>0.25</v>
      </c>
      <c r="B2" t="str" cm="1">
        <f t="array" ref="B2">IFERROR(INDEX(Tâches!$A$2:$A$10,MATCH(1, (Tâches!$E$2:$E$10=Planning!C$1) * (Tâches!$B$2:$B$10&lt;=Planning!$A2) * (Tâches!$B$2:$B$10 + Tâches!$C$2:$C$10 / 24 &gt; Planning!$A2), 0)), "")</f>
        <v/>
      </c>
    </row>
    <row r="3" spans="1:3" x14ac:dyDescent="0.35">
      <c r="A3" s="7">
        <v>0.3125</v>
      </c>
    </row>
    <row r="4" spans="1:3" x14ac:dyDescent="0.35">
      <c r="A4" s="7">
        <v>0.33333333333333331</v>
      </c>
    </row>
    <row r="5" spans="1:3" x14ac:dyDescent="0.35">
      <c r="A5" s="7">
        <v>0.35416666666666669</v>
      </c>
    </row>
    <row r="6" spans="1:3" x14ac:dyDescent="0.35">
      <c r="A6" s="7">
        <v>0.375</v>
      </c>
    </row>
    <row r="7" spans="1:3" x14ac:dyDescent="0.35">
      <c r="A7" s="7">
        <v>0.39583333333333298</v>
      </c>
    </row>
    <row r="8" spans="1:3" x14ac:dyDescent="0.35">
      <c r="A8" s="7">
        <v>0.41666666666666702</v>
      </c>
    </row>
    <row r="9" spans="1:3" x14ac:dyDescent="0.35">
      <c r="A9" s="7">
        <v>0.4375</v>
      </c>
    </row>
    <row r="10" spans="1:3" x14ac:dyDescent="0.35">
      <c r="A10" s="7">
        <v>0.45833333333333298</v>
      </c>
    </row>
    <row r="11" spans="1:3" x14ac:dyDescent="0.35">
      <c r="A11" s="7">
        <v>0.47916666666666702</v>
      </c>
    </row>
    <row r="12" spans="1:3" x14ac:dyDescent="0.35">
      <c r="A12" s="7">
        <v>0.5</v>
      </c>
    </row>
    <row r="13" spans="1:3" x14ac:dyDescent="0.35">
      <c r="A13" s="7">
        <v>0.52083333333333304</v>
      </c>
    </row>
    <row r="14" spans="1:3" x14ac:dyDescent="0.35">
      <c r="A14" s="7">
        <v>0.54166666666666696</v>
      </c>
    </row>
    <row r="15" spans="1:3" x14ac:dyDescent="0.35">
      <c r="A15" s="7">
        <v>0.5625</v>
      </c>
    </row>
    <row r="16" spans="1:3" x14ac:dyDescent="0.35">
      <c r="A16" s="7">
        <v>0.58333333333333304</v>
      </c>
    </row>
    <row r="17" spans="1:1" x14ac:dyDescent="0.35">
      <c r="A17" s="7">
        <v>0.60416666666666696</v>
      </c>
    </row>
    <row r="18" spans="1:1" x14ac:dyDescent="0.35">
      <c r="A18" s="7">
        <v>0.625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Chauffeurs</vt:lpstr>
      <vt:lpstr>Tâches</vt:lpstr>
      <vt:lpstr>Planning</vt:lpstr>
      <vt:lpstr>chauffeurs</vt:lpstr>
      <vt:lpstr>priseservice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Samson, Arno / Kuehne + Nagel / Vss FO-INT</dc:creator>
  <cp:lastModifiedBy>Samson, Arno / Kuehne + Nagel / Sdp FO-INT</cp:lastModifiedBy>
  <dcterms:created xsi:type="dcterms:W3CDTF">2024-07-04T14:09:54Z</dcterms:created>
  <dcterms:modified xsi:type="dcterms:W3CDTF">2024-07-31T09:57:20Z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28794a-ad25-45b2-b935-93f5b652d9d4_Enabled">
    <vt:lpwstr>true</vt:lpwstr>
  </property>
  <property fmtid="{D5CDD505-2E9C-101B-9397-08002B2CF9AE}" pid="3" name="MSIP_Label_0828794a-ad25-45b2-b935-93f5b652d9d4_SetDate">
    <vt:lpwstr>2024-07-04T15:04:51Z</vt:lpwstr>
  </property>
  <property fmtid="{D5CDD505-2E9C-101B-9397-08002B2CF9AE}" pid="4" name="MSIP_Label_0828794a-ad25-45b2-b935-93f5b652d9d4_Method">
    <vt:lpwstr>Standard</vt:lpwstr>
  </property>
  <property fmtid="{D5CDD505-2E9C-101B-9397-08002B2CF9AE}" pid="5" name="MSIP_Label_0828794a-ad25-45b2-b935-93f5b652d9d4_Name">
    <vt:lpwstr>External</vt:lpwstr>
  </property>
  <property fmtid="{D5CDD505-2E9C-101B-9397-08002B2CF9AE}" pid="6" name="MSIP_Label_0828794a-ad25-45b2-b935-93f5b652d9d4_SiteId">
    <vt:lpwstr>ea7a7580-e503-4446-9197-e4bd27841804</vt:lpwstr>
  </property>
  <property fmtid="{D5CDD505-2E9C-101B-9397-08002B2CF9AE}" pid="7" name="MSIP_Label_0828794a-ad25-45b2-b935-93f5b652d9d4_ActionId">
    <vt:lpwstr>80d4f46d-7c17-4a93-9652-ac54e66a893d</vt:lpwstr>
  </property>
  <property fmtid="{D5CDD505-2E9C-101B-9397-08002B2CF9AE}" pid="8" name="MSIP_Label_0828794a-ad25-45b2-b935-93f5b652d9d4_ContentBits">
    <vt:lpwstr>0</vt:lpwstr>
  </property>
</Properties>
</file>