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13_ncr:1_{EDF1B9B4-ECB0-D544-ABC6-847C95842533}" xr6:coauthVersionLast="47" xr6:coauthVersionMax="47" xr10:uidLastSave="{00000000-0000-0000-0000-000000000000}"/>
  <bookViews>
    <workbookView xWindow="0" yWindow="500" windowWidth="28800" windowHeight="16180" activeTab="1" xr2:uid="{44CF3D26-793E-A747-B6C2-A83F2507D706}"/>
  </bookViews>
  <sheets>
    <sheet name="Feuille 1" sheetId="24" r:id="rId1"/>
    <sheet name="Equipe 1" sheetId="4" r:id="rId2"/>
  </sheets>
  <externalReferences>
    <externalReference r:id="rId3"/>
  </externalReferences>
  <definedNames>
    <definedName name="Aix" localSheetId="1">'Equipe 1'!$A$1:$AI$35</definedName>
    <definedName name="defaites">OFFSET(#REF!,MATCH(#REF!,nomEquipe2,0),0)</definedName>
    <definedName name="l_Equipe">[1]!t_Equipe[Equipe]</definedName>
    <definedName name="l_Joueur">[1]!t_Joueur[Joueur]</definedName>
    <definedName name="l_Ville">[1]!t_Equipe[Ville]</definedName>
    <definedName name="nomEquipe">#REF!</definedName>
    <definedName name="nomEquipe2">#REF!</definedName>
    <definedName name="Photo">OFFSET(#REF!,MATCH(#REF!,nomEquipe,0),0)</definedName>
    <definedName name="victoires">OFFSET(#REF!,MATCH(#REF!,nomEquipe2,0),0)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4" l="1"/>
  <c r="C2" i="24"/>
  <c r="D2" i="24"/>
  <c r="F2" i="24"/>
  <c r="G2" i="24"/>
  <c r="H2" i="24"/>
  <c r="I2" i="24"/>
  <c r="J2" i="24"/>
  <c r="K2" i="24"/>
  <c r="L2" i="24"/>
  <c r="M2" i="24"/>
  <c r="N2" i="24"/>
  <c r="O2" i="24"/>
  <c r="P2" i="24"/>
  <c r="E2" i="2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1473A1-A13F-EE4E-8867-6C6949C089F4}" name="Connexion1" type="4" refreshedVersion="8" background="1" saveData="1">
    <webPr consecutive="1" url="https://presaison.lnb.info/game/accumulated-teamstats.phtml?team=228&amp;year=x2425&amp;lea=fra_pre" htmlTables="1" htmlFormat="all"/>
  </connection>
</connections>
</file>

<file path=xl/sharedStrings.xml><?xml version="1.0" encoding="utf-8"?>
<sst xmlns="http://schemas.openxmlformats.org/spreadsheetml/2006/main" count="176" uniqueCount="74">
  <si>
    <t>% RO</t>
  </si>
  <si>
    <t>% RD</t>
  </si>
  <si>
    <t>BP/poss</t>
  </si>
  <si>
    <t>PD/poss</t>
  </si>
  <si>
    <t>INT/poss</t>
  </si>
  <si>
    <t>FPR/poss</t>
  </si>
  <si>
    <t>%3pts</t>
  </si>
  <si>
    <t>Poss OFF</t>
  </si>
  <si>
    <t>Eff OFF</t>
  </si>
  <si>
    <t>Poss DEF</t>
  </si>
  <si>
    <t>Eff DEF</t>
  </si>
  <si>
    <t>PTS marq</t>
  </si>
  <si>
    <t>PTS enc</t>
  </si>
  <si>
    <t>-</t>
  </si>
  <si>
    <t>Pts</t>
  </si>
  <si>
    <t>Min</t>
  </si>
  <si>
    <t>PRE-SAISON - Statistiques Cumulées - Aix-Maurienne</t>
  </si>
  <si>
    <t>No</t>
  </si>
  <si>
    <t>Joueur</t>
  </si>
  <si>
    <t>MJ</t>
  </si>
  <si>
    <t>5d</t>
  </si>
  <si>
    <t>Tirs</t>
  </si>
  <si>
    <t>%tirs</t>
  </si>
  <si>
    <t>3 pts</t>
  </si>
  <si>
    <t>LF</t>
  </si>
  <si>
    <t>%LF</t>
  </si>
  <si>
    <t>Ro</t>
  </si>
  <si>
    <t>Rd</t>
  </si>
  <si>
    <t>RTol</t>
  </si>
  <si>
    <t>/</t>
  </si>
  <si>
    <t>Moy</t>
  </si>
  <si>
    <t>Pd</t>
  </si>
  <si>
    <t>Fte</t>
  </si>
  <si>
    <t>Fpr</t>
  </si>
  <si>
    <t>IN</t>
  </si>
  <si>
    <t>Bp</t>
  </si>
  <si>
    <t>Ct</t>
  </si>
  <si>
    <r>
      <t xml:space="preserve"> Carlos </t>
    </r>
    <r>
      <rPr>
        <b/>
        <sz val="12"/>
        <color theme="1"/>
        <rFont val="Calibri"/>
        <family val="2"/>
        <scheme val="minor"/>
      </rPr>
      <t>PEPIN</t>
    </r>
  </si>
  <si>
    <r>
      <t xml:space="preserve"> Kamel </t>
    </r>
    <r>
      <rPr>
        <b/>
        <sz val="12"/>
        <color theme="1"/>
        <rFont val="Calibri"/>
        <family val="2"/>
        <scheme val="minor"/>
      </rPr>
      <t>AMMOUR</t>
    </r>
  </si>
  <si>
    <r>
      <t xml:space="preserve"> Christopher </t>
    </r>
    <r>
      <rPr>
        <b/>
        <sz val="12"/>
        <color theme="1"/>
        <rFont val="Calibri"/>
        <family val="2"/>
        <scheme val="minor"/>
      </rPr>
      <t>DAUBY</t>
    </r>
  </si>
  <si>
    <r>
      <t xml:space="preserve"> Jacori </t>
    </r>
    <r>
      <rPr>
        <b/>
        <sz val="12"/>
        <color theme="1"/>
        <rFont val="Calibri"/>
        <family val="2"/>
        <scheme val="minor"/>
      </rPr>
      <t>PAYNE</t>
    </r>
  </si>
  <si>
    <r>
      <t xml:space="preserve"> Siriman </t>
    </r>
    <r>
      <rPr>
        <b/>
        <sz val="12"/>
        <color theme="1"/>
        <rFont val="Calibri"/>
        <family val="2"/>
        <scheme val="minor"/>
      </rPr>
      <t>KANOUTE</t>
    </r>
  </si>
  <si>
    <r>
      <t xml:space="preserve"> Gide </t>
    </r>
    <r>
      <rPr>
        <b/>
        <sz val="12"/>
        <color theme="1"/>
        <rFont val="Calibri"/>
        <family val="2"/>
        <scheme val="minor"/>
      </rPr>
      <t>NOEL</t>
    </r>
  </si>
  <si>
    <r>
      <t xml:space="preserve"> Corentin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</si>
  <si>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 Neal </t>
    </r>
    <r>
      <rPr>
        <b/>
        <sz val="12"/>
        <color theme="1"/>
        <rFont val="Calibri"/>
        <family val="2"/>
        <scheme val="minor"/>
      </rPr>
      <t>QUINN</t>
    </r>
  </si>
  <si>
    <r>
      <t xml:space="preserve"> Maxime </t>
    </r>
    <r>
      <rPr>
        <b/>
        <sz val="12"/>
        <color theme="1"/>
        <rFont val="Calibri"/>
        <family val="2"/>
        <scheme val="minor"/>
      </rPr>
      <t>YOMI</t>
    </r>
  </si>
  <si>
    <r>
      <t xml:space="preserve"> Steve </t>
    </r>
    <r>
      <rPr>
        <b/>
        <sz val="12"/>
        <color theme="1"/>
        <rFont val="Calibri"/>
        <family val="2"/>
        <scheme val="minor"/>
      </rPr>
      <t>BAH</t>
    </r>
  </si>
  <si>
    <r>
      <t xml:space="preserve"> Leo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</si>
  <si>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 Lucas </t>
    </r>
    <r>
      <rPr>
        <b/>
        <sz val="12"/>
        <color theme="1"/>
        <rFont val="Calibri"/>
        <family val="2"/>
        <scheme val="minor"/>
      </rPr>
      <t>BONFILS</t>
    </r>
  </si>
  <si>
    <t>Équipe</t>
  </si>
  <si>
    <t xml:space="preserve"> Aix-Maurienne</t>
  </si>
  <si>
    <t xml:space="preserve"> ADVERSAIRES</t>
  </si>
  <si>
    <t>Record sur un match</t>
  </si>
  <si>
    <t>Moyenne par match</t>
  </si>
  <si>
    <t>Moyenne sur 40 minutes</t>
  </si>
  <si>
    <t>Rb</t>
  </si>
  <si>
    <t>In</t>
  </si>
  <si>
    <r>
      <t xml:space="preserve">Corentin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</si>
  <si>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Leo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</si>
  <si>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Lucas </t>
    </r>
    <r>
      <rPr>
        <b/>
        <sz val="12"/>
        <color theme="1"/>
        <rFont val="Calibri"/>
        <family val="2"/>
        <scheme val="minor"/>
      </rPr>
      <t>BONFILS</t>
    </r>
  </si>
  <si>
    <r>
      <t xml:space="preserve">Christopher </t>
    </r>
    <r>
      <rPr>
        <b/>
        <sz val="12"/>
        <color theme="1"/>
        <rFont val="Calibri"/>
        <family val="2"/>
        <scheme val="minor"/>
      </rPr>
      <t>DAUBY</t>
    </r>
  </si>
  <si>
    <r>
      <t xml:space="preserve">Kamel </t>
    </r>
    <r>
      <rPr>
        <b/>
        <sz val="12"/>
        <color theme="1"/>
        <rFont val="Calibri"/>
        <family val="2"/>
        <scheme val="minor"/>
      </rPr>
      <t>AMMOUR</t>
    </r>
  </si>
  <si>
    <r>
      <t xml:space="preserve">Jacori </t>
    </r>
    <r>
      <rPr>
        <b/>
        <sz val="12"/>
        <color theme="1"/>
        <rFont val="Calibri"/>
        <family val="2"/>
        <scheme val="minor"/>
      </rPr>
      <t>PAYNE</t>
    </r>
  </si>
  <si>
    <r>
      <t xml:space="preserve">Neal </t>
    </r>
    <r>
      <rPr>
        <b/>
        <sz val="12"/>
        <color theme="1"/>
        <rFont val="Calibri"/>
        <family val="2"/>
        <scheme val="minor"/>
      </rPr>
      <t>QUINN</t>
    </r>
  </si>
  <si>
    <r>
      <t xml:space="preserve">Siriman </t>
    </r>
    <r>
      <rPr>
        <b/>
        <sz val="12"/>
        <color theme="1"/>
        <rFont val="Calibri"/>
        <family val="2"/>
        <scheme val="minor"/>
      </rPr>
      <t>KANOUTE</t>
    </r>
  </si>
  <si>
    <r>
      <t xml:space="preserve">Carlos </t>
    </r>
    <r>
      <rPr>
        <b/>
        <sz val="12"/>
        <color theme="1"/>
        <rFont val="Calibri"/>
        <family val="2"/>
        <scheme val="minor"/>
      </rPr>
      <t>PEPIN</t>
    </r>
  </si>
  <si>
    <r>
      <t xml:space="preserve">Steve </t>
    </r>
    <r>
      <rPr>
        <b/>
        <sz val="12"/>
        <color theme="1"/>
        <rFont val="Calibri"/>
        <family val="2"/>
        <scheme val="minor"/>
      </rPr>
      <t>BAH</t>
    </r>
  </si>
  <si>
    <r>
      <t xml:space="preserve">Gide </t>
    </r>
    <r>
      <rPr>
        <b/>
        <sz val="12"/>
        <color theme="1"/>
        <rFont val="Calibri"/>
        <family val="2"/>
        <scheme val="minor"/>
      </rPr>
      <t>NOEL</t>
    </r>
  </si>
  <si>
    <r>
      <t xml:space="preserve">Maxime </t>
    </r>
    <r>
      <rPr>
        <b/>
        <sz val="12"/>
        <color theme="1"/>
        <rFont val="Calibri"/>
        <family val="2"/>
        <scheme val="minor"/>
      </rPr>
      <t>YOMI</t>
    </r>
  </si>
  <si>
    <t>Matchs</t>
  </si>
  <si>
    <t>PD/paniers</t>
  </si>
  <si>
    <t>RECORD (V-D): 4-2      PROA (V-D): (0-0)      PROB (V-D): (2-1)      NATIONAL (V-D): (1-0)      ETRANGER (V-D): (1-1)</t>
  </si>
  <si>
    <r>
      <t xml:space="preserve">Diego </t>
    </r>
    <r>
      <rPr>
        <b/>
        <sz val="12"/>
        <color theme="1"/>
        <rFont val="Calibri"/>
        <family val="2"/>
        <scheme val="minor"/>
      </rPr>
      <t>ROMAN</t>
    </r>
  </si>
  <si>
    <t>Equipe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</si>
</sst>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7" fillId="0" borderId="0" xfId="0" applyFont="1"/>
    <xf numFmtId="10" fontId="6" fillId="0" borderId="1" xfId="2" applyNumberFormat="1" applyFont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1" applyAlignment="1">
      <alignment horizontal="right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24">
    <dxf>
      <font>
        <color rgb="FF00B050"/>
      </font>
    </dxf>
    <dxf>
      <font>
        <color rgb="FFFF0000"/>
      </font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SCOUTING%20REPORTS%20PRO%20B/23:24/HYERES/HTV%20FINAL.xlsx" TargetMode="External"/><Relationship Id="rId1" Type="http://schemas.openxmlformats.org/officeDocument/2006/relationships/externalLinkPath" Target="SCOUTING%20REPORTS%20PRO%20B/23:24/HYERES/HTV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 staff"/>
      <sheetName val="SR DAJB"/>
      <sheetName val="Stats"/>
      <sheetName val="Contexte"/>
      <sheetName val="Match 1"/>
      <sheetName val="Match 2"/>
      <sheetName val="Match 3"/>
      <sheetName val="Classement FFBB"/>
      <sheetName val="Classement realgm"/>
      <sheetName val="Classement Proballers"/>
      <sheetName val="Paramètres 2"/>
      <sheetName val="Paramètres"/>
      <sheetName val="HTV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x" preserveFormatting="0" connectionId="1" xr16:uid="{B8D82829-8C4A-D142-9F8A-62D5FD4785EC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presaison.lnb.info/game/gamebox.phtml?lea=fra_pre&amp;year=x2425&amp;code=27" TargetMode="External"/><Relationship Id="rId21" Type="http://schemas.openxmlformats.org/officeDocument/2006/relationships/hyperlink" Target="https://presaison.lnb.info/game/gamebox.phtml?lea=fra_pre&amp;year=x2425&amp;code=27" TargetMode="External"/><Relationship Id="rId42" Type="http://schemas.openxmlformats.org/officeDocument/2006/relationships/hyperlink" Target="https://presaison.lnb.info/game/gamebox.phtml?lea=fra_pre&amp;year=x2425&amp;code=35" TargetMode="External"/><Relationship Id="rId47" Type="http://schemas.openxmlformats.org/officeDocument/2006/relationships/hyperlink" Target="https://presaison.lnb.info/game/gamebox.phtml?lea=fra_pre&amp;year=x2425&amp;code=79" TargetMode="External"/><Relationship Id="rId63" Type="http://schemas.openxmlformats.org/officeDocument/2006/relationships/hyperlink" Target="https://presaison.lnb.info/game/gamebox.phtml?lea=fra_pre&amp;year=x2425&amp;code=79" TargetMode="External"/><Relationship Id="rId68" Type="http://schemas.openxmlformats.org/officeDocument/2006/relationships/hyperlink" Target="https://presaison.lnb.info/game/gamebox.phtml?lea=fra_pre&amp;year=x2425&amp;code=58" TargetMode="External"/><Relationship Id="rId84" Type="http://schemas.openxmlformats.org/officeDocument/2006/relationships/hyperlink" Target="https://presaison.lnb.info/game/gamebox.phtml?lea=fra_pre&amp;year=x2425&amp;code=27" TargetMode="External"/><Relationship Id="rId89" Type="http://schemas.openxmlformats.org/officeDocument/2006/relationships/hyperlink" Target="https://presaison.lnb.info/game/gamebox.phtml?lea=fra_pre&amp;year=x2425&amp;code=108" TargetMode="External"/><Relationship Id="rId16" Type="http://schemas.openxmlformats.org/officeDocument/2006/relationships/hyperlink" Target="https://presaison.lnb.info/game/gamebox.phtml?lea=fra_pre&amp;year=x2425&amp;code=27" TargetMode="External"/><Relationship Id="rId11" Type="http://schemas.openxmlformats.org/officeDocument/2006/relationships/hyperlink" Target="https://presaison.lnb.info/game/gamebox.phtml?lea=fra_pre&amp;year=x2425&amp;code=27" TargetMode="External"/><Relationship Id="rId32" Type="http://schemas.openxmlformats.org/officeDocument/2006/relationships/hyperlink" Target="https://presaison.lnb.info/game/gamebox.phtml?lea=fra_pre&amp;year=x2425&amp;code=17" TargetMode="External"/><Relationship Id="rId37" Type="http://schemas.openxmlformats.org/officeDocument/2006/relationships/hyperlink" Target="https://presaison.lnb.info/game/gamebox.phtml?lea=fra_pre&amp;year=x2425&amp;code=58" TargetMode="External"/><Relationship Id="rId53" Type="http://schemas.openxmlformats.org/officeDocument/2006/relationships/hyperlink" Target="https://presaison.lnb.info/game/gamebox.phtml?lea=fra_pre&amp;year=x2425&amp;code=17" TargetMode="External"/><Relationship Id="rId58" Type="http://schemas.openxmlformats.org/officeDocument/2006/relationships/hyperlink" Target="https://presaison.lnb.info/game/gamebox.phtml?lea=fra_pre&amp;year=x2425&amp;code=58" TargetMode="External"/><Relationship Id="rId74" Type="http://schemas.openxmlformats.org/officeDocument/2006/relationships/hyperlink" Target="https://presaison.lnb.info/game/gamebox.phtml?lea=fra_pre&amp;year=x2425&amp;code=79" TargetMode="External"/><Relationship Id="rId79" Type="http://schemas.openxmlformats.org/officeDocument/2006/relationships/hyperlink" Target="https://presaison.lnb.info/game/gamebox.phtml?lea=fra_pre&amp;year=x2425&amp;code=35" TargetMode="External"/><Relationship Id="rId5" Type="http://schemas.openxmlformats.org/officeDocument/2006/relationships/hyperlink" Target="https://presaison.lnb.info/game/gamebox.phtml?lea=fra_pre&amp;year=x2425&amp;code=108" TargetMode="External"/><Relationship Id="rId90" Type="http://schemas.openxmlformats.org/officeDocument/2006/relationships/hyperlink" Target="https://presaison.lnb.info/game/gamebox.phtml?lea=fra_pre&amp;year=x2425&amp;code=27" TargetMode="External"/><Relationship Id="rId14" Type="http://schemas.openxmlformats.org/officeDocument/2006/relationships/hyperlink" Target="https://presaison.lnb.info/game/gamebox.phtml?lea=fra_pre&amp;year=x2425&amp;code=79" TargetMode="External"/><Relationship Id="rId22" Type="http://schemas.openxmlformats.org/officeDocument/2006/relationships/hyperlink" Target="https://presaison.lnb.info/game/gamebox.phtml?lea=fra_pre&amp;year=x2425&amp;code=58" TargetMode="External"/><Relationship Id="rId27" Type="http://schemas.openxmlformats.org/officeDocument/2006/relationships/hyperlink" Target="https://presaison.lnb.info/game/gamebox.phtml?lea=fra_pre&amp;year=x2425&amp;code=27" TargetMode="External"/><Relationship Id="rId30" Type="http://schemas.openxmlformats.org/officeDocument/2006/relationships/hyperlink" Target="https://presaison.lnb.info/game/gamebox.phtml?lea=fra_pre&amp;year=x2425&amp;code=35" TargetMode="External"/><Relationship Id="rId35" Type="http://schemas.openxmlformats.org/officeDocument/2006/relationships/hyperlink" Target="https://presaison.lnb.info/game/gamebox.phtml?lea=fra_pre&amp;year=x2425&amp;code=35" TargetMode="External"/><Relationship Id="rId43" Type="http://schemas.openxmlformats.org/officeDocument/2006/relationships/hyperlink" Target="https://presaison.lnb.info/game/gamebox.phtml?lea=fra_pre&amp;year=x2425&amp;code=108" TargetMode="External"/><Relationship Id="rId48" Type="http://schemas.openxmlformats.org/officeDocument/2006/relationships/hyperlink" Target="https://presaison.lnb.info/game/gamebox.phtml?lea=fra_pre&amp;year=x2425&amp;code=17" TargetMode="External"/><Relationship Id="rId56" Type="http://schemas.openxmlformats.org/officeDocument/2006/relationships/hyperlink" Target="https://presaison.lnb.info/game/gamebox.phtml?lea=fra_pre&amp;year=x2425&amp;code=79" TargetMode="External"/><Relationship Id="rId64" Type="http://schemas.openxmlformats.org/officeDocument/2006/relationships/hyperlink" Target="https://presaison.lnb.info/game/gamebox.phtml?lea=fra_pre&amp;year=x2425&amp;code=35" TargetMode="External"/><Relationship Id="rId69" Type="http://schemas.openxmlformats.org/officeDocument/2006/relationships/hyperlink" Target="https://presaison.lnb.info/game/gamebox.phtml?lea=fra_pre&amp;year=x2425&amp;code=27" TargetMode="External"/><Relationship Id="rId77" Type="http://schemas.openxmlformats.org/officeDocument/2006/relationships/hyperlink" Target="https://presaison.lnb.info/game/gamebox.phtml?lea=fra_pre&amp;year=x2425&amp;code=27" TargetMode="External"/><Relationship Id="rId8" Type="http://schemas.openxmlformats.org/officeDocument/2006/relationships/hyperlink" Target="https://presaison.lnb.info/game/gamebox.phtml?lea=fra_pre&amp;year=x2425&amp;code=108" TargetMode="External"/><Relationship Id="rId51" Type="http://schemas.openxmlformats.org/officeDocument/2006/relationships/hyperlink" Target="https://presaison.lnb.info/game/gamebox.phtml?lea=fra_pre&amp;year=x2425&amp;code=35" TargetMode="External"/><Relationship Id="rId72" Type="http://schemas.openxmlformats.org/officeDocument/2006/relationships/hyperlink" Target="https://presaison.lnb.info/game/gamebox.phtml?lea=fra_pre&amp;year=x2425&amp;code=17" TargetMode="External"/><Relationship Id="rId80" Type="http://schemas.openxmlformats.org/officeDocument/2006/relationships/hyperlink" Target="https://presaison.lnb.info/game/gamebox.phtml?lea=fra_pre&amp;year=x2425&amp;code=58" TargetMode="External"/><Relationship Id="rId85" Type="http://schemas.openxmlformats.org/officeDocument/2006/relationships/hyperlink" Target="https://presaison.lnb.info/game/gamebox.phtml?lea=fra_pre&amp;year=x2425&amp;code=27" TargetMode="External"/><Relationship Id="rId3" Type="http://schemas.openxmlformats.org/officeDocument/2006/relationships/hyperlink" Target="https://presaison.lnb.info/game/gamebox.phtml?lea=fra_pre&amp;year=x2425&amp;code=108" TargetMode="External"/><Relationship Id="rId12" Type="http://schemas.openxmlformats.org/officeDocument/2006/relationships/hyperlink" Target="https://presaison.lnb.info/game/gamebox.phtml?lea=fra_pre&amp;year=x2425&amp;code=17" TargetMode="External"/><Relationship Id="rId17" Type="http://schemas.openxmlformats.org/officeDocument/2006/relationships/hyperlink" Target="https://presaison.lnb.info/game/gamebox.phtml?lea=fra_pre&amp;year=x2425&amp;code=27" TargetMode="External"/><Relationship Id="rId25" Type="http://schemas.openxmlformats.org/officeDocument/2006/relationships/hyperlink" Target="https://presaison.lnb.info/game/gamebox.phtml?lea=fra_pre&amp;year=x2425&amp;code=27" TargetMode="External"/><Relationship Id="rId33" Type="http://schemas.openxmlformats.org/officeDocument/2006/relationships/hyperlink" Target="https://presaison.lnb.info/game/gamebox.phtml?lea=fra_pre&amp;year=x2425&amp;code=35" TargetMode="External"/><Relationship Id="rId38" Type="http://schemas.openxmlformats.org/officeDocument/2006/relationships/hyperlink" Target="https://presaison.lnb.info/game/gamebox.phtml?lea=fra_pre&amp;year=x2425&amp;code=27" TargetMode="External"/><Relationship Id="rId46" Type="http://schemas.openxmlformats.org/officeDocument/2006/relationships/hyperlink" Target="https://presaison.lnb.info/game/gamebox.phtml?lea=fra_pre&amp;year=x2425&amp;code=79" TargetMode="External"/><Relationship Id="rId59" Type="http://schemas.openxmlformats.org/officeDocument/2006/relationships/hyperlink" Target="https://presaison.lnb.info/game/gamebox.phtml?lea=fra_pre&amp;year=x2425&amp;code=79" TargetMode="External"/><Relationship Id="rId67" Type="http://schemas.openxmlformats.org/officeDocument/2006/relationships/hyperlink" Target="https://presaison.lnb.info/game/gamebox.phtml?lea=fra_pre&amp;year=x2425&amp;code=108" TargetMode="External"/><Relationship Id="rId20" Type="http://schemas.openxmlformats.org/officeDocument/2006/relationships/hyperlink" Target="https://presaison.lnb.info/game/gamebox.phtml?lea=fra_pre&amp;year=x2425&amp;code=27" TargetMode="External"/><Relationship Id="rId41" Type="http://schemas.openxmlformats.org/officeDocument/2006/relationships/hyperlink" Target="https://presaison.lnb.info/game/gamebox.phtml?lea=fra_pre&amp;year=x2425&amp;code=108" TargetMode="External"/><Relationship Id="rId54" Type="http://schemas.openxmlformats.org/officeDocument/2006/relationships/hyperlink" Target="https://presaison.lnb.info/game/gamebox.phtml?lea=fra_pre&amp;year=x2425&amp;code=17" TargetMode="External"/><Relationship Id="rId62" Type="http://schemas.openxmlformats.org/officeDocument/2006/relationships/hyperlink" Target="https://presaison.lnb.info/game/gamebox.phtml?lea=fra_pre&amp;year=x2425&amp;code=108" TargetMode="External"/><Relationship Id="rId70" Type="http://schemas.openxmlformats.org/officeDocument/2006/relationships/hyperlink" Target="https://presaison.lnb.info/game/gamebox.phtml?lea=fra_pre&amp;year=x2425&amp;code=35" TargetMode="External"/><Relationship Id="rId75" Type="http://schemas.openxmlformats.org/officeDocument/2006/relationships/hyperlink" Target="https://presaison.lnb.info/game/gamebox.phtml?lea=fra_pre&amp;year=x2425&amp;code=17" TargetMode="External"/><Relationship Id="rId83" Type="http://schemas.openxmlformats.org/officeDocument/2006/relationships/hyperlink" Target="https://presaison.lnb.info/game/gamebox.phtml?lea=fra_pre&amp;year=x2425&amp;code=17" TargetMode="External"/><Relationship Id="rId88" Type="http://schemas.openxmlformats.org/officeDocument/2006/relationships/hyperlink" Target="https://presaison.lnb.info/game/gamebox.phtml?lea=fra_pre&amp;year=x2425&amp;code=17" TargetMode="External"/><Relationship Id="rId91" Type="http://schemas.openxmlformats.org/officeDocument/2006/relationships/hyperlink" Target="https://presaison.lnb.info/game/gamebox.phtml?lea=fra_pre&amp;year=x2425&amp;code=35" TargetMode="External"/><Relationship Id="rId1" Type="http://schemas.openxmlformats.org/officeDocument/2006/relationships/hyperlink" Target="https://presaison.lnb.info/game/gamebox.phtml?lea=fra_pre&amp;year=x2425&amp;code=108" TargetMode="External"/><Relationship Id="rId6" Type="http://schemas.openxmlformats.org/officeDocument/2006/relationships/hyperlink" Target="https://presaison.lnb.info/game/gamebox.phtml?lea=fra_pre&amp;year=x2425&amp;code=108" TargetMode="External"/><Relationship Id="rId15" Type="http://schemas.openxmlformats.org/officeDocument/2006/relationships/hyperlink" Target="https://presaison.lnb.info/game/gamebox.phtml?lea=fra_pre&amp;year=x2425&amp;code=108" TargetMode="External"/><Relationship Id="rId23" Type="http://schemas.openxmlformats.org/officeDocument/2006/relationships/hyperlink" Target="https://presaison.lnb.info/game/gamebox.phtml?lea=fra_pre&amp;year=x2425&amp;code=27" TargetMode="External"/><Relationship Id="rId28" Type="http://schemas.openxmlformats.org/officeDocument/2006/relationships/hyperlink" Target="https://presaison.lnb.info/game/gamebox.phtml?lea=fra_pre&amp;year=x2425&amp;code=27" TargetMode="External"/><Relationship Id="rId36" Type="http://schemas.openxmlformats.org/officeDocument/2006/relationships/hyperlink" Target="https://presaison.lnb.info/game/gamebox.phtml?lea=fra_pre&amp;year=x2425&amp;code=35" TargetMode="External"/><Relationship Id="rId49" Type="http://schemas.openxmlformats.org/officeDocument/2006/relationships/hyperlink" Target="https://presaison.lnb.info/game/gamebox.phtml?lea=fra_pre&amp;year=x2425&amp;code=27" TargetMode="External"/><Relationship Id="rId57" Type="http://schemas.openxmlformats.org/officeDocument/2006/relationships/hyperlink" Target="https://presaison.lnb.info/game/gamebox.phtml?lea=fra_pre&amp;year=x2425&amp;code=108" TargetMode="External"/><Relationship Id="rId10" Type="http://schemas.openxmlformats.org/officeDocument/2006/relationships/hyperlink" Target="https://presaison.lnb.info/game/gamebox.phtml?lea=fra_pre&amp;year=x2425&amp;code=108" TargetMode="External"/><Relationship Id="rId31" Type="http://schemas.openxmlformats.org/officeDocument/2006/relationships/hyperlink" Target="https://presaison.lnb.info/game/gamebox.phtml?lea=fra_pre&amp;year=x2425&amp;code=17" TargetMode="External"/><Relationship Id="rId44" Type="http://schemas.openxmlformats.org/officeDocument/2006/relationships/hyperlink" Target="https://presaison.lnb.info/game/gamebox.phtml?lea=fra_pre&amp;year=x2425&amp;code=17" TargetMode="External"/><Relationship Id="rId52" Type="http://schemas.openxmlformats.org/officeDocument/2006/relationships/hyperlink" Target="https://presaison.lnb.info/game/gamebox.phtml?lea=fra_pre&amp;year=x2425&amp;code=35" TargetMode="External"/><Relationship Id="rId60" Type="http://schemas.openxmlformats.org/officeDocument/2006/relationships/hyperlink" Target="https://presaison.lnb.info/game/gamebox.phtml?lea=fra_pre&amp;year=x2425&amp;code=17" TargetMode="External"/><Relationship Id="rId65" Type="http://schemas.openxmlformats.org/officeDocument/2006/relationships/hyperlink" Target="https://presaison.lnb.info/game/gamebox.phtml?lea=fra_pre&amp;year=x2425&amp;code=58" TargetMode="External"/><Relationship Id="rId73" Type="http://schemas.openxmlformats.org/officeDocument/2006/relationships/hyperlink" Target="https://presaison.lnb.info/game/gamebox.phtml?lea=fra_pre&amp;year=x2425&amp;code=79" TargetMode="External"/><Relationship Id="rId78" Type="http://schemas.openxmlformats.org/officeDocument/2006/relationships/hyperlink" Target="https://presaison.lnb.info/game/gamebox.phtml?lea=fra_pre&amp;year=x2425&amp;code=17" TargetMode="External"/><Relationship Id="rId81" Type="http://schemas.openxmlformats.org/officeDocument/2006/relationships/hyperlink" Target="https://presaison.lnb.info/game/gamebox.phtml?lea=fra_pre&amp;year=x2425&amp;code=17" TargetMode="External"/><Relationship Id="rId86" Type="http://schemas.openxmlformats.org/officeDocument/2006/relationships/hyperlink" Target="https://presaison.lnb.info/game/gamebox.phtml?lea=fra_pre&amp;year=x2425&amp;code=27" TargetMode="External"/><Relationship Id="rId4" Type="http://schemas.openxmlformats.org/officeDocument/2006/relationships/hyperlink" Target="https://presaison.lnb.info/game/gamebox.phtml?lea=fra_pre&amp;year=x2425&amp;code=108" TargetMode="External"/><Relationship Id="rId9" Type="http://schemas.openxmlformats.org/officeDocument/2006/relationships/hyperlink" Target="https://presaison.lnb.info/game/gamebox.phtml?lea=fra_pre&amp;year=x2425&amp;code=35" TargetMode="External"/><Relationship Id="rId13" Type="http://schemas.openxmlformats.org/officeDocument/2006/relationships/hyperlink" Target="https://presaison.lnb.info/game/gamebox.phtml?lea=fra_pre&amp;year=x2425&amp;code=17" TargetMode="External"/><Relationship Id="rId18" Type="http://schemas.openxmlformats.org/officeDocument/2006/relationships/hyperlink" Target="https://presaison.lnb.info/game/gamebox.phtml?lea=fra_pre&amp;year=x2425&amp;code=27" TargetMode="External"/><Relationship Id="rId39" Type="http://schemas.openxmlformats.org/officeDocument/2006/relationships/hyperlink" Target="https://presaison.lnb.info/game/gamebox.phtml?lea=fra_pre&amp;year=x2425&amp;code=17" TargetMode="External"/><Relationship Id="rId34" Type="http://schemas.openxmlformats.org/officeDocument/2006/relationships/hyperlink" Target="https://presaison.lnb.info/game/gamebox.phtml?lea=fra_pre&amp;year=x2425&amp;code=17" TargetMode="External"/><Relationship Id="rId50" Type="http://schemas.openxmlformats.org/officeDocument/2006/relationships/hyperlink" Target="https://presaison.lnb.info/game/gamebox.phtml?lea=fra_pre&amp;year=x2425&amp;code=35" TargetMode="External"/><Relationship Id="rId55" Type="http://schemas.openxmlformats.org/officeDocument/2006/relationships/hyperlink" Target="https://presaison.lnb.info/game/gamebox.phtml?lea=fra_pre&amp;year=x2425&amp;code=27" TargetMode="External"/><Relationship Id="rId76" Type="http://schemas.openxmlformats.org/officeDocument/2006/relationships/hyperlink" Target="https://presaison.lnb.info/game/gamebox.phtml?lea=fra_pre&amp;year=x2425&amp;code=17" TargetMode="External"/><Relationship Id="rId7" Type="http://schemas.openxmlformats.org/officeDocument/2006/relationships/hyperlink" Target="https://presaison.lnb.info/game/gamebox.phtml?lea=fra_pre&amp;year=x2425&amp;code=108" TargetMode="External"/><Relationship Id="rId71" Type="http://schemas.openxmlformats.org/officeDocument/2006/relationships/hyperlink" Target="https://presaison.lnb.info/game/gamebox.phtml?lea=fra_pre&amp;year=x2425&amp;code=27" TargetMode="External"/><Relationship Id="rId92" Type="http://schemas.openxmlformats.org/officeDocument/2006/relationships/queryTable" Target="../queryTables/queryTable1.xml"/><Relationship Id="rId2" Type="http://schemas.openxmlformats.org/officeDocument/2006/relationships/hyperlink" Target="https://presaison.lnb.info/game/gamebox.phtml?lea=fra_pre&amp;year=x2425&amp;code=108" TargetMode="External"/><Relationship Id="rId29" Type="http://schemas.openxmlformats.org/officeDocument/2006/relationships/hyperlink" Target="https://presaison.lnb.info/game/gamebox.phtml?lea=fra_pre&amp;year=x2425&amp;code=17" TargetMode="External"/><Relationship Id="rId24" Type="http://schemas.openxmlformats.org/officeDocument/2006/relationships/hyperlink" Target="https://presaison.lnb.info/game/gamebox.phtml?lea=fra_pre&amp;year=x2425&amp;code=27" TargetMode="External"/><Relationship Id="rId40" Type="http://schemas.openxmlformats.org/officeDocument/2006/relationships/hyperlink" Target="https://presaison.lnb.info/game/gamebox.phtml?lea=fra_pre&amp;year=x2425&amp;code=79" TargetMode="External"/><Relationship Id="rId45" Type="http://schemas.openxmlformats.org/officeDocument/2006/relationships/hyperlink" Target="https://presaison.lnb.info/game/gamebox.phtml?lea=fra_pre&amp;year=x2425&amp;code=58" TargetMode="External"/><Relationship Id="rId66" Type="http://schemas.openxmlformats.org/officeDocument/2006/relationships/hyperlink" Target="https://presaison.lnb.info/game/gamebox.phtml?lea=fra_pre&amp;year=x2425&amp;code=17" TargetMode="External"/><Relationship Id="rId87" Type="http://schemas.openxmlformats.org/officeDocument/2006/relationships/hyperlink" Target="https://presaison.lnb.info/game/gamebox.phtml?lea=fra_pre&amp;year=x2425&amp;code=108" TargetMode="External"/><Relationship Id="rId61" Type="http://schemas.openxmlformats.org/officeDocument/2006/relationships/hyperlink" Target="https://presaison.lnb.info/game/gamebox.phtml?lea=fra_pre&amp;year=x2425&amp;code=35" TargetMode="External"/><Relationship Id="rId82" Type="http://schemas.openxmlformats.org/officeDocument/2006/relationships/hyperlink" Target="https://presaison.lnb.info/game/gamebox.phtml?lea=fra_pre&amp;year=x2425&amp;code=17" TargetMode="External"/><Relationship Id="rId19" Type="http://schemas.openxmlformats.org/officeDocument/2006/relationships/hyperlink" Target="https://presaison.lnb.info/game/gamebox.phtml?lea=fra_pre&amp;year=x2425&amp;code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92D0-426B-2246-9F92-1CA76D07EC9D}">
  <sheetPr codeName="Feuil1">
    <tabColor theme="5"/>
  </sheetPr>
  <dimension ref="A1:AL29"/>
  <sheetViews>
    <sheetView zoomScale="81" zoomScaleNormal="270" workbookViewId="0">
      <selection activeCell="B2" sqref="B2"/>
    </sheetView>
  </sheetViews>
  <sheetFormatPr baseColWidth="10" defaultRowHeight="16" x14ac:dyDescent="0.2"/>
  <cols>
    <col min="1" max="1" width="25" customWidth="1"/>
    <col min="2" max="2" width="17" customWidth="1"/>
    <col min="3" max="16" width="15.83203125" style="1" customWidth="1"/>
    <col min="18" max="26" width="15.6640625" customWidth="1"/>
  </cols>
  <sheetData>
    <row r="1" spans="1:38" ht="48" customHeight="1" x14ac:dyDescent="0.2">
      <c r="A1" s="7"/>
      <c r="B1" s="2" t="s">
        <v>69</v>
      </c>
      <c r="C1" s="6" t="s">
        <v>11</v>
      </c>
      <c r="D1" s="3" t="s">
        <v>7</v>
      </c>
      <c r="E1" s="4" t="s">
        <v>8</v>
      </c>
      <c r="F1" s="2" t="s">
        <v>0</v>
      </c>
      <c r="G1" s="2" t="s">
        <v>1</v>
      </c>
      <c r="H1" s="2" t="s">
        <v>5</v>
      </c>
      <c r="I1" s="2" t="s">
        <v>2</v>
      </c>
      <c r="J1" s="2" t="s">
        <v>3</v>
      </c>
      <c r="K1" s="2" t="s">
        <v>70</v>
      </c>
      <c r="L1" s="2" t="s">
        <v>6</v>
      </c>
      <c r="M1" s="6" t="s">
        <v>12</v>
      </c>
      <c r="N1" s="3" t="s">
        <v>9</v>
      </c>
      <c r="O1" s="5" t="s">
        <v>10</v>
      </c>
      <c r="P1" s="2" t="s">
        <v>4</v>
      </c>
      <c r="R1" s="28"/>
      <c r="S1" s="28"/>
      <c r="T1" s="28"/>
      <c r="U1" s="28"/>
      <c r="V1" s="28"/>
      <c r="W1" s="28"/>
      <c r="X1" s="28"/>
      <c r="Y1" s="28"/>
      <c r="Z1" s="28"/>
    </row>
    <row r="2" spans="1:38" ht="29" x14ac:dyDescent="0.2">
      <c r="A2" s="2" t="s">
        <v>73</v>
      </c>
      <c r="B2" s="2">
        <f>'Equipe 1'!$C$18</f>
        <v>6</v>
      </c>
      <c r="C2" s="27">
        <f>'Equipe 1'!$AE$18</f>
        <v>92.7</v>
      </c>
      <c r="D2" s="16">
        <f>'Equipe 1'!$I$18+'Equipe 1'!$M$18+('Equipe 1'!$Q$18*0.44)+'Equipe 1'!$AC$18-'Equipe 1'!$S$18</f>
        <v>84.74</v>
      </c>
      <c r="E2" s="10">
        <f t="shared" ref="E2" si="0">C2/D2</f>
        <v>1.0939343875383527</v>
      </c>
      <c r="F2" s="15">
        <f>'Equipe 1'!$S$18/(('Equipe 1'!$I$18-'Equipe 1'!$G$18)+('Equipe 1'!$M$18-'Equipe 1'!$K$18))</f>
        <v>0.33908045977011497</v>
      </c>
      <c r="G2" s="15">
        <f>'Equipe 1'!$T$18/(('Equipe 1'!$I$19-'Equipe 1'!$G$19)+('Equipe 1'!$M$19-'Equipe 1'!$K$19))</f>
        <v>0.69895287958115171</v>
      </c>
      <c r="H2" s="12">
        <f>'Equipe 1'!$AA$18/'Feuille 1'!D2</f>
        <v>0.31036110455510979</v>
      </c>
      <c r="I2" s="12">
        <f>'Equipe 1'!$AC$18/'Feuille 1'!D2</f>
        <v>0.18291243804578713</v>
      </c>
      <c r="J2" s="12">
        <f>'Equipe 1'!$X$18/'Feuille 1'!D2</f>
        <v>0.22421524663677131</v>
      </c>
      <c r="K2" s="12">
        <f>'Equipe 1'!$X$18/('Equipe 1'!$G$18+'Equipe 1'!$K$18)</f>
        <v>0.60317460317460314</v>
      </c>
      <c r="L2" s="15">
        <f>'Equipe 1'!$K$18/'Equipe 1'!$M$18</f>
        <v>0.29556650246305416</v>
      </c>
      <c r="M2" s="9">
        <f>'Equipe 1'!$AE$19</f>
        <v>92.5</v>
      </c>
      <c r="N2" s="16">
        <f>'Equipe 1'!$I$19+'Equipe 1'!$M$19+('Equipe 1'!$Q$19*0.44)+'Equipe 1'!$AC$19-'Equipe 1'!$S$19</f>
        <v>83.100000000000009</v>
      </c>
      <c r="O2" s="11">
        <f t="shared" ref="O2" si="1">M2/N2</f>
        <v>1.1131167268351383</v>
      </c>
      <c r="P2" s="12">
        <f>'Equipe 1'!$AB$18/'Feuille 1'!M2</f>
        <v>8.8648648648648645E-2</v>
      </c>
      <c r="U2" s="14"/>
    </row>
    <row r="3" spans="1:38" ht="21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 customHeight="1" x14ac:dyDescent="0.2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 customHeight="1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72" customHeight="1" x14ac:dyDescent="0.2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x14ac:dyDescent="0.2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x14ac:dyDescent="0.2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x14ac:dyDescent="0.2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x14ac:dyDescent="0.2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</row>
    <row r="14" spans="1:38" x14ac:dyDescent="0.2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</row>
    <row r="15" spans="1:38" x14ac:dyDescent="0.2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</row>
    <row r="16" spans="1:38" x14ac:dyDescent="0.2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38" x14ac:dyDescent="0.2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</row>
    <row r="18" spans="1:38" x14ac:dyDescent="0.2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</row>
    <row r="19" spans="1:38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</row>
    <row r="20" spans="1:38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</row>
    <row r="21" spans="1:38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</row>
    <row r="22" spans="1:38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</row>
    <row r="23" spans="1:38" x14ac:dyDescent="0.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</row>
    <row r="24" spans="1:38" x14ac:dyDescent="0.2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</row>
    <row r="25" spans="1:38" x14ac:dyDescent="0.2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</row>
    <row r="26" spans="1:38" x14ac:dyDescent="0.2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</row>
    <row r="27" spans="1:38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</row>
    <row r="28" spans="1:38" x14ac:dyDescent="0.2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</row>
    <row r="29" spans="1:38" x14ac:dyDescent="0.2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</row>
  </sheetData>
  <mergeCells count="3">
    <mergeCell ref="R1:T1"/>
    <mergeCell ref="U1:W1"/>
    <mergeCell ref="X1:Z1"/>
  </mergeCells>
  <conditionalFormatting sqref="C2">
    <cfRule type="cellIs" dxfId="23" priority="62" operator="equal">
      <formula>#REF!</formula>
    </cfRule>
    <cfRule type="cellIs" dxfId="22" priority="63" stopIfTrue="1" operator="equal">
      <formula>#REF!</formula>
    </cfRule>
  </conditionalFormatting>
  <conditionalFormatting sqref="E2">
    <cfRule type="cellIs" dxfId="21" priority="64" operator="equal">
      <formula>#REF!</formula>
    </cfRule>
    <cfRule type="cellIs" dxfId="20" priority="65" operator="equal">
      <formula>#REF!</formula>
    </cfRule>
  </conditionalFormatting>
  <conditionalFormatting sqref="F2">
    <cfRule type="cellIs" dxfId="19" priority="66" operator="equal">
      <formula>#REF!</formula>
    </cfRule>
    <cfRule type="cellIs" dxfId="18" priority="67" operator="equal">
      <formula>#REF!</formula>
    </cfRule>
  </conditionalFormatting>
  <conditionalFormatting sqref="G2">
    <cfRule type="cellIs" dxfId="17" priority="68" stopIfTrue="1" operator="equal">
      <formula>#REF!</formula>
    </cfRule>
    <cfRule type="cellIs" dxfId="16" priority="69" operator="equal">
      <formula>#REF!</formula>
    </cfRule>
  </conditionalFormatting>
  <conditionalFormatting sqref="H2">
    <cfRule type="cellIs" dxfId="15" priority="70" operator="equal">
      <formula>#REF!</formula>
    </cfRule>
    <cfRule type="cellIs" dxfId="14" priority="71" operator="equal">
      <formula>#REF!</formula>
    </cfRule>
  </conditionalFormatting>
  <conditionalFormatting sqref="I2">
    <cfRule type="cellIs" dxfId="13" priority="72" operator="equal">
      <formula>#REF!</formula>
    </cfRule>
    <cfRule type="cellIs" dxfId="12" priority="73" operator="equal">
      <formula>#REF!</formula>
    </cfRule>
  </conditionalFormatting>
  <conditionalFormatting sqref="J2">
    <cfRule type="cellIs" dxfId="11" priority="74" stopIfTrue="1" operator="equal">
      <formula>#REF!</formula>
    </cfRule>
    <cfRule type="cellIs" dxfId="10" priority="75" stopIfTrue="1" operator="equal">
      <formula>#REF!</formula>
    </cfRule>
  </conditionalFormatting>
  <conditionalFormatting sqref="K2">
    <cfRule type="cellIs" dxfId="9" priority="76" operator="equal">
      <formula>#REF!</formula>
    </cfRule>
    <cfRule type="cellIs" dxfId="8" priority="77" operator="equal">
      <formula>#REF!</formula>
    </cfRule>
  </conditionalFormatting>
  <conditionalFormatting sqref="L2">
    <cfRule type="cellIs" dxfId="7" priority="78" stopIfTrue="1" operator="equal">
      <formula>#REF!</formula>
    </cfRule>
    <cfRule type="cellIs" dxfId="6" priority="79" operator="equal">
      <formula>#REF!</formula>
    </cfRule>
  </conditionalFormatting>
  <conditionalFormatting sqref="M2">
    <cfRule type="cellIs" dxfId="5" priority="80" stopIfTrue="1" operator="equal">
      <formula>#REF!</formula>
    </cfRule>
    <cfRule type="cellIs" dxfId="4" priority="81" operator="equal">
      <formula>#REF!</formula>
    </cfRule>
  </conditionalFormatting>
  <conditionalFormatting sqref="O2">
    <cfRule type="cellIs" dxfId="3" priority="82" operator="equal">
      <formula>#REF!</formula>
    </cfRule>
    <cfRule type="cellIs" dxfId="2" priority="83" operator="equal">
      <formula>#REF!</formula>
    </cfRule>
  </conditionalFormatting>
  <conditionalFormatting sqref="P2">
    <cfRule type="cellIs" dxfId="1" priority="84" operator="equal">
      <formula>#REF!</formula>
    </cfRule>
    <cfRule type="cellIs" dxfId="0" priority="85" operator="equal">
      <formula>#REF!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67A3-ACAA-C141-BAC3-BE82C369868D}">
  <sheetPr codeName="Feuil5"/>
  <dimension ref="A1:AI35"/>
  <sheetViews>
    <sheetView tabSelected="1" zoomScale="125" workbookViewId="0">
      <selection activeCell="A18" sqref="A18:XFD18"/>
    </sheetView>
  </sheetViews>
  <sheetFormatPr baseColWidth="10" defaultRowHeight="16" x14ac:dyDescent="0.2"/>
  <cols>
    <col min="1" max="1" width="10.5" customWidth="1"/>
    <col min="2" max="2" width="43.33203125" customWidth="1"/>
    <col min="3" max="3" width="13.5" customWidth="1"/>
    <col min="4" max="5" width="3.1640625" bestFit="1" customWidth="1"/>
    <col min="6" max="6" width="5.1640625" bestFit="1" customWidth="1"/>
    <col min="7" max="7" width="4.1640625" bestFit="1" customWidth="1"/>
    <col min="8" max="8" width="2.5" bestFit="1" customWidth="1"/>
    <col min="9" max="9" width="3.1640625" bestFit="1" customWidth="1"/>
    <col min="10" max="10" width="4.5" bestFit="1" customWidth="1"/>
    <col min="11" max="11" width="4.1640625" bestFit="1" customWidth="1"/>
    <col min="12" max="12" width="3.33203125" bestFit="1" customWidth="1"/>
    <col min="13" max="13" width="4.1640625" bestFit="1" customWidth="1"/>
    <col min="14" max="14" width="5.1640625" bestFit="1" customWidth="1"/>
    <col min="15" max="15" width="4.1640625" bestFit="1" customWidth="1"/>
    <col min="16" max="16" width="3.33203125" bestFit="1" customWidth="1"/>
    <col min="17" max="21" width="4.1640625" bestFit="1" customWidth="1"/>
    <col min="22" max="22" width="3.33203125" bestFit="1" customWidth="1"/>
    <col min="23" max="23" width="4.33203125" bestFit="1" customWidth="1"/>
    <col min="24" max="25" width="4.1640625" bestFit="1" customWidth="1"/>
    <col min="26" max="26" width="1.6640625" bestFit="1" customWidth="1"/>
    <col min="27" max="27" width="4.1640625" bestFit="1" customWidth="1"/>
    <col min="28" max="28" width="3.33203125" bestFit="1" customWidth="1"/>
    <col min="29" max="29" width="4.1640625" bestFit="1" customWidth="1"/>
    <col min="30" max="30" width="3.33203125" bestFit="1" customWidth="1"/>
    <col min="31" max="31" width="4.1640625" bestFit="1" customWidth="1"/>
    <col min="32" max="32" width="1.83203125" bestFit="1" customWidth="1"/>
    <col min="33" max="33" width="4.5" bestFit="1" customWidth="1"/>
  </cols>
  <sheetData>
    <row r="1" spans="1:35" ht="31" customHeight="1" x14ac:dyDescent="0.2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</row>
    <row r="2" spans="1:35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</row>
    <row r="3" spans="1:35" ht="28" customHeight="1" x14ac:dyDescent="0.2">
      <c r="A3" s="30" t="s">
        <v>71</v>
      </c>
      <c r="B3" s="30"/>
      <c r="C3" s="30"/>
    </row>
    <row r="4" spans="1:35" ht="16" customHeight="1" x14ac:dyDescent="0.2">
      <c r="A4" s="20" t="s">
        <v>17</v>
      </c>
      <c r="B4" s="21" t="s">
        <v>18</v>
      </c>
      <c r="C4" s="20" t="s">
        <v>19</v>
      </c>
      <c r="D4" s="19"/>
      <c r="E4" s="19" t="s">
        <v>20</v>
      </c>
      <c r="F4" s="19" t="s">
        <v>15</v>
      </c>
      <c r="G4" s="30" t="s">
        <v>21</v>
      </c>
      <c r="H4" s="30"/>
      <c r="I4" s="30"/>
      <c r="J4" s="19" t="s">
        <v>22</v>
      </c>
      <c r="K4" s="30" t="s">
        <v>23</v>
      </c>
      <c r="L4" s="30"/>
      <c r="M4" s="30"/>
      <c r="N4" s="19" t="s">
        <v>6</v>
      </c>
      <c r="O4" s="30" t="s">
        <v>24</v>
      </c>
      <c r="P4" s="30"/>
      <c r="Q4" s="30"/>
      <c r="R4" s="19" t="s">
        <v>25</v>
      </c>
      <c r="S4" s="19" t="s">
        <v>26</v>
      </c>
      <c r="T4" s="19" t="s">
        <v>27</v>
      </c>
      <c r="U4" s="22" t="s">
        <v>28</v>
      </c>
      <c r="V4" s="19" t="s">
        <v>29</v>
      </c>
      <c r="W4" s="21" t="s">
        <v>30</v>
      </c>
      <c r="X4" s="19" t="s">
        <v>31</v>
      </c>
      <c r="Y4" s="22" t="s">
        <v>32</v>
      </c>
      <c r="Z4" s="19" t="s">
        <v>13</v>
      </c>
      <c r="AA4" s="21" t="s">
        <v>33</v>
      </c>
      <c r="AB4" s="19" t="s">
        <v>34</v>
      </c>
      <c r="AC4" s="19" t="s">
        <v>35</v>
      </c>
      <c r="AD4" s="19" t="s">
        <v>36</v>
      </c>
      <c r="AE4" s="22" t="s">
        <v>14</v>
      </c>
      <c r="AF4" s="19" t="s">
        <v>29</v>
      </c>
      <c r="AG4" s="21" t="s">
        <v>30</v>
      </c>
    </row>
    <row r="5" spans="1:35" ht="17" x14ac:dyDescent="0.2">
      <c r="A5" s="24">
        <v>5</v>
      </c>
      <c r="B5" s="25" t="s">
        <v>37</v>
      </c>
      <c r="C5" s="20">
        <v>6</v>
      </c>
      <c r="D5" s="20"/>
      <c r="E5" s="20">
        <v>6</v>
      </c>
      <c r="F5" s="24">
        <v>146</v>
      </c>
      <c r="G5" s="24">
        <v>32</v>
      </c>
      <c r="H5" s="20" t="s">
        <v>13</v>
      </c>
      <c r="I5" s="25">
        <v>50</v>
      </c>
      <c r="J5" s="24">
        <v>64</v>
      </c>
      <c r="K5" s="24">
        <v>2</v>
      </c>
      <c r="L5" s="20" t="s">
        <v>13</v>
      </c>
      <c r="M5" s="25">
        <v>4</v>
      </c>
      <c r="N5" s="24">
        <v>50</v>
      </c>
      <c r="O5" s="24">
        <v>24</v>
      </c>
      <c r="P5" s="20" t="s">
        <v>13</v>
      </c>
      <c r="Q5" s="25">
        <v>43</v>
      </c>
      <c r="R5" s="24">
        <v>56</v>
      </c>
      <c r="S5" s="20">
        <v>14</v>
      </c>
      <c r="T5" s="20">
        <v>18</v>
      </c>
      <c r="U5" s="24">
        <v>32</v>
      </c>
      <c r="V5" s="17"/>
      <c r="W5" s="25">
        <v>5.3</v>
      </c>
      <c r="X5" s="20">
        <v>11</v>
      </c>
      <c r="Y5" s="24">
        <v>15</v>
      </c>
      <c r="Z5" s="20" t="s">
        <v>13</v>
      </c>
      <c r="AA5" s="25">
        <v>32</v>
      </c>
      <c r="AB5" s="20">
        <v>8</v>
      </c>
      <c r="AC5" s="20">
        <v>10</v>
      </c>
      <c r="AD5" s="20">
        <v>2</v>
      </c>
      <c r="AE5" s="24">
        <v>94</v>
      </c>
      <c r="AF5" s="20" t="s">
        <v>29</v>
      </c>
      <c r="AG5" s="24">
        <v>15.7</v>
      </c>
    </row>
    <row r="6" spans="1:35" ht="17" x14ac:dyDescent="0.2">
      <c r="A6" s="24">
        <v>24</v>
      </c>
      <c r="B6" s="25" t="s">
        <v>38</v>
      </c>
      <c r="C6" s="20">
        <v>6</v>
      </c>
      <c r="D6" s="20"/>
      <c r="E6" s="20">
        <v>6</v>
      </c>
      <c r="F6" s="24">
        <v>174</v>
      </c>
      <c r="G6" s="24">
        <v>23</v>
      </c>
      <c r="H6" s="20" t="s">
        <v>13</v>
      </c>
      <c r="I6" s="25">
        <v>46</v>
      </c>
      <c r="J6" s="24">
        <v>50</v>
      </c>
      <c r="K6" s="24">
        <v>5</v>
      </c>
      <c r="L6" s="20" t="s">
        <v>13</v>
      </c>
      <c r="M6" s="25">
        <v>23</v>
      </c>
      <c r="N6" s="24">
        <v>22</v>
      </c>
      <c r="O6" s="24">
        <v>24</v>
      </c>
      <c r="P6" s="20" t="s">
        <v>13</v>
      </c>
      <c r="Q6" s="25">
        <v>34</v>
      </c>
      <c r="R6" s="24">
        <v>71</v>
      </c>
      <c r="S6" s="20">
        <v>11</v>
      </c>
      <c r="T6" s="20">
        <v>23</v>
      </c>
      <c r="U6" s="24">
        <v>34</v>
      </c>
      <c r="V6" s="17"/>
      <c r="W6" s="25">
        <v>5.7</v>
      </c>
      <c r="X6" s="20">
        <v>9</v>
      </c>
      <c r="Y6" s="24">
        <v>7</v>
      </c>
      <c r="Z6" s="20" t="s">
        <v>13</v>
      </c>
      <c r="AA6" s="25">
        <v>24</v>
      </c>
      <c r="AB6" s="20">
        <v>3</v>
      </c>
      <c r="AC6" s="20">
        <v>9</v>
      </c>
      <c r="AD6" s="20">
        <v>1</v>
      </c>
      <c r="AE6" s="24">
        <v>85</v>
      </c>
      <c r="AF6" s="20" t="s">
        <v>29</v>
      </c>
      <c r="AG6" s="24">
        <v>14.2</v>
      </c>
    </row>
    <row r="7" spans="1:35" ht="17" x14ac:dyDescent="0.2">
      <c r="A7" s="24">
        <v>3</v>
      </c>
      <c r="B7" s="25" t="s">
        <v>40</v>
      </c>
      <c r="C7" s="20">
        <v>6</v>
      </c>
      <c r="D7" s="20"/>
      <c r="E7" s="20">
        <v>6</v>
      </c>
      <c r="F7" s="24">
        <v>152</v>
      </c>
      <c r="G7" s="24">
        <v>16</v>
      </c>
      <c r="H7" s="20" t="s">
        <v>13</v>
      </c>
      <c r="I7" s="25">
        <v>32</v>
      </c>
      <c r="J7" s="24">
        <v>50</v>
      </c>
      <c r="K7" s="24">
        <v>6</v>
      </c>
      <c r="L7" s="20" t="s">
        <v>13</v>
      </c>
      <c r="M7" s="25">
        <v>17</v>
      </c>
      <c r="N7" s="24">
        <v>35</v>
      </c>
      <c r="O7" s="24">
        <v>23</v>
      </c>
      <c r="P7" s="20" t="s">
        <v>13</v>
      </c>
      <c r="Q7" s="25">
        <v>24</v>
      </c>
      <c r="R7" s="24">
        <v>96</v>
      </c>
      <c r="S7" s="20">
        <v>2</v>
      </c>
      <c r="T7" s="20">
        <v>10</v>
      </c>
      <c r="U7" s="24">
        <v>12</v>
      </c>
      <c r="V7" s="17"/>
      <c r="W7" s="25">
        <v>2</v>
      </c>
      <c r="X7" s="20">
        <v>36</v>
      </c>
      <c r="Y7" s="24">
        <v>14</v>
      </c>
      <c r="Z7" s="20" t="s">
        <v>13</v>
      </c>
      <c r="AA7" s="25">
        <v>18</v>
      </c>
      <c r="AB7" s="20">
        <v>10</v>
      </c>
      <c r="AC7" s="20">
        <v>13</v>
      </c>
      <c r="AD7" s="20">
        <v>0</v>
      </c>
      <c r="AE7" s="24">
        <v>73</v>
      </c>
      <c r="AF7" s="20" t="s">
        <v>29</v>
      </c>
      <c r="AG7" s="24">
        <v>12.2</v>
      </c>
    </row>
    <row r="8" spans="1:35" ht="17" x14ac:dyDescent="0.2">
      <c r="A8" s="24">
        <v>4</v>
      </c>
      <c r="B8" s="25" t="s">
        <v>41</v>
      </c>
      <c r="C8" s="20">
        <v>6</v>
      </c>
      <c r="D8" s="20"/>
      <c r="E8" s="20">
        <v>0</v>
      </c>
      <c r="F8" s="24">
        <v>118</v>
      </c>
      <c r="G8" s="24">
        <v>17</v>
      </c>
      <c r="H8" s="20" t="s">
        <v>13</v>
      </c>
      <c r="I8" s="25">
        <v>30</v>
      </c>
      <c r="J8" s="24">
        <v>57</v>
      </c>
      <c r="K8" s="24">
        <v>4</v>
      </c>
      <c r="L8" s="20" t="s">
        <v>13</v>
      </c>
      <c r="M8" s="25">
        <v>7</v>
      </c>
      <c r="N8" s="24">
        <v>57</v>
      </c>
      <c r="O8" s="24">
        <v>26</v>
      </c>
      <c r="P8" s="20" t="s">
        <v>13</v>
      </c>
      <c r="Q8" s="25">
        <v>35</v>
      </c>
      <c r="R8" s="24">
        <v>74</v>
      </c>
      <c r="S8" s="20">
        <v>3</v>
      </c>
      <c r="T8" s="20">
        <v>12</v>
      </c>
      <c r="U8" s="24">
        <v>15</v>
      </c>
      <c r="V8" s="17"/>
      <c r="W8" s="25">
        <v>2.5</v>
      </c>
      <c r="X8" s="20">
        <v>15</v>
      </c>
      <c r="Y8" s="24">
        <v>23</v>
      </c>
      <c r="Z8" s="20" t="s">
        <v>13</v>
      </c>
      <c r="AA8" s="25">
        <v>33</v>
      </c>
      <c r="AB8" s="20">
        <v>9</v>
      </c>
      <c r="AC8" s="20">
        <v>11</v>
      </c>
      <c r="AD8" s="20">
        <v>1</v>
      </c>
      <c r="AE8" s="24">
        <v>72</v>
      </c>
      <c r="AF8" s="20" t="s">
        <v>29</v>
      </c>
      <c r="AG8" s="24">
        <v>12</v>
      </c>
    </row>
    <row r="9" spans="1:35" ht="17" x14ac:dyDescent="0.2">
      <c r="A9" s="24">
        <v>19</v>
      </c>
      <c r="B9" s="25" t="s">
        <v>39</v>
      </c>
      <c r="C9" s="20">
        <v>5</v>
      </c>
      <c r="D9" s="20"/>
      <c r="E9" s="20">
        <v>5</v>
      </c>
      <c r="F9" s="24">
        <v>136</v>
      </c>
      <c r="G9" s="24">
        <v>11</v>
      </c>
      <c r="H9" s="20" t="s">
        <v>13</v>
      </c>
      <c r="I9" s="25">
        <v>22</v>
      </c>
      <c r="J9" s="24">
        <v>50</v>
      </c>
      <c r="K9" s="24">
        <v>5</v>
      </c>
      <c r="L9" s="20" t="s">
        <v>13</v>
      </c>
      <c r="M9" s="25">
        <v>24</v>
      </c>
      <c r="N9" s="24">
        <v>21</v>
      </c>
      <c r="O9" s="24">
        <v>18</v>
      </c>
      <c r="P9" s="20" t="s">
        <v>13</v>
      </c>
      <c r="Q9" s="25">
        <v>20</v>
      </c>
      <c r="R9" s="24">
        <v>90</v>
      </c>
      <c r="S9" s="20">
        <v>4</v>
      </c>
      <c r="T9" s="20">
        <v>14</v>
      </c>
      <c r="U9" s="24">
        <v>18</v>
      </c>
      <c r="V9" s="17"/>
      <c r="W9" s="25">
        <v>3.6</v>
      </c>
      <c r="X9" s="20">
        <v>12</v>
      </c>
      <c r="Y9" s="24">
        <v>14</v>
      </c>
      <c r="Z9" s="20" t="s">
        <v>13</v>
      </c>
      <c r="AA9" s="25">
        <v>12</v>
      </c>
      <c r="AB9" s="20">
        <v>4</v>
      </c>
      <c r="AC9" s="20">
        <v>12</v>
      </c>
      <c r="AD9" s="20">
        <v>0</v>
      </c>
      <c r="AE9" s="24">
        <v>55</v>
      </c>
      <c r="AF9" s="20" t="s">
        <v>29</v>
      </c>
      <c r="AG9" s="24">
        <v>11</v>
      </c>
    </row>
    <row r="10" spans="1:35" ht="17" x14ac:dyDescent="0.2">
      <c r="A10" s="24">
        <v>7</v>
      </c>
      <c r="B10" s="25" t="s">
        <v>42</v>
      </c>
      <c r="C10" s="20">
        <v>6</v>
      </c>
      <c r="D10" s="20"/>
      <c r="E10" s="20">
        <v>0</v>
      </c>
      <c r="F10" s="24">
        <v>125</v>
      </c>
      <c r="G10" s="24">
        <v>21</v>
      </c>
      <c r="H10" s="20" t="s">
        <v>13</v>
      </c>
      <c r="I10" s="25">
        <v>33</v>
      </c>
      <c r="J10" s="24">
        <v>64</v>
      </c>
      <c r="K10" s="24">
        <v>3</v>
      </c>
      <c r="L10" s="20" t="s">
        <v>13</v>
      </c>
      <c r="M10" s="25">
        <v>17</v>
      </c>
      <c r="N10" s="24">
        <v>18</v>
      </c>
      <c r="O10" s="24">
        <v>10</v>
      </c>
      <c r="P10" s="20" t="s">
        <v>13</v>
      </c>
      <c r="Q10" s="25">
        <v>11</v>
      </c>
      <c r="R10" s="24">
        <v>91</v>
      </c>
      <c r="S10" s="20">
        <v>6</v>
      </c>
      <c r="T10" s="20">
        <v>17</v>
      </c>
      <c r="U10" s="24">
        <v>23</v>
      </c>
      <c r="V10" s="17"/>
      <c r="W10" s="25">
        <v>3.8</v>
      </c>
      <c r="X10" s="20">
        <v>5</v>
      </c>
      <c r="Y10" s="24">
        <v>20</v>
      </c>
      <c r="Z10" s="20" t="s">
        <v>13</v>
      </c>
      <c r="AA10" s="25">
        <v>9</v>
      </c>
      <c r="AB10" s="20">
        <v>3</v>
      </c>
      <c r="AC10" s="20">
        <v>14</v>
      </c>
      <c r="AD10" s="20">
        <v>0</v>
      </c>
      <c r="AE10" s="24">
        <v>61</v>
      </c>
      <c r="AF10" s="20" t="s">
        <v>29</v>
      </c>
      <c r="AG10" s="24">
        <v>10.199999999999999</v>
      </c>
    </row>
    <row r="11" spans="1:35" ht="17" x14ac:dyDescent="0.2">
      <c r="A11" s="24">
        <v>13</v>
      </c>
      <c r="B11" s="25" t="s">
        <v>43</v>
      </c>
      <c r="C11" s="20">
        <v>6</v>
      </c>
      <c r="D11" s="20"/>
      <c r="E11" s="20">
        <v>1</v>
      </c>
      <c r="F11" s="24">
        <v>135</v>
      </c>
      <c r="G11" s="24">
        <v>11</v>
      </c>
      <c r="H11" s="20" t="s">
        <v>13</v>
      </c>
      <c r="I11" s="25">
        <v>19</v>
      </c>
      <c r="J11" s="24">
        <v>58</v>
      </c>
      <c r="K11" s="24">
        <v>10</v>
      </c>
      <c r="L11" s="20" t="s">
        <v>13</v>
      </c>
      <c r="M11" s="25">
        <v>25</v>
      </c>
      <c r="N11" s="24">
        <v>40</v>
      </c>
      <c r="O11" s="24">
        <v>3</v>
      </c>
      <c r="P11" s="20" t="s">
        <v>13</v>
      </c>
      <c r="Q11" s="25">
        <v>5</v>
      </c>
      <c r="R11" s="24">
        <v>60</v>
      </c>
      <c r="S11" s="20">
        <v>3</v>
      </c>
      <c r="T11" s="20">
        <v>6</v>
      </c>
      <c r="U11" s="24">
        <v>9</v>
      </c>
      <c r="V11" s="17"/>
      <c r="W11" s="25">
        <v>1.5</v>
      </c>
      <c r="X11" s="20">
        <v>10</v>
      </c>
      <c r="Y11" s="24">
        <v>7</v>
      </c>
      <c r="Z11" s="20" t="s">
        <v>13</v>
      </c>
      <c r="AA11" s="25">
        <v>6</v>
      </c>
      <c r="AB11" s="20">
        <v>2</v>
      </c>
      <c r="AC11" s="20">
        <v>4</v>
      </c>
      <c r="AD11" s="20">
        <v>0</v>
      </c>
      <c r="AE11" s="24">
        <v>55</v>
      </c>
      <c r="AF11" s="20" t="s">
        <v>29</v>
      </c>
      <c r="AG11" s="24">
        <v>9.1999999999999993</v>
      </c>
    </row>
    <row r="12" spans="1:35" ht="17" x14ac:dyDescent="0.2">
      <c r="A12" s="24">
        <v>32</v>
      </c>
      <c r="B12" s="25" t="s">
        <v>44</v>
      </c>
      <c r="C12" s="20">
        <v>6</v>
      </c>
      <c r="D12" s="20"/>
      <c r="E12" s="20">
        <v>6</v>
      </c>
      <c r="F12" s="24">
        <v>133</v>
      </c>
      <c r="G12" s="24">
        <v>17</v>
      </c>
      <c r="H12" s="20" t="s">
        <v>13</v>
      </c>
      <c r="I12" s="25">
        <v>32</v>
      </c>
      <c r="J12" s="24">
        <v>53</v>
      </c>
      <c r="K12" s="24">
        <v>0</v>
      </c>
      <c r="L12" s="20" t="s">
        <v>13</v>
      </c>
      <c r="M12" s="25">
        <v>1</v>
      </c>
      <c r="N12" s="24">
        <v>0</v>
      </c>
      <c r="O12" s="24">
        <v>9</v>
      </c>
      <c r="P12" s="20" t="s">
        <v>13</v>
      </c>
      <c r="Q12" s="25">
        <v>14</v>
      </c>
      <c r="R12" s="24">
        <v>64</v>
      </c>
      <c r="S12" s="20">
        <v>14</v>
      </c>
      <c r="T12" s="20">
        <v>35</v>
      </c>
      <c r="U12" s="24">
        <v>49</v>
      </c>
      <c r="V12" s="17"/>
      <c r="W12" s="25">
        <v>8.1999999999999993</v>
      </c>
      <c r="X12" s="20">
        <v>9</v>
      </c>
      <c r="Y12" s="24">
        <v>11</v>
      </c>
      <c r="Z12" s="20" t="s">
        <v>13</v>
      </c>
      <c r="AA12" s="25">
        <v>12</v>
      </c>
      <c r="AB12" s="20">
        <v>5</v>
      </c>
      <c r="AC12" s="20">
        <v>11</v>
      </c>
      <c r="AD12" s="20">
        <v>3</v>
      </c>
      <c r="AE12" s="24">
        <v>43</v>
      </c>
      <c r="AF12" s="20" t="s">
        <v>29</v>
      </c>
      <c r="AG12" s="24">
        <v>7.2</v>
      </c>
    </row>
    <row r="13" spans="1:35" ht="17" x14ac:dyDescent="0.2">
      <c r="A13" s="24">
        <v>8</v>
      </c>
      <c r="B13" s="25" t="s">
        <v>45</v>
      </c>
      <c r="C13" s="20">
        <v>6</v>
      </c>
      <c r="D13" s="20"/>
      <c r="E13" s="20">
        <v>0</v>
      </c>
      <c r="F13" s="24">
        <v>74</v>
      </c>
      <c r="G13" s="24">
        <v>5</v>
      </c>
      <c r="H13" s="20" t="s">
        <v>13</v>
      </c>
      <c r="I13" s="25">
        <v>9</v>
      </c>
      <c r="J13" s="24">
        <v>56</v>
      </c>
      <c r="K13" s="24">
        <v>0</v>
      </c>
      <c r="L13" s="20" t="s">
        <v>13</v>
      </c>
      <c r="M13" s="25">
        <v>0</v>
      </c>
      <c r="N13" s="24" t="s">
        <v>13</v>
      </c>
      <c r="O13" s="24">
        <v>5</v>
      </c>
      <c r="P13" s="20" t="s">
        <v>13</v>
      </c>
      <c r="Q13" s="25">
        <v>13</v>
      </c>
      <c r="R13" s="24">
        <v>38</v>
      </c>
      <c r="S13" s="20">
        <v>13</v>
      </c>
      <c r="T13" s="20">
        <v>22</v>
      </c>
      <c r="U13" s="24">
        <v>35</v>
      </c>
      <c r="V13" s="17"/>
      <c r="W13" s="25">
        <v>5.8</v>
      </c>
      <c r="X13" s="20">
        <v>1</v>
      </c>
      <c r="Y13" s="24">
        <v>7</v>
      </c>
      <c r="Z13" s="20" t="s">
        <v>13</v>
      </c>
      <c r="AA13" s="25">
        <v>10</v>
      </c>
      <c r="AB13" s="20">
        <v>0</v>
      </c>
      <c r="AC13" s="20">
        <v>5</v>
      </c>
      <c r="AD13" s="20">
        <v>1</v>
      </c>
      <c r="AE13" s="24">
        <v>15</v>
      </c>
      <c r="AF13" s="20" t="s">
        <v>29</v>
      </c>
      <c r="AG13" s="24">
        <v>2.5</v>
      </c>
    </row>
    <row r="14" spans="1:35" ht="17" x14ac:dyDescent="0.2">
      <c r="A14" s="24">
        <v>6</v>
      </c>
      <c r="B14" s="25" t="s">
        <v>46</v>
      </c>
      <c r="C14" s="20">
        <v>6</v>
      </c>
      <c r="D14" s="20"/>
      <c r="E14" s="20">
        <v>0</v>
      </c>
      <c r="F14" s="24">
        <v>27</v>
      </c>
      <c r="G14" s="24">
        <v>0</v>
      </c>
      <c r="H14" s="20" t="s">
        <v>13</v>
      </c>
      <c r="I14" s="25">
        <v>3</v>
      </c>
      <c r="J14" s="24">
        <v>0</v>
      </c>
      <c r="K14" s="24">
        <v>1</v>
      </c>
      <c r="L14" s="20" t="s">
        <v>13</v>
      </c>
      <c r="M14" s="25">
        <v>2</v>
      </c>
      <c r="N14" s="24">
        <v>50</v>
      </c>
      <c r="O14" s="24">
        <v>0</v>
      </c>
      <c r="P14" s="20" t="s">
        <v>13</v>
      </c>
      <c r="Q14" s="25">
        <v>2</v>
      </c>
      <c r="R14" s="24">
        <v>0</v>
      </c>
      <c r="S14" s="20">
        <v>1</v>
      </c>
      <c r="T14" s="20">
        <v>3</v>
      </c>
      <c r="U14" s="24">
        <v>4</v>
      </c>
      <c r="V14" s="17"/>
      <c r="W14" s="25">
        <v>0.7</v>
      </c>
      <c r="X14" s="20">
        <v>6</v>
      </c>
      <c r="Y14" s="24">
        <v>13</v>
      </c>
      <c r="Z14" s="20" t="s">
        <v>13</v>
      </c>
      <c r="AA14" s="25">
        <v>2</v>
      </c>
      <c r="AB14" s="20">
        <v>5</v>
      </c>
      <c r="AC14" s="20">
        <v>4</v>
      </c>
      <c r="AD14" s="20">
        <v>0</v>
      </c>
      <c r="AE14" s="24">
        <v>3</v>
      </c>
      <c r="AF14" s="20" t="s">
        <v>29</v>
      </c>
      <c r="AG14" s="24">
        <v>0.5</v>
      </c>
    </row>
    <row r="15" spans="1:35" ht="17" x14ac:dyDescent="0.2">
      <c r="A15" s="24">
        <v>16</v>
      </c>
      <c r="B15" s="25" t="s">
        <v>47</v>
      </c>
      <c r="C15" s="20">
        <v>2</v>
      </c>
      <c r="D15" s="20"/>
      <c r="E15" s="20">
        <v>0</v>
      </c>
      <c r="F15" s="24">
        <v>4</v>
      </c>
      <c r="G15" s="24">
        <v>0</v>
      </c>
      <c r="H15" s="20" t="s">
        <v>13</v>
      </c>
      <c r="I15" s="25">
        <v>0</v>
      </c>
      <c r="J15" s="24" t="s">
        <v>13</v>
      </c>
      <c r="K15" s="24">
        <v>0</v>
      </c>
      <c r="L15" s="20" t="s">
        <v>13</v>
      </c>
      <c r="M15" s="25">
        <v>2</v>
      </c>
      <c r="N15" s="24">
        <v>0</v>
      </c>
      <c r="O15" s="24">
        <v>0</v>
      </c>
      <c r="P15" s="20" t="s">
        <v>13</v>
      </c>
      <c r="Q15" s="25">
        <v>0</v>
      </c>
      <c r="R15" s="24" t="s">
        <v>13</v>
      </c>
      <c r="S15" s="20">
        <v>0</v>
      </c>
      <c r="T15" s="20">
        <v>0</v>
      </c>
      <c r="U15" s="24">
        <v>0</v>
      </c>
      <c r="V15" s="17"/>
      <c r="W15" s="25">
        <v>0</v>
      </c>
      <c r="X15" s="20">
        <v>0</v>
      </c>
      <c r="Y15" s="24">
        <v>2</v>
      </c>
      <c r="Z15" s="20" t="s">
        <v>13</v>
      </c>
      <c r="AA15" s="25">
        <v>0</v>
      </c>
      <c r="AB15" s="20">
        <v>0</v>
      </c>
      <c r="AC15" s="20">
        <v>0</v>
      </c>
      <c r="AD15" s="20">
        <v>0</v>
      </c>
      <c r="AE15" s="24">
        <v>0</v>
      </c>
      <c r="AF15" s="20" t="s">
        <v>29</v>
      </c>
      <c r="AG15" s="24">
        <v>0</v>
      </c>
    </row>
    <row r="16" spans="1:35" ht="17" x14ac:dyDescent="0.2">
      <c r="A16" s="24">
        <v>18</v>
      </c>
      <c r="B16" s="25" t="s">
        <v>48</v>
      </c>
      <c r="C16" s="20">
        <v>1</v>
      </c>
      <c r="D16" s="20"/>
      <c r="E16" s="20">
        <v>0</v>
      </c>
      <c r="F16" s="24">
        <v>1</v>
      </c>
      <c r="G16" s="24">
        <v>0</v>
      </c>
      <c r="H16" s="20" t="s">
        <v>13</v>
      </c>
      <c r="I16" s="25">
        <v>0</v>
      </c>
      <c r="J16" s="24" t="s">
        <v>13</v>
      </c>
      <c r="K16" s="24">
        <v>0</v>
      </c>
      <c r="L16" s="20" t="s">
        <v>13</v>
      </c>
      <c r="M16" s="25">
        <v>0</v>
      </c>
      <c r="N16" s="24" t="s">
        <v>13</v>
      </c>
      <c r="O16" s="24">
        <v>0</v>
      </c>
      <c r="P16" s="20" t="s">
        <v>13</v>
      </c>
      <c r="Q16" s="25">
        <v>0</v>
      </c>
      <c r="R16" s="24" t="s">
        <v>13</v>
      </c>
      <c r="S16" s="20">
        <v>0</v>
      </c>
      <c r="T16" s="20">
        <v>0</v>
      </c>
      <c r="U16" s="24">
        <v>0</v>
      </c>
      <c r="V16" s="17"/>
      <c r="W16" s="25">
        <v>0</v>
      </c>
      <c r="X16" s="20">
        <v>0</v>
      </c>
      <c r="Y16" s="24">
        <v>0</v>
      </c>
      <c r="Z16" s="20" t="s">
        <v>13</v>
      </c>
      <c r="AA16" s="25">
        <v>0</v>
      </c>
      <c r="AB16" s="20">
        <v>0</v>
      </c>
      <c r="AC16" s="20">
        <v>0</v>
      </c>
      <c r="AD16" s="20">
        <v>0</v>
      </c>
      <c r="AE16" s="24">
        <v>0</v>
      </c>
      <c r="AF16" s="20" t="s">
        <v>29</v>
      </c>
      <c r="AG16" s="24">
        <v>0</v>
      </c>
    </row>
    <row r="17" spans="1:35" x14ac:dyDescent="0.2">
      <c r="A17" s="31" t="s">
        <v>49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24">
        <v>22</v>
      </c>
      <c r="V17" s="13"/>
      <c r="W17" s="8">
        <v>3.7</v>
      </c>
      <c r="X17" s="32"/>
      <c r="Y17" s="32"/>
      <c r="Z17" s="32"/>
      <c r="AA17" s="32"/>
      <c r="AB17" s="32"/>
      <c r="AC17" s="32"/>
      <c r="AD17" s="24">
        <v>2</v>
      </c>
      <c r="AE17" s="32"/>
      <c r="AF17" s="32"/>
      <c r="AG17" s="32"/>
      <c r="AH17" s="32"/>
      <c r="AI17" s="32"/>
    </row>
    <row r="18" spans="1:35" ht="16" customHeight="1" x14ac:dyDescent="0.2">
      <c r="A18" s="35" t="s">
        <v>50</v>
      </c>
      <c r="B18" s="35"/>
      <c r="C18" s="20">
        <v>6</v>
      </c>
      <c r="D18" s="8" t="s">
        <v>13</v>
      </c>
      <c r="E18" s="20">
        <v>5</v>
      </c>
      <c r="F18" s="20">
        <v>204.2</v>
      </c>
      <c r="G18" s="24">
        <v>25.5</v>
      </c>
      <c r="H18" s="8" t="s">
        <v>13</v>
      </c>
      <c r="I18" s="25">
        <v>46</v>
      </c>
      <c r="J18" s="20">
        <v>55.4</v>
      </c>
      <c r="K18" s="24">
        <v>6</v>
      </c>
      <c r="L18" s="8" t="s">
        <v>13</v>
      </c>
      <c r="M18" s="25">
        <v>20.3</v>
      </c>
      <c r="N18" s="20">
        <v>29.5</v>
      </c>
      <c r="O18" s="24">
        <v>23.7</v>
      </c>
      <c r="P18" s="8" t="s">
        <v>13</v>
      </c>
      <c r="Q18" s="25">
        <v>33.5</v>
      </c>
      <c r="R18" s="20">
        <v>70.599999999999994</v>
      </c>
      <c r="S18" s="20">
        <v>11.8</v>
      </c>
      <c r="T18" s="20">
        <v>26.7</v>
      </c>
      <c r="U18" s="24">
        <v>38.5</v>
      </c>
      <c r="V18" s="8" t="s">
        <v>29</v>
      </c>
      <c r="W18" s="25">
        <v>3.9</v>
      </c>
      <c r="X18" s="20">
        <v>19</v>
      </c>
      <c r="Y18" s="24">
        <v>22.2</v>
      </c>
      <c r="Z18" s="8" t="s">
        <v>13</v>
      </c>
      <c r="AA18" s="25">
        <v>26.3</v>
      </c>
      <c r="AB18" s="20">
        <v>8.1999999999999993</v>
      </c>
      <c r="AC18" s="20">
        <v>15.5</v>
      </c>
      <c r="AD18" s="20">
        <v>1.3</v>
      </c>
      <c r="AE18" s="24">
        <v>92.7</v>
      </c>
      <c r="AF18" s="8" t="s">
        <v>29</v>
      </c>
      <c r="AG18" s="24">
        <v>8.6</v>
      </c>
    </row>
    <row r="19" spans="1:35" ht="16" customHeight="1" x14ac:dyDescent="0.2">
      <c r="A19" s="35" t="s">
        <v>51</v>
      </c>
      <c r="B19" s="35"/>
      <c r="C19" s="24"/>
      <c r="D19" s="8"/>
      <c r="E19" s="24"/>
      <c r="F19" s="20">
        <v>204.2</v>
      </c>
      <c r="G19" s="24">
        <v>20.5</v>
      </c>
      <c r="H19" s="20" t="s">
        <v>13</v>
      </c>
      <c r="I19" s="25">
        <v>36</v>
      </c>
      <c r="J19" s="20">
        <v>56.9</v>
      </c>
      <c r="K19" s="24">
        <v>11.5</v>
      </c>
      <c r="L19" s="20" t="s">
        <v>13</v>
      </c>
      <c r="M19" s="25">
        <v>34.200000000000003</v>
      </c>
      <c r="N19" s="20">
        <v>33.700000000000003</v>
      </c>
      <c r="O19" s="24">
        <v>17</v>
      </c>
      <c r="P19" s="20" t="s">
        <v>13</v>
      </c>
      <c r="Q19" s="25">
        <v>22.5</v>
      </c>
      <c r="R19" s="20">
        <v>75.599999999999994</v>
      </c>
      <c r="S19" s="20">
        <v>11.3</v>
      </c>
      <c r="T19" s="20">
        <v>26</v>
      </c>
      <c r="U19" s="24">
        <v>37.299999999999997</v>
      </c>
      <c r="V19" s="20" t="s">
        <v>29</v>
      </c>
      <c r="W19" s="25">
        <v>37.299999999999997</v>
      </c>
      <c r="X19" s="20">
        <v>22.3</v>
      </c>
      <c r="Y19" s="24">
        <v>26.7</v>
      </c>
      <c r="Z19" s="20" t="s">
        <v>13</v>
      </c>
      <c r="AA19" s="24">
        <v>22</v>
      </c>
      <c r="AB19" s="20">
        <v>8</v>
      </c>
      <c r="AC19" s="20">
        <v>14.3</v>
      </c>
      <c r="AD19" s="20">
        <v>2.8</v>
      </c>
      <c r="AE19" s="24">
        <v>92.5</v>
      </c>
      <c r="AF19" s="20" t="s">
        <v>29</v>
      </c>
      <c r="AG19" s="24">
        <v>7.7</v>
      </c>
    </row>
    <row r="20" spans="1:35" x14ac:dyDescent="0.2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spans="1:35" ht="16" customHeight="1" x14ac:dyDescent="0.2">
      <c r="A21" s="13"/>
      <c r="B21" s="13"/>
      <c r="C21" s="29" t="s">
        <v>52</v>
      </c>
      <c r="D21" s="29"/>
      <c r="E21" s="29"/>
      <c r="F21" s="29"/>
      <c r="G21" s="29"/>
      <c r="H21" s="29"/>
      <c r="I21" s="29"/>
      <c r="J21" s="8"/>
      <c r="K21" s="29" t="s">
        <v>53</v>
      </c>
      <c r="L21" s="29"/>
      <c r="M21" s="29"/>
      <c r="N21" s="29"/>
      <c r="O21" s="29"/>
      <c r="P21" s="29"/>
      <c r="Q21" s="29"/>
      <c r="R21" s="8"/>
      <c r="S21" s="29" t="s">
        <v>54</v>
      </c>
      <c r="T21" s="29"/>
      <c r="U21" s="29"/>
      <c r="V21" s="29"/>
      <c r="W21" s="29"/>
      <c r="X21" s="29"/>
    </row>
    <row r="22" spans="1:35" x14ac:dyDescent="0.2">
      <c r="A22" s="8" t="s">
        <v>17</v>
      </c>
      <c r="B22" s="8" t="s">
        <v>18</v>
      </c>
      <c r="C22" s="8" t="s">
        <v>15</v>
      </c>
      <c r="D22" s="8" t="s">
        <v>55</v>
      </c>
      <c r="E22" s="8" t="s">
        <v>31</v>
      </c>
      <c r="F22" s="8" t="s">
        <v>56</v>
      </c>
      <c r="G22" s="8" t="s">
        <v>35</v>
      </c>
      <c r="H22" s="8" t="s">
        <v>36</v>
      </c>
      <c r="I22" s="8" t="s">
        <v>14</v>
      </c>
      <c r="J22" s="8"/>
      <c r="K22" s="8" t="s">
        <v>15</v>
      </c>
      <c r="L22" s="8" t="s">
        <v>55</v>
      </c>
      <c r="M22" s="8" t="s">
        <v>31</v>
      </c>
      <c r="N22" s="8" t="s">
        <v>56</v>
      </c>
      <c r="O22" s="8" t="s">
        <v>35</v>
      </c>
      <c r="P22" s="8" t="s">
        <v>36</v>
      </c>
      <c r="Q22" s="8" t="s">
        <v>14</v>
      </c>
      <c r="R22" s="8"/>
      <c r="S22" s="8" t="s">
        <v>55</v>
      </c>
      <c r="T22" s="8" t="s">
        <v>31</v>
      </c>
      <c r="U22" s="8" t="s">
        <v>56</v>
      </c>
      <c r="V22" s="8" t="s">
        <v>35</v>
      </c>
      <c r="W22" s="8" t="s">
        <v>36</v>
      </c>
      <c r="X22" s="8" t="s">
        <v>14</v>
      </c>
    </row>
    <row r="23" spans="1:35" ht="17" x14ac:dyDescent="0.2">
      <c r="A23" s="23"/>
      <c r="B23" s="25" t="s">
        <v>72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3"/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3"/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</row>
    <row r="24" spans="1:35" ht="17" x14ac:dyDescent="0.2">
      <c r="A24" s="24">
        <v>13</v>
      </c>
      <c r="B24" s="25" t="s">
        <v>57</v>
      </c>
      <c r="C24" s="26">
        <v>27</v>
      </c>
      <c r="D24" s="26">
        <v>2</v>
      </c>
      <c r="E24" s="26">
        <v>6</v>
      </c>
      <c r="F24" s="26">
        <v>1</v>
      </c>
      <c r="G24" s="26">
        <v>1</v>
      </c>
      <c r="H24" s="26">
        <v>0</v>
      </c>
      <c r="I24" s="26">
        <v>14</v>
      </c>
      <c r="J24" s="23"/>
      <c r="K24" s="24">
        <v>22.5</v>
      </c>
      <c r="L24" s="24">
        <v>1.5</v>
      </c>
      <c r="M24" s="24">
        <v>1.7</v>
      </c>
      <c r="N24" s="24">
        <v>0.3</v>
      </c>
      <c r="O24" s="24">
        <v>0.7</v>
      </c>
      <c r="P24" s="24">
        <v>0</v>
      </c>
      <c r="Q24" s="24">
        <v>9.1999999999999993</v>
      </c>
      <c r="R24" s="23"/>
      <c r="S24" s="24">
        <v>2.7</v>
      </c>
      <c r="T24" s="24">
        <v>3</v>
      </c>
      <c r="U24" s="24">
        <v>0.6</v>
      </c>
      <c r="V24" s="24">
        <v>1.2</v>
      </c>
      <c r="W24" s="24">
        <v>0</v>
      </c>
      <c r="X24" s="24">
        <v>16.3</v>
      </c>
    </row>
    <row r="25" spans="1:35" ht="17" x14ac:dyDescent="0.2">
      <c r="A25" s="24">
        <v>16</v>
      </c>
      <c r="B25" s="25" t="s">
        <v>58</v>
      </c>
      <c r="C25" s="26">
        <v>3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3"/>
      <c r="K25" s="24">
        <v>1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3"/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</row>
    <row r="26" spans="1:35" ht="17" x14ac:dyDescent="0.2">
      <c r="A26" s="24">
        <v>18</v>
      </c>
      <c r="B26" s="25" t="s">
        <v>59</v>
      </c>
      <c r="C26" s="26">
        <v>1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3"/>
      <c r="K26" s="24">
        <v>0.3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3"/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</row>
    <row r="27" spans="1:35" ht="17" x14ac:dyDescent="0.2">
      <c r="A27" s="24">
        <v>19</v>
      </c>
      <c r="B27" s="25" t="s">
        <v>60</v>
      </c>
      <c r="C27" s="26">
        <v>32</v>
      </c>
      <c r="D27" s="26">
        <v>5</v>
      </c>
      <c r="E27" s="26">
        <v>5</v>
      </c>
      <c r="F27" s="26">
        <v>2</v>
      </c>
      <c r="G27" s="26">
        <v>6</v>
      </c>
      <c r="H27" s="26">
        <v>0</v>
      </c>
      <c r="I27" s="26">
        <v>23</v>
      </c>
      <c r="J27" s="23"/>
      <c r="K27" s="24">
        <v>27.2</v>
      </c>
      <c r="L27" s="24">
        <v>3.6</v>
      </c>
      <c r="M27" s="24">
        <v>2.4</v>
      </c>
      <c r="N27" s="24">
        <v>0.8</v>
      </c>
      <c r="O27" s="24">
        <v>2.4</v>
      </c>
      <c r="P27" s="24">
        <v>0</v>
      </c>
      <c r="Q27" s="24">
        <v>11</v>
      </c>
      <c r="R27" s="23"/>
      <c r="S27" s="24">
        <v>5.3</v>
      </c>
      <c r="T27" s="24">
        <v>3.5</v>
      </c>
      <c r="U27" s="24">
        <v>1.2</v>
      </c>
      <c r="V27" s="24">
        <v>3.5</v>
      </c>
      <c r="W27" s="24">
        <v>0</v>
      </c>
      <c r="X27" s="24">
        <v>16.2</v>
      </c>
    </row>
    <row r="28" spans="1:35" ht="17" x14ac:dyDescent="0.2">
      <c r="A28" s="24">
        <v>24</v>
      </c>
      <c r="B28" s="25" t="s">
        <v>61</v>
      </c>
      <c r="C28" s="26">
        <v>34</v>
      </c>
      <c r="D28" s="26">
        <v>7</v>
      </c>
      <c r="E28" s="26">
        <v>4</v>
      </c>
      <c r="F28" s="26">
        <v>1</v>
      </c>
      <c r="G28" s="26">
        <v>3</v>
      </c>
      <c r="H28" s="26">
        <v>1</v>
      </c>
      <c r="I28" s="26">
        <v>18</v>
      </c>
      <c r="J28" s="23"/>
      <c r="K28" s="24">
        <v>29</v>
      </c>
      <c r="L28" s="24">
        <v>5.7</v>
      </c>
      <c r="M28" s="24">
        <v>1.5</v>
      </c>
      <c r="N28" s="24">
        <v>0.5</v>
      </c>
      <c r="O28" s="24">
        <v>1.5</v>
      </c>
      <c r="P28" s="24">
        <v>0.2</v>
      </c>
      <c r="Q28" s="24">
        <v>14.2</v>
      </c>
      <c r="R28" s="23"/>
      <c r="S28" s="24">
        <v>7.8</v>
      </c>
      <c r="T28" s="24">
        <v>2.1</v>
      </c>
      <c r="U28" s="24">
        <v>0.7</v>
      </c>
      <c r="V28" s="24">
        <v>2.1</v>
      </c>
      <c r="W28" s="24">
        <v>0.2</v>
      </c>
      <c r="X28" s="24">
        <v>19.5</v>
      </c>
    </row>
    <row r="29" spans="1:35" ht="17" x14ac:dyDescent="0.2">
      <c r="A29" s="24">
        <v>3</v>
      </c>
      <c r="B29" s="25" t="s">
        <v>62</v>
      </c>
      <c r="C29" s="26">
        <v>30</v>
      </c>
      <c r="D29" s="26">
        <v>3</v>
      </c>
      <c r="E29" s="26">
        <v>10</v>
      </c>
      <c r="F29" s="26">
        <v>3</v>
      </c>
      <c r="G29" s="26">
        <v>4</v>
      </c>
      <c r="H29" s="26">
        <v>0</v>
      </c>
      <c r="I29" s="26">
        <v>19</v>
      </c>
      <c r="J29" s="23"/>
      <c r="K29" s="24">
        <v>25.3</v>
      </c>
      <c r="L29" s="24">
        <v>2</v>
      </c>
      <c r="M29" s="24">
        <v>6</v>
      </c>
      <c r="N29" s="24">
        <v>1.7</v>
      </c>
      <c r="O29" s="24">
        <v>2.2000000000000002</v>
      </c>
      <c r="P29" s="24">
        <v>0</v>
      </c>
      <c r="Q29" s="24">
        <v>12.2</v>
      </c>
      <c r="R29" s="23"/>
      <c r="S29" s="24">
        <v>3.2</v>
      </c>
      <c r="T29" s="24">
        <v>9.5</v>
      </c>
      <c r="U29" s="24">
        <v>2.6</v>
      </c>
      <c r="V29" s="24">
        <v>3.4</v>
      </c>
      <c r="W29" s="24">
        <v>0</v>
      </c>
      <c r="X29" s="24">
        <v>19.2</v>
      </c>
    </row>
    <row r="30" spans="1:35" ht="17" x14ac:dyDescent="0.2">
      <c r="A30" s="24">
        <v>32</v>
      </c>
      <c r="B30" s="25" t="s">
        <v>63</v>
      </c>
      <c r="C30" s="26">
        <v>31</v>
      </c>
      <c r="D30" s="26">
        <v>12</v>
      </c>
      <c r="E30" s="26">
        <v>4</v>
      </c>
      <c r="F30" s="26">
        <v>2</v>
      </c>
      <c r="G30" s="26">
        <v>3</v>
      </c>
      <c r="H30" s="26">
        <v>1</v>
      </c>
      <c r="I30" s="26">
        <v>13</v>
      </c>
      <c r="J30" s="23"/>
      <c r="K30" s="24">
        <v>22.2</v>
      </c>
      <c r="L30" s="24">
        <v>8.1999999999999993</v>
      </c>
      <c r="M30" s="24">
        <v>1.5</v>
      </c>
      <c r="N30" s="24">
        <v>0.8</v>
      </c>
      <c r="O30" s="24">
        <v>1.8</v>
      </c>
      <c r="P30" s="24">
        <v>0.5</v>
      </c>
      <c r="Q30" s="24">
        <v>7.2</v>
      </c>
      <c r="R30" s="23"/>
      <c r="S30" s="24">
        <v>14.7</v>
      </c>
      <c r="T30" s="24">
        <v>2.7</v>
      </c>
      <c r="U30" s="24">
        <v>1.5</v>
      </c>
      <c r="V30" s="24">
        <v>3.3</v>
      </c>
      <c r="W30" s="24">
        <v>0.9</v>
      </c>
      <c r="X30" s="24">
        <v>12.9</v>
      </c>
    </row>
    <row r="31" spans="1:35" ht="17" x14ac:dyDescent="0.2">
      <c r="A31" s="24">
        <v>4</v>
      </c>
      <c r="B31" s="25" t="s">
        <v>64</v>
      </c>
      <c r="C31" s="26">
        <v>27</v>
      </c>
      <c r="D31" s="26">
        <v>4</v>
      </c>
      <c r="E31" s="26">
        <v>4</v>
      </c>
      <c r="F31" s="26">
        <v>3</v>
      </c>
      <c r="G31" s="26">
        <v>3</v>
      </c>
      <c r="H31" s="26">
        <v>1</v>
      </c>
      <c r="I31" s="26">
        <v>18</v>
      </c>
      <c r="J31" s="23"/>
      <c r="K31" s="24">
        <v>19.7</v>
      </c>
      <c r="L31" s="24">
        <v>2.5</v>
      </c>
      <c r="M31" s="24">
        <v>2.5</v>
      </c>
      <c r="N31" s="24">
        <v>1.5</v>
      </c>
      <c r="O31" s="24">
        <v>1.8</v>
      </c>
      <c r="P31" s="24">
        <v>0.2</v>
      </c>
      <c r="Q31" s="24">
        <v>12</v>
      </c>
      <c r="R31" s="23"/>
      <c r="S31" s="24">
        <v>5.0999999999999996</v>
      </c>
      <c r="T31" s="24">
        <v>5.0999999999999996</v>
      </c>
      <c r="U31" s="24">
        <v>3.1</v>
      </c>
      <c r="V31" s="24">
        <v>3.7</v>
      </c>
      <c r="W31" s="24">
        <v>0.3</v>
      </c>
      <c r="X31" s="24">
        <v>24.4</v>
      </c>
    </row>
    <row r="32" spans="1:35" ht="17" x14ac:dyDescent="0.2">
      <c r="A32" s="24">
        <v>5</v>
      </c>
      <c r="B32" s="25" t="s">
        <v>65</v>
      </c>
      <c r="C32" s="26">
        <v>32</v>
      </c>
      <c r="D32" s="26">
        <v>9</v>
      </c>
      <c r="E32" s="26">
        <v>3</v>
      </c>
      <c r="F32" s="26">
        <v>3</v>
      </c>
      <c r="G32" s="26">
        <v>4</v>
      </c>
      <c r="H32" s="26">
        <v>1</v>
      </c>
      <c r="I32" s="26">
        <v>22</v>
      </c>
      <c r="J32" s="23"/>
      <c r="K32" s="24">
        <v>24.3</v>
      </c>
      <c r="L32" s="24">
        <v>5.3</v>
      </c>
      <c r="M32" s="24">
        <v>1.8</v>
      </c>
      <c r="N32" s="24">
        <v>1.3</v>
      </c>
      <c r="O32" s="24">
        <v>1.7</v>
      </c>
      <c r="P32" s="24">
        <v>0.3</v>
      </c>
      <c r="Q32" s="24">
        <v>15.7</v>
      </c>
      <c r="R32" s="23"/>
      <c r="S32" s="24">
        <v>8.8000000000000007</v>
      </c>
      <c r="T32" s="24">
        <v>3</v>
      </c>
      <c r="U32" s="24">
        <v>2.2000000000000002</v>
      </c>
      <c r="V32" s="24">
        <v>2.7</v>
      </c>
      <c r="W32" s="24">
        <v>0.5</v>
      </c>
      <c r="X32" s="24">
        <v>25.8</v>
      </c>
    </row>
    <row r="33" spans="1:24" ht="17" x14ac:dyDescent="0.2">
      <c r="A33" s="24">
        <v>6</v>
      </c>
      <c r="B33" s="25" t="s">
        <v>66</v>
      </c>
      <c r="C33" s="26">
        <v>8</v>
      </c>
      <c r="D33" s="26">
        <v>2</v>
      </c>
      <c r="E33" s="26">
        <v>3</v>
      </c>
      <c r="F33" s="26">
        <v>2</v>
      </c>
      <c r="G33" s="26">
        <v>2</v>
      </c>
      <c r="H33" s="26">
        <v>0</v>
      </c>
      <c r="I33" s="26">
        <v>3</v>
      </c>
      <c r="J33" s="23"/>
      <c r="K33" s="24">
        <v>4.5</v>
      </c>
      <c r="L33" s="24">
        <v>0.7</v>
      </c>
      <c r="M33" s="24">
        <v>1</v>
      </c>
      <c r="N33" s="24">
        <v>0.8</v>
      </c>
      <c r="O33" s="24">
        <v>0.7</v>
      </c>
      <c r="P33" s="24">
        <v>0</v>
      </c>
      <c r="Q33" s="24">
        <v>0.5</v>
      </c>
      <c r="R33" s="23"/>
      <c r="S33" s="24">
        <v>5.9</v>
      </c>
      <c r="T33" s="24">
        <v>8.9</v>
      </c>
      <c r="U33" s="24">
        <v>7.4</v>
      </c>
      <c r="V33" s="24">
        <v>5.9</v>
      </c>
      <c r="W33" s="24">
        <v>0</v>
      </c>
      <c r="X33" s="24">
        <v>4.4000000000000004</v>
      </c>
    </row>
    <row r="34" spans="1:24" ht="17" x14ac:dyDescent="0.2">
      <c r="A34" s="24">
        <v>7</v>
      </c>
      <c r="B34" s="25" t="s">
        <v>67</v>
      </c>
      <c r="C34" s="26">
        <v>26</v>
      </c>
      <c r="D34" s="26">
        <v>5</v>
      </c>
      <c r="E34" s="26">
        <v>4</v>
      </c>
      <c r="F34" s="26">
        <v>2</v>
      </c>
      <c r="G34" s="26">
        <v>5</v>
      </c>
      <c r="H34" s="26">
        <v>0</v>
      </c>
      <c r="I34" s="26">
        <v>18</v>
      </c>
      <c r="J34" s="23"/>
      <c r="K34" s="24">
        <v>20.8</v>
      </c>
      <c r="L34" s="24">
        <v>3.8</v>
      </c>
      <c r="M34" s="24">
        <v>0.8</v>
      </c>
      <c r="N34" s="24">
        <v>0.5</v>
      </c>
      <c r="O34" s="24">
        <v>2.2999999999999998</v>
      </c>
      <c r="P34" s="24">
        <v>0</v>
      </c>
      <c r="Q34" s="24">
        <v>10.199999999999999</v>
      </c>
      <c r="R34" s="23"/>
      <c r="S34" s="24">
        <v>7.4</v>
      </c>
      <c r="T34" s="24">
        <v>1.6</v>
      </c>
      <c r="U34" s="24">
        <v>1</v>
      </c>
      <c r="V34" s="24">
        <v>4.5</v>
      </c>
      <c r="W34" s="24">
        <v>0</v>
      </c>
      <c r="X34" s="24">
        <v>19.5</v>
      </c>
    </row>
    <row r="35" spans="1:24" ht="17" x14ac:dyDescent="0.2">
      <c r="A35" s="24">
        <v>8</v>
      </c>
      <c r="B35" s="25" t="s">
        <v>68</v>
      </c>
      <c r="C35" s="26">
        <v>18</v>
      </c>
      <c r="D35" s="26">
        <v>12</v>
      </c>
      <c r="E35" s="26">
        <v>1</v>
      </c>
      <c r="F35" s="26">
        <v>0</v>
      </c>
      <c r="G35" s="26">
        <v>3</v>
      </c>
      <c r="H35" s="26">
        <v>1</v>
      </c>
      <c r="I35" s="26">
        <v>4</v>
      </c>
      <c r="J35" s="23"/>
      <c r="K35" s="24">
        <v>12.3</v>
      </c>
      <c r="L35" s="24">
        <v>5.8</v>
      </c>
      <c r="M35" s="24">
        <v>0.2</v>
      </c>
      <c r="N35" s="24">
        <v>0</v>
      </c>
      <c r="O35" s="24">
        <v>0.8</v>
      </c>
      <c r="P35" s="24">
        <v>0.2</v>
      </c>
      <c r="Q35" s="24">
        <v>2.5</v>
      </c>
      <c r="R35" s="23"/>
      <c r="S35" s="24">
        <v>18.899999999999999</v>
      </c>
      <c r="T35" s="24">
        <v>0.5</v>
      </c>
      <c r="U35" s="24">
        <v>0</v>
      </c>
      <c r="V35" s="24">
        <v>2.7</v>
      </c>
      <c r="W35" s="24">
        <v>0.5</v>
      </c>
      <c r="X35" s="24">
        <v>8.1</v>
      </c>
    </row>
  </sheetData>
  <mergeCells count="15">
    <mergeCell ref="C21:I21"/>
    <mergeCell ref="K21:Q21"/>
    <mergeCell ref="S21:X21"/>
    <mergeCell ref="A3:C3"/>
    <mergeCell ref="G4:I4"/>
    <mergeCell ref="K4:M4"/>
    <mergeCell ref="O4:Q4"/>
    <mergeCell ref="A17:T17"/>
    <mergeCell ref="X17:AC17"/>
    <mergeCell ref="A1:AI1"/>
    <mergeCell ref="A2:AI2"/>
    <mergeCell ref="A20:AI20"/>
    <mergeCell ref="AE17:AI17"/>
    <mergeCell ref="A18:B18"/>
    <mergeCell ref="A19:B19"/>
  </mergeCells>
  <hyperlinks>
    <hyperlink ref="C23" r:id="rId1" display="https://presaison.lnb.info/game/gamebox.phtml?lea=fra_pre&amp;year=x2425&amp;code=108" xr:uid="{C36E942A-DD04-D349-88E9-71C23C55B0C5}"/>
    <hyperlink ref="D23" r:id="rId2" display="https://presaison.lnb.info/game/gamebox.phtml?lea=fra_pre&amp;year=x2425&amp;code=108" xr:uid="{B260103C-0C88-0743-98D2-8380E2A587F3}"/>
    <hyperlink ref="E23" r:id="rId3" display="https://presaison.lnb.info/game/gamebox.phtml?lea=fra_pre&amp;year=x2425&amp;code=108" xr:uid="{C7B78785-74FB-1C4B-9FE0-21C243F82889}"/>
    <hyperlink ref="F23" r:id="rId4" display="https://presaison.lnb.info/game/gamebox.phtml?lea=fra_pre&amp;year=x2425&amp;code=108" xr:uid="{B5DF9BD6-7464-734F-B6A5-95A1E67BAB49}"/>
    <hyperlink ref="G23" r:id="rId5" display="https://presaison.lnb.info/game/gamebox.phtml?lea=fra_pre&amp;year=x2425&amp;code=108" xr:uid="{9D72262D-158C-8643-8694-E07CC6E066B2}"/>
    <hyperlink ref="H23" r:id="rId6" display="https://presaison.lnb.info/game/gamebox.phtml?lea=fra_pre&amp;year=x2425&amp;code=108" xr:uid="{C1E1CD6B-1283-6D4F-BE33-73017A19B5EB}"/>
    <hyperlink ref="I23" r:id="rId7" display="https://presaison.lnb.info/game/gamebox.phtml?lea=fra_pre&amp;year=x2425&amp;code=108" xr:uid="{E5DB539F-470E-2D45-A5D0-1153BDDD9491}"/>
    <hyperlink ref="C24" r:id="rId8" display="https://presaison.lnb.info/game/gamebox.phtml?lea=fra_pre&amp;year=x2425&amp;code=108" xr:uid="{D5A7856C-F214-4848-9A1C-306AD4ACE164}"/>
    <hyperlink ref="D24" r:id="rId9" display="https://presaison.lnb.info/game/gamebox.phtml?lea=fra_pre&amp;year=x2425&amp;code=35" xr:uid="{9A44DF0D-9ADC-7B4F-93F0-50E429AA3502}"/>
    <hyperlink ref="E24" r:id="rId10" display="https://presaison.lnb.info/game/gamebox.phtml?lea=fra_pre&amp;year=x2425&amp;code=108" xr:uid="{F628350D-646D-C044-BC50-3CAF0EDC85AA}"/>
    <hyperlink ref="F24" r:id="rId11" display="https://presaison.lnb.info/game/gamebox.phtml?lea=fra_pre&amp;year=x2425&amp;code=27" xr:uid="{40E8F273-D0EF-FF40-B542-FB10597E9D06}"/>
    <hyperlink ref="G24" r:id="rId12" display="https://presaison.lnb.info/game/gamebox.phtml?lea=fra_pre&amp;year=x2425&amp;code=17" xr:uid="{4FD52EE3-0F5D-2440-B795-FDEF7ADE1CFA}"/>
    <hyperlink ref="H24" r:id="rId13" display="https://presaison.lnb.info/game/gamebox.phtml?lea=fra_pre&amp;year=x2425&amp;code=17" xr:uid="{4AED8BE6-804F-1244-B514-791DBEED91BA}"/>
    <hyperlink ref="I24" r:id="rId14" display="https://presaison.lnb.info/game/gamebox.phtml?lea=fra_pre&amp;year=x2425&amp;code=79" xr:uid="{3EF1E140-0445-AE4B-A588-6AA1157D406A}"/>
    <hyperlink ref="C25" r:id="rId15" display="https://presaison.lnb.info/game/gamebox.phtml?lea=fra_pre&amp;year=x2425&amp;code=108" xr:uid="{BA0D8C34-51BA-F645-96EC-2BE7689BBA9C}"/>
    <hyperlink ref="D25" r:id="rId16" display="https://presaison.lnb.info/game/gamebox.phtml?lea=fra_pre&amp;year=x2425&amp;code=27" xr:uid="{8B08AAD6-DF81-6549-BAFF-65992C40A37A}"/>
    <hyperlink ref="E25" r:id="rId17" display="https://presaison.lnb.info/game/gamebox.phtml?lea=fra_pre&amp;year=x2425&amp;code=27" xr:uid="{D3CAB068-54E6-474D-998A-E252462ACD40}"/>
    <hyperlink ref="F25" r:id="rId18" display="https://presaison.lnb.info/game/gamebox.phtml?lea=fra_pre&amp;year=x2425&amp;code=27" xr:uid="{D2396DDF-3844-8843-B316-6770F425BF51}"/>
    <hyperlink ref="G25" r:id="rId19" display="https://presaison.lnb.info/game/gamebox.phtml?lea=fra_pre&amp;year=x2425&amp;code=27" xr:uid="{80F73E40-5359-524F-A6AB-FD4C3A6B6203}"/>
    <hyperlink ref="H25" r:id="rId20" display="https://presaison.lnb.info/game/gamebox.phtml?lea=fra_pre&amp;year=x2425&amp;code=27" xr:uid="{C9F8BE6D-D7D2-7A45-BE96-B64C9127F775}"/>
    <hyperlink ref="I25" r:id="rId21" display="https://presaison.lnb.info/game/gamebox.phtml?lea=fra_pre&amp;year=x2425&amp;code=27" xr:uid="{79590703-8B21-EE47-B941-CB4C0CD45FCE}"/>
    <hyperlink ref="C26" r:id="rId22" display="https://presaison.lnb.info/game/gamebox.phtml?lea=fra_pre&amp;year=x2425&amp;code=58" xr:uid="{7F55A79B-850B-3D47-9CC8-598FD8B51A2A}"/>
    <hyperlink ref="D26" r:id="rId23" display="https://presaison.lnb.info/game/gamebox.phtml?lea=fra_pre&amp;year=x2425&amp;code=27" xr:uid="{5886D84B-E9F9-0849-9F4E-DC2FC0542E2B}"/>
    <hyperlink ref="E26" r:id="rId24" display="https://presaison.lnb.info/game/gamebox.phtml?lea=fra_pre&amp;year=x2425&amp;code=27" xr:uid="{1F3C5F07-FC98-EF48-AF81-EE0E37F47F41}"/>
    <hyperlink ref="F26" r:id="rId25" display="https://presaison.lnb.info/game/gamebox.phtml?lea=fra_pre&amp;year=x2425&amp;code=27" xr:uid="{AE20F76C-C3FE-D146-80A6-D85357EE3313}"/>
    <hyperlink ref="G26" r:id="rId26" display="https://presaison.lnb.info/game/gamebox.phtml?lea=fra_pre&amp;year=x2425&amp;code=27" xr:uid="{A0F6BCB2-31E7-CD4D-AC68-6C8D196EEF7E}"/>
    <hyperlink ref="H26" r:id="rId27" display="https://presaison.lnb.info/game/gamebox.phtml?lea=fra_pre&amp;year=x2425&amp;code=27" xr:uid="{5E5C0BF7-47CD-2E44-98E4-D13B11A71B45}"/>
    <hyperlink ref="I26" r:id="rId28" display="https://presaison.lnb.info/game/gamebox.phtml?lea=fra_pre&amp;year=x2425&amp;code=27" xr:uid="{EB036AEE-CE38-DE45-B6A2-F13E022658B0}"/>
    <hyperlink ref="C27" r:id="rId29" display="https://presaison.lnb.info/game/gamebox.phtml?lea=fra_pre&amp;year=x2425&amp;code=17" xr:uid="{92D13E55-868D-5945-B8D1-FF7BB3E5D119}"/>
    <hyperlink ref="D27" r:id="rId30" display="https://presaison.lnb.info/game/gamebox.phtml?lea=fra_pre&amp;year=x2425&amp;code=35" xr:uid="{0A0C983C-3534-0A4E-A4DB-D03E717F2454}"/>
    <hyperlink ref="E27" r:id="rId31" display="https://presaison.lnb.info/game/gamebox.phtml?lea=fra_pre&amp;year=x2425&amp;code=17" xr:uid="{ADA8FC4D-0E9A-B842-874F-7B02F17D8590}"/>
    <hyperlink ref="F27" r:id="rId32" display="https://presaison.lnb.info/game/gamebox.phtml?lea=fra_pre&amp;year=x2425&amp;code=17" xr:uid="{C56E187B-B37E-CB48-824B-6B12ECC14324}"/>
    <hyperlink ref="G27" r:id="rId33" display="https://presaison.lnb.info/game/gamebox.phtml?lea=fra_pre&amp;year=x2425&amp;code=35" xr:uid="{D7DB8DB5-227E-6741-B634-F7B0F0FF0A5E}"/>
    <hyperlink ref="H27" r:id="rId34" display="https://presaison.lnb.info/game/gamebox.phtml?lea=fra_pre&amp;year=x2425&amp;code=17" xr:uid="{72B40861-14C4-AC4C-B7FB-C31182B0C8EB}"/>
    <hyperlink ref="I27" r:id="rId35" display="https://presaison.lnb.info/game/gamebox.phtml?lea=fra_pre&amp;year=x2425&amp;code=35" xr:uid="{8BCA9E8B-6643-6A44-AB07-704B388DD61E}"/>
    <hyperlink ref="C28" r:id="rId36" display="https://presaison.lnb.info/game/gamebox.phtml?lea=fra_pre&amp;year=x2425&amp;code=35" xr:uid="{431FAF6A-D9D2-9745-840F-F44A04E7CD3F}"/>
    <hyperlink ref="D28" r:id="rId37" display="https://presaison.lnb.info/game/gamebox.phtml?lea=fra_pre&amp;year=x2425&amp;code=58" xr:uid="{5AE8ED86-3BD7-C84A-9422-E365AAAE93F2}"/>
    <hyperlink ref="E28" r:id="rId38" display="https://presaison.lnb.info/game/gamebox.phtml?lea=fra_pre&amp;year=x2425&amp;code=27" xr:uid="{8CD1A0A4-10BD-5947-9F4F-F266D24AD9D3}"/>
    <hyperlink ref="F28" r:id="rId39" display="https://presaison.lnb.info/game/gamebox.phtml?lea=fra_pre&amp;year=x2425&amp;code=17" xr:uid="{AE6286D3-35C9-314A-84ED-7BE579AD7827}"/>
    <hyperlink ref="G28" r:id="rId40" display="https://presaison.lnb.info/game/gamebox.phtml?lea=fra_pre&amp;year=x2425&amp;code=79" xr:uid="{21707E78-0C01-9243-B3AB-154FEE241240}"/>
    <hyperlink ref="H28" r:id="rId41" display="https://presaison.lnb.info/game/gamebox.phtml?lea=fra_pre&amp;year=x2425&amp;code=108" xr:uid="{5D3A65FD-8B7F-1644-9F41-9C3350B42319}"/>
    <hyperlink ref="I28" r:id="rId42" display="https://presaison.lnb.info/game/gamebox.phtml?lea=fra_pre&amp;year=x2425&amp;code=35" xr:uid="{8AFE3D3D-9931-654B-910B-050F08BC3AA5}"/>
    <hyperlink ref="C29" r:id="rId43" display="https://presaison.lnb.info/game/gamebox.phtml?lea=fra_pre&amp;year=x2425&amp;code=108" xr:uid="{C1BE3ED8-4566-074A-A8FC-0CE485906603}"/>
    <hyperlink ref="D29" r:id="rId44" display="https://presaison.lnb.info/game/gamebox.phtml?lea=fra_pre&amp;year=x2425&amp;code=17" xr:uid="{12E3714F-B39B-674F-88BE-047409AF1702}"/>
    <hyperlink ref="E29" r:id="rId45" display="https://presaison.lnb.info/game/gamebox.phtml?lea=fra_pre&amp;year=x2425&amp;code=58" xr:uid="{803B77AA-C4B3-F24F-AD57-4E46A3B67543}"/>
    <hyperlink ref="F29" r:id="rId46" display="https://presaison.lnb.info/game/gamebox.phtml?lea=fra_pre&amp;year=x2425&amp;code=79" xr:uid="{19F122CF-940C-2D4E-A228-D0C82D4213DD}"/>
    <hyperlink ref="G29" r:id="rId47" display="https://presaison.lnb.info/game/gamebox.phtml?lea=fra_pre&amp;year=x2425&amp;code=79" xr:uid="{D430ADC1-C523-A44E-A7A6-37FAE381B4E7}"/>
    <hyperlink ref="H29" r:id="rId48" display="https://presaison.lnb.info/game/gamebox.phtml?lea=fra_pre&amp;year=x2425&amp;code=17" xr:uid="{308170C9-7CCA-FB4A-A331-E5EF33AC883A}"/>
    <hyperlink ref="I29" r:id="rId49" display="https://presaison.lnb.info/game/gamebox.phtml?lea=fra_pre&amp;year=x2425&amp;code=27" xr:uid="{EA9BE9E5-181F-4547-97A6-59E841CFA78A}"/>
    <hyperlink ref="C30" r:id="rId50" display="https://presaison.lnb.info/game/gamebox.phtml?lea=fra_pre&amp;year=x2425&amp;code=35" xr:uid="{1E65D2B5-62A6-9A48-92A1-E406D91C81F0}"/>
    <hyperlink ref="D30" r:id="rId51" display="https://presaison.lnb.info/game/gamebox.phtml?lea=fra_pre&amp;year=x2425&amp;code=35" xr:uid="{171030E0-C662-8742-A9FE-A19F14AEB885}"/>
    <hyperlink ref="E30" r:id="rId52" display="https://presaison.lnb.info/game/gamebox.phtml?lea=fra_pre&amp;year=x2425&amp;code=35" xr:uid="{047FA548-71CF-EB41-AE77-9630AFE5790A}"/>
    <hyperlink ref="F30" r:id="rId53" display="https://presaison.lnb.info/game/gamebox.phtml?lea=fra_pre&amp;year=x2425&amp;code=17" xr:uid="{D7EA772E-F7C6-5348-B0AD-A263873563D8}"/>
    <hyperlink ref="G30" r:id="rId54" display="https://presaison.lnb.info/game/gamebox.phtml?lea=fra_pre&amp;year=x2425&amp;code=17" xr:uid="{C5501546-B777-DA49-9FA9-9FCE94AB23F9}"/>
    <hyperlink ref="H30" r:id="rId55" display="https://presaison.lnb.info/game/gamebox.phtml?lea=fra_pre&amp;year=x2425&amp;code=27" xr:uid="{BC8CB4DF-950F-2547-BB45-793C0CB6E57A}"/>
    <hyperlink ref="I30" r:id="rId56" display="https://presaison.lnb.info/game/gamebox.phtml?lea=fra_pre&amp;year=x2425&amp;code=79" xr:uid="{061E11D5-E7C5-CE48-9344-360025AC83CD}"/>
    <hyperlink ref="C31" r:id="rId57" display="https://presaison.lnb.info/game/gamebox.phtml?lea=fra_pre&amp;year=x2425&amp;code=108" xr:uid="{4A56B02F-C194-C34C-BC22-725DF00DFCBC}"/>
    <hyperlink ref="D31" r:id="rId58" display="https://presaison.lnb.info/game/gamebox.phtml?lea=fra_pre&amp;year=x2425&amp;code=58" xr:uid="{E4DA37FC-F341-B543-BD38-9A20732C1947}"/>
    <hyperlink ref="E31" r:id="rId59" display="https://presaison.lnb.info/game/gamebox.phtml?lea=fra_pre&amp;year=x2425&amp;code=79" xr:uid="{4427137B-99B3-A64F-A63A-5F420E7D12BD}"/>
    <hyperlink ref="F31" r:id="rId60" display="https://presaison.lnb.info/game/gamebox.phtml?lea=fra_pre&amp;year=x2425&amp;code=17" xr:uid="{7C3D2702-F413-E941-9302-60A3A7F40647}"/>
    <hyperlink ref="G31" r:id="rId61" display="https://presaison.lnb.info/game/gamebox.phtml?lea=fra_pre&amp;year=x2425&amp;code=35" xr:uid="{C39E669E-5C32-4146-9610-EFA806B2F36D}"/>
    <hyperlink ref="H31" r:id="rId62" display="https://presaison.lnb.info/game/gamebox.phtml?lea=fra_pre&amp;year=x2425&amp;code=108" xr:uid="{6C6178EF-B17C-C546-9874-AF421B99B24E}"/>
    <hyperlink ref="I31" r:id="rId63" display="https://presaison.lnb.info/game/gamebox.phtml?lea=fra_pre&amp;year=x2425&amp;code=79" xr:uid="{8CF97E07-BC3E-994D-8026-0CBFFF96CC43}"/>
    <hyperlink ref="C32" r:id="rId64" display="https://presaison.lnb.info/game/gamebox.phtml?lea=fra_pre&amp;year=x2425&amp;code=35" xr:uid="{EE01BC60-165F-1748-AF7E-EDB4394D6F87}"/>
    <hyperlink ref="D32" r:id="rId65" display="https://presaison.lnb.info/game/gamebox.phtml?lea=fra_pre&amp;year=x2425&amp;code=58" xr:uid="{E25515C2-4C26-6648-9E8D-30F9CF6E8607}"/>
    <hyperlink ref="E32" r:id="rId66" display="https://presaison.lnb.info/game/gamebox.phtml?lea=fra_pre&amp;year=x2425&amp;code=17" xr:uid="{C145FF48-8A0B-3242-9C9B-CB846AEF0CB0}"/>
    <hyperlink ref="F32" r:id="rId67" display="https://presaison.lnb.info/game/gamebox.phtml?lea=fra_pre&amp;year=x2425&amp;code=108" xr:uid="{CE74A117-B22B-5349-8BFE-D481B94CC596}"/>
    <hyperlink ref="G32" r:id="rId68" display="https://presaison.lnb.info/game/gamebox.phtml?lea=fra_pre&amp;year=x2425&amp;code=58" xr:uid="{9289E533-A532-E34F-BE98-EBE4FCD68CBC}"/>
    <hyperlink ref="H32" r:id="rId69" display="https://presaison.lnb.info/game/gamebox.phtml?lea=fra_pre&amp;year=x2425&amp;code=27" xr:uid="{2D73FC0C-1327-7147-A849-40D7BCDEEF94}"/>
    <hyperlink ref="I32" r:id="rId70" display="https://presaison.lnb.info/game/gamebox.phtml?lea=fra_pre&amp;year=x2425&amp;code=35" xr:uid="{D4F2D141-1F68-7D48-990F-B8F981B3B64E}"/>
    <hyperlink ref="C33" r:id="rId71" display="https://presaison.lnb.info/game/gamebox.phtml?lea=fra_pre&amp;year=x2425&amp;code=27" xr:uid="{0FBBEBCB-DFAB-7043-B827-A45FF31E94E8}"/>
    <hyperlink ref="D33" r:id="rId72" display="https://presaison.lnb.info/game/gamebox.phtml?lea=fra_pre&amp;year=x2425&amp;code=17" xr:uid="{DC120977-47CC-5F45-AAD0-6EF02C42A2EB}"/>
    <hyperlink ref="E33" r:id="rId73" display="https://presaison.lnb.info/game/gamebox.phtml?lea=fra_pre&amp;year=x2425&amp;code=79" xr:uid="{E8988D94-6445-F94F-A858-AF8F72172529}"/>
    <hyperlink ref="F33" r:id="rId74" display="https://presaison.lnb.info/game/gamebox.phtml?lea=fra_pre&amp;year=x2425&amp;code=79" xr:uid="{FC133A40-C592-FC47-BE95-DC47241B2E08}"/>
    <hyperlink ref="G33" r:id="rId75" display="https://presaison.lnb.info/game/gamebox.phtml?lea=fra_pre&amp;year=x2425&amp;code=17" xr:uid="{DF8129BA-1EAA-534E-8018-3D1D8C0ADD3B}"/>
    <hyperlink ref="H33" r:id="rId76" display="https://presaison.lnb.info/game/gamebox.phtml?lea=fra_pre&amp;year=x2425&amp;code=17" xr:uid="{F8DF0F7E-246A-9C41-9979-E8C5914A8913}"/>
    <hyperlink ref="I33" r:id="rId77" display="https://presaison.lnb.info/game/gamebox.phtml?lea=fra_pre&amp;year=x2425&amp;code=27" xr:uid="{34846724-6B08-FB48-A4C9-479AAA27BE8B}"/>
    <hyperlink ref="C34" r:id="rId78" display="https://presaison.lnb.info/game/gamebox.phtml?lea=fra_pre&amp;year=x2425&amp;code=17" xr:uid="{5497B3CE-3AD1-6F4F-BA86-655C44A6B718}"/>
    <hyperlink ref="D34" r:id="rId79" display="https://presaison.lnb.info/game/gamebox.phtml?lea=fra_pre&amp;year=x2425&amp;code=35" xr:uid="{E2374A7A-A473-584E-8DFF-DA50DD9B6B28}"/>
    <hyperlink ref="E34" r:id="rId80" display="https://presaison.lnb.info/game/gamebox.phtml?lea=fra_pre&amp;year=x2425&amp;code=58" xr:uid="{4F6115EE-4819-694A-BF7A-488CAB0E01A5}"/>
    <hyperlink ref="F34" r:id="rId81" display="https://presaison.lnb.info/game/gamebox.phtml?lea=fra_pre&amp;year=x2425&amp;code=17" xr:uid="{49ABA2D5-09D2-164C-9262-FB6026673A62}"/>
    <hyperlink ref="G34" r:id="rId82" display="https://presaison.lnb.info/game/gamebox.phtml?lea=fra_pre&amp;year=x2425&amp;code=17" xr:uid="{558F0963-3109-E045-9B53-1E4FDF235CB2}"/>
    <hyperlink ref="H34" r:id="rId83" display="https://presaison.lnb.info/game/gamebox.phtml?lea=fra_pre&amp;year=x2425&amp;code=17" xr:uid="{E9FF58BD-FEBB-B74B-83A5-5BA81E573D6A}"/>
    <hyperlink ref="I34" r:id="rId84" display="https://presaison.lnb.info/game/gamebox.phtml?lea=fra_pre&amp;year=x2425&amp;code=27" xr:uid="{6DECEE81-D7B1-5741-8C37-B1433F454801}"/>
    <hyperlink ref="C35" r:id="rId85" display="https://presaison.lnb.info/game/gamebox.phtml?lea=fra_pre&amp;year=x2425&amp;code=27" xr:uid="{ECB89681-1E14-C746-8BA0-611510ECADE5}"/>
    <hyperlink ref="D35" r:id="rId86" display="https://presaison.lnb.info/game/gamebox.phtml?lea=fra_pre&amp;year=x2425&amp;code=27" xr:uid="{C267A971-497C-2A45-BB56-3AB2ED430FB3}"/>
    <hyperlink ref="E35" r:id="rId87" display="https://presaison.lnb.info/game/gamebox.phtml?lea=fra_pre&amp;year=x2425&amp;code=108" xr:uid="{306D7CEB-4E1B-9444-8E1B-9A42E4E62EC2}"/>
    <hyperlink ref="F35" r:id="rId88" display="https://presaison.lnb.info/game/gamebox.phtml?lea=fra_pre&amp;year=x2425&amp;code=17" xr:uid="{43E7C7EA-F2A8-4946-BE4B-9FFF45A9525E}"/>
    <hyperlink ref="G35" r:id="rId89" display="https://presaison.lnb.info/game/gamebox.phtml?lea=fra_pre&amp;year=x2425&amp;code=108" xr:uid="{55310FE7-66CB-8E46-AA87-411416114B7F}"/>
    <hyperlink ref="H35" r:id="rId90" display="https://presaison.lnb.info/game/gamebox.phtml?lea=fra_pre&amp;year=x2425&amp;code=27" xr:uid="{F36E090E-43D5-9542-BE2D-1B7B6821AA0B}"/>
    <hyperlink ref="I35" r:id="rId91" display="https://presaison.lnb.info/game/gamebox.phtml?lea=fra_pre&amp;year=x2425&amp;code=35" xr:uid="{B05ACDC7-BF8E-B347-B4FF-539E29EF0506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1</vt:lpstr>
      <vt:lpstr>Equipe 1</vt:lpstr>
      <vt:lpstr>'Equipe 1'!Aix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2024-07-23T13:16:24Z</dcterms:created>
  <dcterms:modified xsi:type="dcterms:W3CDTF">2024-09-10T14:29:03Z</dcterms:modified>
</cp:coreProperties>
</file>