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"/>
    </mc:Choice>
  </mc:AlternateContent>
  <xr:revisionPtr revIDLastSave="0" documentId="13_ncr:1_{F8719AE3-FAB4-EA46-B176-9AEC855E6508}" xr6:coauthVersionLast="47" xr6:coauthVersionMax="47" xr10:uidLastSave="{00000000-0000-0000-0000-000000000000}"/>
  <bookViews>
    <workbookView xWindow="0" yWindow="500" windowWidth="28800" windowHeight="17500" xr2:uid="{44CF3D26-793E-A747-B6C2-A83F2507D706}"/>
  </bookViews>
  <sheets>
    <sheet name="PRÉSAISON" sheetId="24" r:id="rId1"/>
    <sheet name="a" sheetId="4" r:id="rId2"/>
    <sheet name="b" sheetId="5" r:id="rId3"/>
    <sheet name="c" sheetId="6" r:id="rId4"/>
  </sheets>
  <externalReferences>
    <externalReference r:id="rId5"/>
  </externalReferences>
  <definedNames>
    <definedName name="Aix" localSheetId="1">a!$A$1:$AI$34</definedName>
    <definedName name="asa" localSheetId="2">b!$A$1:$AI$36</definedName>
    <definedName name="defaites">OFFSET(#REF!,MATCH(#REF!,nomEquipe2,0),0)</definedName>
    <definedName name="evreux" localSheetId="3">'c'!$A$1:$AI$34</definedName>
    <definedName name="l_Equipe">[1]!t_Equipe[Equipe]</definedName>
    <definedName name="l_Joueur">[1]!t_Joueur[Joueur]</definedName>
    <definedName name="l_Ville">[1]!t_Equipe[Ville]</definedName>
    <definedName name="nomEquipe">#REF!</definedName>
    <definedName name="nomEquipe2">#REF!</definedName>
    <definedName name="Photo">OFFSET(#REF!,MATCH(#REF!,nomEquipe,0),0)</definedName>
    <definedName name="victoires">OFFSET(#REF!,MATCH(#REF!,nomEquipe2,0),0)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4" l="1"/>
  <c r="B3" i="24"/>
  <c r="B2" i="24"/>
  <c r="N4" i="24"/>
  <c r="P4" i="24" s="1"/>
  <c r="M4" i="24"/>
  <c r="L4" i="24"/>
  <c r="L7" i="24" s="1"/>
  <c r="K4" i="24"/>
  <c r="K7" i="24" s="1"/>
  <c r="G4" i="24"/>
  <c r="F4" i="24"/>
  <c r="D4" i="24"/>
  <c r="I4" i="24" s="1"/>
  <c r="C4" i="24"/>
  <c r="E4" i="24" s="1"/>
  <c r="N3" i="24"/>
  <c r="P3" i="24" s="1"/>
  <c r="M3" i="24"/>
  <c r="L3" i="24"/>
  <c r="K3" i="24"/>
  <c r="G3" i="24"/>
  <c r="F3" i="24"/>
  <c r="D3" i="24"/>
  <c r="I3" i="24" s="1"/>
  <c r="C3" i="24"/>
  <c r="N2" i="24"/>
  <c r="M2" i="24"/>
  <c r="M7" i="24" s="1"/>
  <c r="L2" i="24"/>
  <c r="K2" i="24"/>
  <c r="G2" i="24"/>
  <c r="F2" i="24"/>
  <c r="F7" i="24" s="1"/>
  <c r="D2" i="24"/>
  <c r="I2" i="24" s="1"/>
  <c r="C2" i="24"/>
  <c r="C7" i="24" s="1"/>
  <c r="J4" i="24" l="1"/>
  <c r="H4" i="24"/>
  <c r="G7" i="24"/>
  <c r="O4" i="24"/>
  <c r="K6" i="24"/>
  <c r="G6" i="24"/>
  <c r="F6" i="24"/>
  <c r="L6" i="24"/>
  <c r="D7" i="24"/>
  <c r="N6" i="24"/>
  <c r="M6" i="24"/>
  <c r="N7" i="24"/>
  <c r="C6" i="24"/>
  <c r="D6" i="24"/>
  <c r="I6" i="24"/>
  <c r="E2" i="24"/>
  <c r="E6" i="24" s="1"/>
  <c r="O3" i="24"/>
  <c r="J2" i="24"/>
  <c r="J3" i="24"/>
  <c r="O2" i="24"/>
  <c r="P2" i="24"/>
  <c r="P7" i="24" s="1"/>
  <c r="H2" i="24"/>
  <c r="E3" i="24"/>
  <c r="H3" i="24"/>
  <c r="H7" i="24" l="1"/>
  <c r="O7" i="24"/>
  <c r="E7" i="24"/>
  <c r="J6" i="24"/>
  <c r="P6" i="24"/>
  <c r="O6" i="24"/>
  <c r="H6" i="24"/>
  <c r="I7" i="24"/>
  <c r="J7" i="2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1473A1-A13F-EE4E-8867-6C6949C089F4}" name="Connexion1" type="4" refreshedVersion="8" background="1" saveData="1">
    <webPr consecutive="1" url="https://presaison.lnb.info/game/accumulated-teamstats.phtml?team=228&amp;year=x2425&amp;lea=fra_pre" htmlTables="1" htmlFormat="all"/>
  </connection>
  <connection id="2" xr16:uid="{BBF34C6B-C8C9-0F43-8F26-00CF9E356643}" name="Connexion2" type="4" refreshedVersion="8" background="1" saveData="1">
    <webPr consecutive="1" url="https://presaison.lnb.info/game/accumulated-teamstats.phtml?team=1501095&amp;year=x2425&amp;lea=fra_pre" htmlTables="1" htmlFormat="all"/>
  </connection>
  <connection id="3" xr16:uid="{4A962909-D8BF-DE4A-9C50-AA7E896AA918}" name="Connexion4" type="4" refreshedVersion="8" background="1" saveData="1">
    <webPr consecutive="1" url="https://presaison.lnb.info/game/accumulated-teamstats.phtml?team=207&amp;year=x2425&amp;lea=fra_pre" htmlTables="1" htmlFormat="all"/>
  </connection>
</connections>
</file>

<file path=xl/sharedStrings.xml><?xml version="1.0" encoding="utf-8"?>
<sst xmlns="http://schemas.openxmlformats.org/spreadsheetml/2006/main" count="500" uniqueCount="132">
  <si>
    <t>% RO</t>
  </si>
  <si>
    <t>% RD</t>
  </si>
  <si>
    <t>BP/poss</t>
  </si>
  <si>
    <t>PD/poss</t>
  </si>
  <si>
    <t>INT/poss</t>
  </si>
  <si>
    <t>FPR/poss</t>
  </si>
  <si>
    <t>%3pts</t>
  </si>
  <si>
    <t>Poss OFF</t>
  </si>
  <si>
    <t>Eff OFF</t>
  </si>
  <si>
    <t>Poss DEF</t>
  </si>
  <si>
    <t>Eff DEF</t>
  </si>
  <si>
    <t>PTS marq</t>
  </si>
  <si>
    <t>PTS enc</t>
  </si>
  <si>
    <t>-</t>
  </si>
  <si>
    <t>Pts</t>
  </si>
  <si>
    <t>Max</t>
  </si>
  <si>
    <t>Min</t>
  </si>
  <si>
    <t>PRE-SAISON - Statistiques Cumulées - Aix-Maurienne</t>
  </si>
  <si>
    <t>RECORD (V-D): 3-1      PROA (V-D): (0-0)      PROB (V-D): (2-0)      NATIONAL (V-D): (1-0)      ETRANGER (V-D): (0-1)</t>
  </si>
  <si>
    <t>No</t>
  </si>
  <si>
    <t>Joueur</t>
  </si>
  <si>
    <t>MJ</t>
  </si>
  <si>
    <t>5d</t>
  </si>
  <si>
    <t>Tirs</t>
  </si>
  <si>
    <t>%tirs</t>
  </si>
  <si>
    <t>3 pts</t>
  </si>
  <si>
    <t>LF</t>
  </si>
  <si>
    <t>%LF</t>
  </si>
  <si>
    <t>Ro</t>
  </si>
  <si>
    <t>Rd</t>
  </si>
  <si>
    <t>RTol</t>
  </si>
  <si>
    <t>/</t>
  </si>
  <si>
    <t>Moy</t>
  </si>
  <si>
    <t>Pd</t>
  </si>
  <si>
    <t>Fte</t>
  </si>
  <si>
    <t>Fpr</t>
  </si>
  <si>
    <t>IN</t>
  </si>
  <si>
    <t>Bp</t>
  </si>
  <si>
    <t>Ct</t>
  </si>
  <si>
    <r>
      <t xml:space="preserve"> Carlos </t>
    </r>
    <r>
      <rPr>
        <b/>
        <sz val="12"/>
        <color theme="1"/>
        <rFont val="Calibri"/>
        <family val="2"/>
        <scheme val="minor"/>
      </rPr>
      <t>PEPIN</t>
    </r>
  </si>
  <si>
    <r>
      <t xml:space="preserve"> Kamel </t>
    </r>
    <r>
      <rPr>
        <b/>
        <sz val="12"/>
        <color theme="1"/>
        <rFont val="Calibri"/>
        <family val="2"/>
        <scheme val="minor"/>
      </rPr>
      <t>AMMOUR</t>
    </r>
  </si>
  <si>
    <r>
      <t xml:space="preserve"> Christopher </t>
    </r>
    <r>
      <rPr>
        <b/>
        <sz val="12"/>
        <color theme="1"/>
        <rFont val="Calibri"/>
        <family val="2"/>
        <scheme val="minor"/>
      </rPr>
      <t>DAUBY</t>
    </r>
  </si>
  <si>
    <r>
      <t xml:space="preserve"> Jacori </t>
    </r>
    <r>
      <rPr>
        <b/>
        <sz val="12"/>
        <color theme="1"/>
        <rFont val="Calibri"/>
        <family val="2"/>
        <scheme val="minor"/>
      </rPr>
      <t>PAYNE</t>
    </r>
  </si>
  <si>
    <r>
      <t xml:space="preserve"> Siriman </t>
    </r>
    <r>
      <rPr>
        <b/>
        <sz val="12"/>
        <color theme="1"/>
        <rFont val="Calibri"/>
        <family val="2"/>
        <scheme val="minor"/>
      </rPr>
      <t>KANOUTE</t>
    </r>
  </si>
  <si>
    <r>
      <t xml:space="preserve"> Gide </t>
    </r>
    <r>
      <rPr>
        <b/>
        <sz val="12"/>
        <color theme="1"/>
        <rFont val="Calibri"/>
        <family val="2"/>
        <scheme val="minor"/>
      </rPr>
      <t>NOEL</t>
    </r>
  </si>
  <si>
    <r>
      <t xml:space="preserve"> Corentin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</si>
  <si>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 Neal </t>
    </r>
    <r>
      <rPr>
        <b/>
        <sz val="12"/>
        <color theme="1"/>
        <rFont val="Calibri"/>
        <family val="2"/>
        <scheme val="minor"/>
      </rPr>
      <t>QUINN</t>
    </r>
  </si>
  <si>
    <r>
      <t xml:space="preserve"> Maxime </t>
    </r>
    <r>
      <rPr>
        <b/>
        <sz val="12"/>
        <color theme="1"/>
        <rFont val="Calibri"/>
        <family val="2"/>
        <scheme val="minor"/>
      </rPr>
      <t>YOMI</t>
    </r>
  </si>
  <si>
    <r>
      <t xml:space="preserve"> Steve </t>
    </r>
    <r>
      <rPr>
        <b/>
        <sz val="12"/>
        <color theme="1"/>
        <rFont val="Calibri"/>
        <family val="2"/>
        <scheme val="minor"/>
      </rPr>
      <t>BAH</t>
    </r>
  </si>
  <si>
    <r>
      <t xml:space="preserve"> Leo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</si>
  <si>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 Lucas </t>
    </r>
    <r>
      <rPr>
        <b/>
        <sz val="12"/>
        <color theme="1"/>
        <rFont val="Calibri"/>
        <family val="2"/>
        <scheme val="minor"/>
      </rPr>
      <t>BONFILS</t>
    </r>
  </si>
  <si>
    <t>Équipe</t>
  </si>
  <si>
    <t xml:space="preserve"> Aix-Maurienne</t>
  </si>
  <si>
    <t xml:space="preserve"> ADVERSAIRES</t>
  </si>
  <si>
    <t>Record sur un match</t>
  </si>
  <si>
    <t>Moyenne par match</t>
  </si>
  <si>
    <t>Moyenne sur 40 minutes</t>
  </si>
  <si>
    <t>Rb</t>
  </si>
  <si>
    <t>In</t>
  </si>
  <si>
    <r>
      <t xml:space="preserve">Corentin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</si>
  <si>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Leo </t>
    </r>
    <r>
      <rPr>
        <b/>
        <sz val="12"/>
        <color theme="1"/>
        <rFont val="Calibri"/>
        <family val="2"/>
        <scheme val="minor"/>
      </rPr>
      <t>FALCOZ</t>
    </r>
  </si>
  <si>
    <r>
      <t xml:space="preserve">Lucas </t>
    </r>
    <r>
      <rPr>
        <b/>
        <sz val="12"/>
        <color theme="1"/>
        <rFont val="Calibri"/>
        <family val="2"/>
        <scheme val="minor"/>
      </rPr>
      <t>BONFILS</t>
    </r>
  </si>
  <si>
    <r>
      <t xml:space="preserve">Christopher </t>
    </r>
    <r>
      <rPr>
        <b/>
        <sz val="12"/>
        <color theme="1"/>
        <rFont val="Calibri"/>
        <family val="2"/>
        <scheme val="minor"/>
      </rPr>
      <t>DAUBY</t>
    </r>
  </si>
  <si>
    <r>
      <t xml:space="preserve">Kamel </t>
    </r>
    <r>
      <rPr>
        <b/>
        <sz val="12"/>
        <color theme="1"/>
        <rFont val="Calibri"/>
        <family val="2"/>
        <scheme val="minor"/>
      </rPr>
      <t>AMMOUR</t>
    </r>
  </si>
  <si>
    <r>
      <t xml:space="preserve">Jacori </t>
    </r>
    <r>
      <rPr>
        <b/>
        <sz val="12"/>
        <color theme="1"/>
        <rFont val="Calibri"/>
        <family val="2"/>
        <scheme val="minor"/>
      </rPr>
      <t>PAYNE</t>
    </r>
  </si>
  <si>
    <r>
      <t xml:space="preserve">Neal </t>
    </r>
    <r>
      <rPr>
        <b/>
        <sz val="12"/>
        <color theme="1"/>
        <rFont val="Calibri"/>
        <family val="2"/>
        <scheme val="minor"/>
      </rPr>
      <t>QUINN</t>
    </r>
  </si>
  <si>
    <r>
      <t xml:space="preserve">Siriman </t>
    </r>
    <r>
      <rPr>
        <b/>
        <sz val="12"/>
        <color theme="1"/>
        <rFont val="Calibri"/>
        <family val="2"/>
        <scheme val="minor"/>
      </rPr>
      <t>KANOUTE</t>
    </r>
  </si>
  <si>
    <r>
      <t xml:space="preserve">Carlos </t>
    </r>
    <r>
      <rPr>
        <b/>
        <sz val="12"/>
        <color theme="1"/>
        <rFont val="Calibri"/>
        <family val="2"/>
        <scheme val="minor"/>
      </rPr>
      <t>PEPIN</t>
    </r>
  </si>
  <si>
    <r>
      <t xml:space="preserve">Steve </t>
    </r>
    <r>
      <rPr>
        <b/>
        <sz val="12"/>
        <color theme="1"/>
        <rFont val="Calibri"/>
        <family val="2"/>
        <scheme val="minor"/>
      </rPr>
      <t>BAH</t>
    </r>
  </si>
  <si>
    <r>
      <t xml:space="preserve">Gide </t>
    </r>
    <r>
      <rPr>
        <b/>
        <sz val="12"/>
        <color theme="1"/>
        <rFont val="Calibri"/>
        <family val="2"/>
        <scheme val="minor"/>
      </rPr>
      <t>NOEL</t>
    </r>
  </si>
  <si>
    <r>
      <t xml:space="preserve">Maxime </t>
    </r>
    <r>
      <rPr>
        <b/>
        <sz val="12"/>
        <color theme="1"/>
        <rFont val="Calibri"/>
        <family val="2"/>
        <scheme val="minor"/>
      </rPr>
      <t>YOMI</t>
    </r>
  </si>
  <si>
    <t>PRE-SAISON - Statistiques Cumulées - Gries-Souffel</t>
  </si>
  <si>
    <t>RECORD (V-D): 3-1      PROA (V-D): (0-0)      PROB (V-D): (0-1)      NATIONAL (V-D): (2-0)      ETRANGER (V-D): (1-0)</t>
  </si>
  <si>
    <r>
      <t xml:space="preserve"> Yvann </t>
    </r>
    <r>
      <rPr>
        <b/>
        <sz val="12"/>
        <color theme="1"/>
        <rFont val="Calibri"/>
        <family val="2"/>
        <scheme val="minor"/>
      </rPr>
      <t>MBAYA</t>
    </r>
  </si>
  <si>
    <r>
      <t xml:space="preserve"> Shannon </t>
    </r>
    <r>
      <rPr>
        <b/>
        <sz val="12"/>
        <color theme="1"/>
        <rFont val="Calibri"/>
        <family val="2"/>
        <scheme val="minor"/>
      </rPr>
      <t>BOGUES JR</t>
    </r>
  </si>
  <si>
    <r>
      <t xml:space="preserve"> Ludovic </t>
    </r>
    <r>
      <rPr>
        <b/>
        <sz val="12"/>
        <color theme="1"/>
        <rFont val="Calibri"/>
        <family val="2"/>
        <scheme val="minor"/>
      </rPr>
      <t>BEYHURST</t>
    </r>
  </si>
  <si>
    <r>
      <t xml:space="preserve"> Marcus </t>
    </r>
    <r>
      <rPr>
        <b/>
        <sz val="12"/>
        <color theme="1"/>
        <rFont val="Calibri"/>
        <family val="2"/>
        <scheme val="minor"/>
      </rPr>
      <t>GOMIS</t>
    </r>
  </si>
  <si>
    <r>
      <t xml:space="preserve"> Allan </t>
    </r>
    <r>
      <rPr>
        <b/>
        <sz val="12"/>
        <color theme="1"/>
        <rFont val="Calibri"/>
        <family val="2"/>
        <scheme val="minor"/>
      </rPr>
      <t>JEANNE-ROSE</t>
    </r>
  </si>
  <si>
    <r>
      <t xml:space="preserve"> Djordje </t>
    </r>
    <r>
      <rPr>
        <b/>
        <sz val="12"/>
        <color theme="1"/>
        <rFont val="Calibri"/>
        <family val="2"/>
        <scheme val="minor"/>
      </rPr>
      <t>MILOSEVIC</t>
    </r>
  </si>
  <si>
    <r>
      <t xml:space="preserve"> Leopold </t>
    </r>
    <r>
      <rPr>
        <b/>
        <sz val="12"/>
        <color theme="1"/>
        <rFont val="Calibri"/>
        <family val="2"/>
        <scheme val="minor"/>
      </rPr>
      <t>CA</t>
    </r>
  </si>
  <si>
    <r>
      <t xml:space="preserve"> Antonio </t>
    </r>
    <r>
      <rPr>
        <b/>
        <sz val="12"/>
        <color theme="1"/>
        <rFont val="Calibri"/>
        <family val="2"/>
        <scheme val="minor"/>
      </rPr>
      <t>VRANKOVIC</t>
    </r>
  </si>
  <si>
    <r>
      <t xml:space="preserve"> Carl </t>
    </r>
    <r>
      <rPr>
        <b/>
        <sz val="12"/>
        <color theme="1"/>
        <rFont val="Calibri"/>
        <family val="2"/>
        <scheme val="minor"/>
      </rPr>
      <t>PONSAR</t>
    </r>
  </si>
  <si>
    <r>
      <t xml:space="preserve"> Romain </t>
    </r>
    <r>
      <rPr>
        <b/>
        <sz val="12"/>
        <color theme="1"/>
        <rFont val="Calibri"/>
        <family val="2"/>
        <scheme val="minor"/>
      </rPr>
      <t>HOELTZEL</t>
    </r>
  </si>
  <si>
    <r>
      <t xml:space="preserve"> Rodrigo </t>
    </r>
    <r>
      <rPr>
        <b/>
        <sz val="12"/>
        <color theme="1"/>
        <rFont val="Calibri"/>
        <family val="2"/>
        <scheme val="minor"/>
      </rPr>
      <t>DIAZ</t>
    </r>
  </si>
  <si>
    <r>
      <t xml:space="preserve"> Keletigui </t>
    </r>
    <r>
      <rPr>
        <b/>
        <sz val="12"/>
        <color theme="1"/>
        <rFont val="Calibri"/>
        <family val="2"/>
        <scheme val="minor"/>
      </rPr>
      <t>KANE</t>
    </r>
  </si>
  <si>
    <r>
      <t xml:space="preserve"> Adrien </t>
    </r>
    <r>
      <rPr>
        <b/>
        <sz val="12"/>
        <color theme="1"/>
        <rFont val="Calibri"/>
        <family val="2"/>
        <scheme val="minor"/>
      </rPr>
      <t>PEREIRA</t>
    </r>
  </si>
  <si>
    <t xml:space="preserve"> Gries-Souffel</t>
  </si>
  <si>
    <r>
      <t xml:space="preserve">Keletigui </t>
    </r>
    <r>
      <rPr>
        <b/>
        <sz val="12"/>
        <color theme="1"/>
        <rFont val="Calibri"/>
        <family val="2"/>
        <scheme val="minor"/>
      </rPr>
      <t>KANE</t>
    </r>
  </si>
  <si>
    <r>
      <t xml:space="preserve">Antonio </t>
    </r>
    <r>
      <rPr>
        <b/>
        <sz val="12"/>
        <color theme="1"/>
        <rFont val="Calibri"/>
        <family val="2"/>
        <scheme val="minor"/>
      </rPr>
      <t>VRANKOVIC</t>
    </r>
  </si>
  <si>
    <r>
      <t xml:space="preserve">Allan </t>
    </r>
    <r>
      <rPr>
        <b/>
        <sz val="12"/>
        <color theme="1"/>
        <rFont val="Calibri"/>
        <family val="2"/>
        <scheme val="minor"/>
      </rPr>
      <t>JEANNE-ROSE</t>
    </r>
  </si>
  <si>
    <r>
      <t xml:space="preserve">Djordje </t>
    </r>
    <r>
      <rPr>
        <b/>
        <sz val="12"/>
        <color theme="1"/>
        <rFont val="Calibri"/>
        <family val="2"/>
        <scheme val="minor"/>
      </rPr>
      <t>MILOSEVIC</t>
    </r>
  </si>
  <si>
    <r>
      <t xml:space="preserve">Yvann </t>
    </r>
    <r>
      <rPr>
        <b/>
        <sz val="12"/>
        <color theme="1"/>
        <rFont val="Calibri"/>
        <family val="2"/>
        <scheme val="minor"/>
      </rPr>
      <t>MBAYA</t>
    </r>
  </si>
  <si>
    <r>
      <t xml:space="preserve">Romain </t>
    </r>
    <r>
      <rPr>
        <b/>
        <sz val="12"/>
        <color theme="1"/>
        <rFont val="Calibri"/>
        <family val="2"/>
        <scheme val="minor"/>
      </rPr>
      <t>HOELTZEL</t>
    </r>
  </si>
  <si>
    <r>
      <t xml:space="preserve">Rodrigo </t>
    </r>
    <r>
      <rPr>
        <b/>
        <sz val="12"/>
        <color theme="1"/>
        <rFont val="Calibri"/>
        <family val="2"/>
        <scheme val="minor"/>
      </rPr>
      <t>DIAZ</t>
    </r>
  </si>
  <si>
    <r>
      <t xml:space="preserve">Marcus </t>
    </r>
    <r>
      <rPr>
        <b/>
        <sz val="12"/>
        <color theme="1"/>
        <rFont val="Calibri"/>
        <family val="2"/>
        <scheme val="minor"/>
      </rPr>
      <t>GOMIS</t>
    </r>
  </si>
  <si>
    <r>
      <t xml:space="preserve">Carl </t>
    </r>
    <r>
      <rPr>
        <b/>
        <sz val="12"/>
        <color theme="1"/>
        <rFont val="Calibri"/>
        <family val="2"/>
        <scheme val="minor"/>
      </rPr>
      <t>PONSAR</t>
    </r>
  </si>
  <si>
    <r>
      <t xml:space="preserve">Ludovic </t>
    </r>
    <r>
      <rPr>
        <b/>
        <sz val="12"/>
        <color theme="1"/>
        <rFont val="Calibri"/>
        <family val="2"/>
        <scheme val="minor"/>
      </rPr>
      <t>BEYHURST</t>
    </r>
  </si>
  <si>
    <r>
      <t xml:space="preserve">Shannon </t>
    </r>
    <r>
      <rPr>
        <b/>
        <sz val="12"/>
        <color theme="1"/>
        <rFont val="Calibri"/>
        <family val="2"/>
        <scheme val="minor"/>
      </rPr>
      <t>BOGUES JR</t>
    </r>
  </si>
  <si>
    <r>
      <t xml:space="preserve">Adrien </t>
    </r>
    <r>
      <rPr>
        <b/>
        <sz val="12"/>
        <color theme="1"/>
        <rFont val="Calibri"/>
        <family val="2"/>
        <scheme val="minor"/>
      </rPr>
      <t>PEREIRA</t>
    </r>
  </si>
  <si>
    <r>
      <t xml:space="preserve">Leopold </t>
    </r>
    <r>
      <rPr>
        <b/>
        <sz val="12"/>
        <color theme="1"/>
        <rFont val="Calibri"/>
        <family val="2"/>
        <scheme val="minor"/>
      </rPr>
      <t>CA</t>
    </r>
  </si>
  <si>
    <t>PRE-SAISON - Statistiques Cumulées - Evreux</t>
  </si>
  <si>
    <t>RECORD (V-D): 2-2      PROA (V-D): (0-0)      PROB (V-D): (1-2)      NATIONAL (V-D): (1-0)      ETRANGER (V-D): (0-0)</t>
  </si>
  <si>
    <r>
      <t xml:space="preserve"> Paul </t>
    </r>
    <r>
      <rPr>
        <b/>
        <sz val="12"/>
        <color theme="1"/>
        <rFont val="Calibri"/>
        <family val="2"/>
        <scheme val="minor"/>
      </rPr>
      <t>RIGOT</t>
    </r>
  </si>
  <si>
    <r>
      <t xml:space="preserve"> Dorian </t>
    </r>
    <r>
      <rPr>
        <b/>
        <sz val="12"/>
        <color theme="1"/>
        <rFont val="Calibri"/>
        <family val="2"/>
        <scheme val="minor"/>
      </rPr>
      <t>ANGLOMA</t>
    </r>
  </si>
  <si>
    <r>
      <t xml:space="preserve"> Anthony </t>
    </r>
    <r>
      <rPr>
        <b/>
        <sz val="12"/>
        <color theme="1"/>
        <rFont val="Calibri"/>
        <family val="2"/>
        <scheme val="minor"/>
      </rPr>
      <t>DA SILVA</t>
    </r>
  </si>
  <si>
    <r>
      <t xml:space="preserve"> Alexis </t>
    </r>
    <r>
      <rPr>
        <b/>
        <sz val="12"/>
        <color theme="1"/>
        <rFont val="Calibri"/>
        <family val="2"/>
        <scheme val="minor"/>
      </rPr>
      <t>TANGHE</t>
    </r>
  </si>
  <si>
    <r>
      <t xml:space="preserve"> Aaron </t>
    </r>
    <r>
      <rPr>
        <b/>
        <sz val="12"/>
        <color theme="1"/>
        <rFont val="Calibri"/>
        <family val="2"/>
        <scheme val="minor"/>
      </rPr>
      <t>LEVARITY</t>
    </r>
  </si>
  <si>
    <r>
      <t xml:space="preserve"> Dimitri </t>
    </r>
    <r>
      <rPr>
        <b/>
        <sz val="12"/>
        <color theme="1"/>
        <rFont val="Calibri"/>
        <family val="2"/>
        <scheme val="minor"/>
      </rPr>
      <t>RADNIC</t>
    </r>
  </si>
  <si>
    <r>
      <t xml:space="preserve"> Clement </t>
    </r>
    <r>
      <rPr>
        <b/>
        <sz val="12"/>
        <color theme="1"/>
        <rFont val="Calibri"/>
        <family val="2"/>
        <scheme val="minor"/>
      </rPr>
      <t>DEZALLE</t>
    </r>
  </si>
  <si>
    <r>
      <t xml:space="preserve"> Bangaly </t>
    </r>
    <r>
      <rPr>
        <b/>
        <sz val="12"/>
        <color theme="1"/>
        <rFont val="Calibri"/>
        <family val="2"/>
        <scheme val="minor"/>
      </rPr>
      <t>FOFANA</t>
    </r>
  </si>
  <si>
    <r>
      <t xml:space="preserve"> Tim </t>
    </r>
    <r>
      <rPr>
        <b/>
        <sz val="12"/>
        <color theme="1"/>
        <rFont val="Calibri"/>
        <family val="2"/>
        <scheme val="minor"/>
      </rPr>
      <t>EBOH</t>
    </r>
  </si>
  <si>
    <r>
      <t xml:space="preserve"> Bruno </t>
    </r>
    <r>
      <rPr>
        <b/>
        <sz val="12"/>
        <color theme="1"/>
        <rFont val="Calibri"/>
        <family val="2"/>
        <scheme val="minor"/>
      </rPr>
      <t>MBIMI NDJAMOU</t>
    </r>
  </si>
  <si>
    <r>
      <t xml:space="preserve"> Louis </t>
    </r>
    <r>
      <rPr>
        <b/>
        <sz val="12"/>
        <color theme="1"/>
        <rFont val="Calibri"/>
        <family val="2"/>
        <scheme val="minor"/>
      </rPr>
      <t>MORISSEAU</t>
    </r>
  </si>
  <si>
    <t xml:space="preserve"> Evreux</t>
  </si>
  <si>
    <r>
      <t xml:space="preserve">Bruno </t>
    </r>
    <r>
      <rPr>
        <b/>
        <sz val="12"/>
        <color theme="1"/>
        <rFont val="Calibri"/>
        <family val="2"/>
        <scheme val="minor"/>
      </rPr>
      <t>MBIMI NDJAMOU</t>
    </r>
  </si>
  <si>
    <r>
      <t xml:space="preserve">Bangaly </t>
    </r>
    <r>
      <rPr>
        <b/>
        <sz val="12"/>
        <color theme="1"/>
        <rFont val="Calibri"/>
        <family val="2"/>
        <scheme val="minor"/>
      </rPr>
      <t>FOFANA</t>
    </r>
  </si>
  <si>
    <r>
      <t xml:space="preserve">Louis </t>
    </r>
    <r>
      <rPr>
        <b/>
        <sz val="12"/>
        <color theme="1"/>
        <rFont val="Calibri"/>
        <family val="2"/>
        <scheme val="minor"/>
      </rPr>
      <t>MORISSEAU</t>
    </r>
  </si>
  <si>
    <r>
      <t xml:space="preserve">Dorian </t>
    </r>
    <r>
      <rPr>
        <b/>
        <sz val="12"/>
        <color theme="1"/>
        <rFont val="Calibri"/>
        <family val="2"/>
        <scheme val="minor"/>
      </rPr>
      <t>ANGLOMA</t>
    </r>
  </si>
  <si>
    <r>
      <t xml:space="preserve">Clement </t>
    </r>
    <r>
      <rPr>
        <b/>
        <sz val="12"/>
        <color theme="1"/>
        <rFont val="Calibri"/>
        <family val="2"/>
        <scheme val="minor"/>
      </rPr>
      <t>DEZALLE</t>
    </r>
  </si>
  <si>
    <r>
      <t xml:space="preserve">Aaron </t>
    </r>
    <r>
      <rPr>
        <b/>
        <sz val="12"/>
        <color theme="1"/>
        <rFont val="Calibri"/>
        <family val="2"/>
        <scheme val="minor"/>
      </rPr>
      <t>LEVARITY</t>
    </r>
  </si>
  <si>
    <r>
      <t xml:space="preserve">Anthony </t>
    </r>
    <r>
      <rPr>
        <b/>
        <sz val="12"/>
        <color theme="1"/>
        <rFont val="Calibri"/>
        <family val="2"/>
        <scheme val="minor"/>
      </rPr>
      <t>DA SILVA</t>
    </r>
  </si>
  <si>
    <r>
      <t xml:space="preserve">Alexis </t>
    </r>
    <r>
      <rPr>
        <b/>
        <sz val="12"/>
        <color theme="1"/>
        <rFont val="Calibri"/>
        <family val="2"/>
        <scheme val="minor"/>
      </rPr>
      <t>TANGHE</t>
    </r>
  </si>
  <si>
    <r>
      <t xml:space="preserve">Tim </t>
    </r>
    <r>
      <rPr>
        <b/>
        <sz val="12"/>
        <color theme="1"/>
        <rFont val="Calibri"/>
        <family val="2"/>
        <scheme val="minor"/>
      </rPr>
      <t>EBOH</t>
    </r>
  </si>
  <si>
    <r>
      <t xml:space="preserve">Paul </t>
    </r>
    <r>
      <rPr>
        <b/>
        <sz val="12"/>
        <color theme="1"/>
        <rFont val="Calibri"/>
        <family val="2"/>
        <scheme val="minor"/>
      </rPr>
      <t>RIGOT</t>
    </r>
  </si>
  <si>
    <r>
      <t xml:space="preserve">Dimitri </t>
    </r>
    <r>
      <rPr>
        <b/>
        <sz val="12"/>
        <color theme="1"/>
        <rFont val="Calibri"/>
        <family val="2"/>
        <scheme val="minor"/>
      </rPr>
      <t>RADNIC</t>
    </r>
  </si>
  <si>
    <t xml:space="preserve"> E,J, DAY</t>
  </si>
  <si>
    <t>E,J, DAY</t>
  </si>
  <si>
    <t>Matchs</t>
  </si>
  <si>
    <t>PD/paniers</t>
  </si>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</sst>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0" x14ac:knownFonts="1"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 wrapText="1"/>
    </xf>
    <xf numFmtId="0" fontId="7" fillId="0" borderId="0" xfId="0" applyFont="1"/>
    <xf numFmtId="10" fontId="6" fillId="0" borderId="1" xfId="2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1" applyAlignment="1">
      <alignment horizontal="right" vertical="center" wrapText="1"/>
    </xf>
    <xf numFmtId="9" fontId="6" fillId="0" borderId="0" xfId="2" applyFont="1" applyAlignment="1">
      <alignment horizontal="center" vertical="center"/>
    </xf>
    <xf numFmtId="2" fontId="0" fillId="0" borderId="0" xfId="0" applyNumberFormat="1" applyAlignment="1">
      <alignment vertical="center"/>
    </xf>
    <xf numFmtId="165" fontId="6" fillId="0" borderId="1" xfId="0" applyNumberFormat="1" applyFont="1" applyBorder="1" applyAlignment="1">
      <alignment horizontal="center" vertical="center"/>
    </xf>
    <xf numFmtId="9" fontId="0" fillId="0" borderId="0" xfId="2" applyFont="1" applyAlignmen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24">
    <dxf>
      <font>
        <color rgb="FF00B050"/>
      </font>
    </dxf>
    <dxf>
      <font>
        <color rgb="FFFF0000"/>
      </font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atteomoenner-mad/Desktop/SCOUTING%20REPORTS%20PRO%20B/23:24/HYERES/HTV%20FINAL.xlsx" TargetMode="External"/><Relationship Id="rId1" Type="http://schemas.openxmlformats.org/officeDocument/2006/relationships/externalLinkPath" Target="SCOUTING%20REPORTS%20PRO%20B/23:24/HYERES/HTV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R staff"/>
      <sheetName val="SR DAJB"/>
      <sheetName val="Stats"/>
      <sheetName val="Contexte"/>
      <sheetName val="Match 1"/>
      <sheetName val="Match 2"/>
      <sheetName val="Match 3"/>
      <sheetName val="Classement FFBB"/>
      <sheetName val="Classement realgm"/>
      <sheetName val="Classement Proballers"/>
      <sheetName val="Paramètres 2"/>
      <sheetName val="Paramètres"/>
      <sheetName val="HTV 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ix" preserveFormatting="0" connectionId="1" xr16:uid="{B8D82829-8C4A-D142-9F8A-62D5FD4785EC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sa" preserveFormatting="0" connectionId="2" xr16:uid="{FC473F81-639E-FD40-963B-155195D1DA7B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vreux" preserveFormatting="0" connectionId="3" xr16:uid="{BEC13BFF-C9DF-5C44-BCDC-66C4157B4C12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presaison.lnb.info/game/gamebox.phtml?lea=fra_pre&amp;year=x2425&amp;code=35" TargetMode="External"/><Relationship Id="rId21" Type="http://schemas.openxmlformats.org/officeDocument/2006/relationships/hyperlink" Target="https://presaison.lnb.info/game/gamebox.phtml?lea=fra_pre&amp;year=x2425&amp;code=27" TargetMode="External"/><Relationship Id="rId42" Type="http://schemas.openxmlformats.org/officeDocument/2006/relationships/hyperlink" Target="https://presaison.lnb.info/game/gamebox.phtml?lea=fra_pre&amp;year=x2425&amp;code=27" TargetMode="External"/><Relationship Id="rId47" Type="http://schemas.openxmlformats.org/officeDocument/2006/relationships/hyperlink" Target="https://presaison.lnb.info/game/gamebox.phtml?lea=fra_pre&amp;year=x2425&amp;code=17" TargetMode="External"/><Relationship Id="rId63" Type="http://schemas.openxmlformats.org/officeDocument/2006/relationships/hyperlink" Target="https://presaison.lnb.info/game/gamebox.phtml?lea=fra_pre&amp;year=x2425&amp;code=35" TargetMode="External"/><Relationship Id="rId68" Type="http://schemas.openxmlformats.org/officeDocument/2006/relationships/hyperlink" Target="https://presaison.lnb.info/game/gamebox.phtml?lea=fra_pre&amp;year=x2425&amp;code=17" TargetMode="External"/><Relationship Id="rId84" Type="http://schemas.openxmlformats.org/officeDocument/2006/relationships/hyperlink" Target="https://presaison.lnb.info/game/gamebox.phtml?lea=fra_pre&amp;year=x2425&amp;code=35" TargetMode="External"/><Relationship Id="rId16" Type="http://schemas.openxmlformats.org/officeDocument/2006/relationships/hyperlink" Target="https://presaison.lnb.info/game/gamebox.phtml?lea=fra_pre&amp;year=x2425&amp;code=27" TargetMode="External"/><Relationship Id="rId11" Type="http://schemas.openxmlformats.org/officeDocument/2006/relationships/hyperlink" Target="https://presaison.lnb.info/game/gamebox.phtml?lea=fra_pre&amp;year=x2425&amp;code=27" TargetMode="External"/><Relationship Id="rId32" Type="http://schemas.openxmlformats.org/officeDocument/2006/relationships/hyperlink" Target="https://presaison.lnb.info/game/gamebox.phtml?lea=fra_pre&amp;year=x2425&amp;code=17" TargetMode="External"/><Relationship Id="rId37" Type="http://schemas.openxmlformats.org/officeDocument/2006/relationships/hyperlink" Target="https://presaison.lnb.info/game/gamebox.phtml?lea=fra_pre&amp;year=x2425&amp;code=17" TargetMode="External"/><Relationship Id="rId53" Type="http://schemas.openxmlformats.org/officeDocument/2006/relationships/hyperlink" Target="https://presaison.lnb.info/game/gamebox.phtml?lea=fra_pre&amp;year=x2425&amp;code=17" TargetMode="External"/><Relationship Id="rId58" Type="http://schemas.openxmlformats.org/officeDocument/2006/relationships/hyperlink" Target="https://presaison.lnb.info/game/gamebox.phtml?lea=fra_pre&amp;year=x2425&amp;code=58" TargetMode="External"/><Relationship Id="rId74" Type="http://schemas.openxmlformats.org/officeDocument/2006/relationships/hyperlink" Target="https://presaison.lnb.info/game/gamebox.phtml?lea=fra_pre&amp;year=x2425&amp;code=17" TargetMode="External"/><Relationship Id="rId79" Type="http://schemas.openxmlformats.org/officeDocument/2006/relationships/hyperlink" Target="https://presaison.lnb.info/game/gamebox.phtml?lea=fra_pre&amp;year=x2425&amp;code=27" TargetMode="External"/><Relationship Id="rId5" Type="http://schemas.openxmlformats.org/officeDocument/2006/relationships/hyperlink" Target="https://presaison.lnb.info/game/gamebox.phtml?lea=fra_pre&amp;year=x2425&amp;code=17" TargetMode="External"/><Relationship Id="rId19" Type="http://schemas.openxmlformats.org/officeDocument/2006/relationships/hyperlink" Target="https://presaison.lnb.info/game/gamebox.phtml?lea=fra_pre&amp;year=x2425&amp;code=27" TargetMode="External"/><Relationship Id="rId14" Type="http://schemas.openxmlformats.org/officeDocument/2006/relationships/hyperlink" Target="https://presaison.lnb.info/game/gamebox.phtml?lea=fra_pre&amp;year=x2425&amp;code=27" TargetMode="External"/><Relationship Id="rId22" Type="http://schemas.openxmlformats.org/officeDocument/2006/relationships/hyperlink" Target="https://presaison.lnb.info/game/gamebox.phtml?lea=fra_pre&amp;year=x2425&amp;code=17" TargetMode="External"/><Relationship Id="rId27" Type="http://schemas.openxmlformats.org/officeDocument/2006/relationships/hyperlink" Target="https://presaison.lnb.info/game/gamebox.phtml?lea=fra_pre&amp;year=x2425&amp;code=17" TargetMode="External"/><Relationship Id="rId30" Type="http://schemas.openxmlformats.org/officeDocument/2006/relationships/hyperlink" Target="https://presaison.lnb.info/game/gamebox.phtml?lea=fra_pre&amp;year=x2425&amp;code=58" TargetMode="External"/><Relationship Id="rId35" Type="http://schemas.openxmlformats.org/officeDocument/2006/relationships/hyperlink" Target="https://presaison.lnb.info/game/gamebox.phtml?lea=fra_pre&amp;year=x2425&amp;code=35" TargetMode="External"/><Relationship Id="rId43" Type="http://schemas.openxmlformats.org/officeDocument/2006/relationships/hyperlink" Target="https://presaison.lnb.info/game/gamebox.phtml?lea=fra_pre&amp;year=x2425&amp;code=35" TargetMode="External"/><Relationship Id="rId48" Type="http://schemas.openxmlformats.org/officeDocument/2006/relationships/hyperlink" Target="https://presaison.lnb.info/game/gamebox.phtml?lea=fra_pre&amp;year=x2425&amp;code=27" TargetMode="External"/><Relationship Id="rId56" Type="http://schemas.openxmlformats.org/officeDocument/2006/relationships/hyperlink" Target="https://presaison.lnb.info/game/gamebox.phtml?lea=fra_pre&amp;year=x2425&amp;code=35" TargetMode="External"/><Relationship Id="rId64" Type="http://schemas.openxmlformats.org/officeDocument/2006/relationships/hyperlink" Target="https://presaison.lnb.info/game/gamebox.phtml?lea=fra_pre&amp;year=x2425&amp;code=27" TargetMode="External"/><Relationship Id="rId69" Type="http://schemas.openxmlformats.org/officeDocument/2006/relationships/hyperlink" Target="https://presaison.lnb.info/game/gamebox.phtml?lea=fra_pre&amp;year=x2425&amp;code=17" TargetMode="External"/><Relationship Id="rId77" Type="http://schemas.openxmlformats.org/officeDocument/2006/relationships/hyperlink" Target="https://presaison.lnb.info/game/gamebox.phtml?lea=fra_pre&amp;year=x2425&amp;code=27" TargetMode="External"/><Relationship Id="rId8" Type="http://schemas.openxmlformats.org/officeDocument/2006/relationships/hyperlink" Target="https://presaison.lnb.info/game/gamebox.phtml?lea=fra_pre&amp;year=x2425&amp;code=58" TargetMode="External"/><Relationship Id="rId51" Type="http://schemas.openxmlformats.org/officeDocument/2006/relationships/hyperlink" Target="https://presaison.lnb.info/game/gamebox.phtml?lea=fra_pre&amp;year=x2425&amp;code=58" TargetMode="External"/><Relationship Id="rId72" Type="http://schemas.openxmlformats.org/officeDocument/2006/relationships/hyperlink" Target="https://presaison.lnb.info/game/gamebox.phtml?lea=fra_pre&amp;year=x2425&amp;code=35" TargetMode="External"/><Relationship Id="rId80" Type="http://schemas.openxmlformats.org/officeDocument/2006/relationships/hyperlink" Target="https://presaison.lnb.info/game/gamebox.phtml?lea=fra_pre&amp;year=x2425&amp;code=17" TargetMode="External"/><Relationship Id="rId85" Type="http://schemas.openxmlformats.org/officeDocument/2006/relationships/queryTable" Target="../queryTables/queryTable1.xml"/><Relationship Id="rId3" Type="http://schemas.openxmlformats.org/officeDocument/2006/relationships/hyperlink" Target="https://presaison.lnb.info/game/gamebox.phtml?lea=fra_pre&amp;year=x2425&amp;code=17" TargetMode="External"/><Relationship Id="rId12" Type="http://schemas.openxmlformats.org/officeDocument/2006/relationships/hyperlink" Target="https://presaison.lnb.info/game/gamebox.phtml?lea=fra_pre&amp;year=x2425&amp;code=27" TargetMode="External"/><Relationship Id="rId17" Type="http://schemas.openxmlformats.org/officeDocument/2006/relationships/hyperlink" Target="https://presaison.lnb.info/game/gamebox.phtml?lea=fra_pre&amp;year=x2425&amp;code=27" TargetMode="External"/><Relationship Id="rId25" Type="http://schemas.openxmlformats.org/officeDocument/2006/relationships/hyperlink" Target="https://presaison.lnb.info/game/gamebox.phtml?lea=fra_pre&amp;year=x2425&amp;code=17" TargetMode="External"/><Relationship Id="rId33" Type="http://schemas.openxmlformats.org/officeDocument/2006/relationships/hyperlink" Target="https://presaison.lnb.info/game/gamebox.phtml?lea=fra_pre&amp;year=x2425&amp;code=17" TargetMode="External"/><Relationship Id="rId38" Type="http://schemas.openxmlformats.org/officeDocument/2006/relationships/hyperlink" Target="https://presaison.lnb.info/game/gamebox.phtml?lea=fra_pre&amp;year=x2425&amp;code=58" TargetMode="External"/><Relationship Id="rId46" Type="http://schemas.openxmlformats.org/officeDocument/2006/relationships/hyperlink" Target="https://presaison.lnb.info/game/gamebox.phtml?lea=fra_pre&amp;year=x2425&amp;code=17" TargetMode="External"/><Relationship Id="rId59" Type="http://schemas.openxmlformats.org/officeDocument/2006/relationships/hyperlink" Target="https://presaison.lnb.info/game/gamebox.phtml?lea=fra_pre&amp;year=x2425&amp;code=17" TargetMode="External"/><Relationship Id="rId67" Type="http://schemas.openxmlformats.org/officeDocument/2006/relationships/hyperlink" Target="https://presaison.lnb.info/game/gamebox.phtml?lea=fra_pre&amp;year=x2425&amp;code=27" TargetMode="External"/><Relationship Id="rId20" Type="http://schemas.openxmlformats.org/officeDocument/2006/relationships/hyperlink" Target="https://presaison.lnb.info/game/gamebox.phtml?lea=fra_pre&amp;year=x2425&amp;code=27" TargetMode="External"/><Relationship Id="rId41" Type="http://schemas.openxmlformats.org/officeDocument/2006/relationships/hyperlink" Target="https://presaison.lnb.info/game/gamebox.phtml?lea=fra_pre&amp;year=x2425&amp;code=17" TargetMode="External"/><Relationship Id="rId54" Type="http://schemas.openxmlformats.org/officeDocument/2006/relationships/hyperlink" Target="https://presaison.lnb.info/game/gamebox.phtml?lea=fra_pre&amp;year=x2425&amp;code=35" TargetMode="External"/><Relationship Id="rId62" Type="http://schemas.openxmlformats.org/officeDocument/2006/relationships/hyperlink" Target="https://presaison.lnb.info/game/gamebox.phtml?lea=fra_pre&amp;year=x2425&amp;code=27" TargetMode="External"/><Relationship Id="rId70" Type="http://schemas.openxmlformats.org/officeDocument/2006/relationships/hyperlink" Target="https://presaison.lnb.info/game/gamebox.phtml?lea=fra_pre&amp;year=x2425&amp;code=27" TargetMode="External"/><Relationship Id="rId75" Type="http://schemas.openxmlformats.org/officeDocument/2006/relationships/hyperlink" Target="https://presaison.lnb.info/game/gamebox.phtml?lea=fra_pre&amp;year=x2425&amp;code=17" TargetMode="External"/><Relationship Id="rId83" Type="http://schemas.openxmlformats.org/officeDocument/2006/relationships/hyperlink" Target="https://presaison.lnb.info/game/gamebox.phtml?lea=fra_pre&amp;year=x2425&amp;code=27" TargetMode="External"/><Relationship Id="rId1" Type="http://schemas.openxmlformats.org/officeDocument/2006/relationships/hyperlink" Target="https://presaison.lnb.info/game/gamebox.phtml?lea=fra_pre&amp;year=x2425&amp;code=17" TargetMode="External"/><Relationship Id="rId6" Type="http://schemas.openxmlformats.org/officeDocument/2006/relationships/hyperlink" Target="https://presaison.lnb.info/game/gamebox.phtml?lea=fra_pre&amp;year=x2425&amp;code=17" TargetMode="External"/><Relationship Id="rId15" Type="http://schemas.openxmlformats.org/officeDocument/2006/relationships/hyperlink" Target="https://presaison.lnb.info/game/gamebox.phtml?lea=fra_pre&amp;year=x2425&amp;code=58" TargetMode="External"/><Relationship Id="rId23" Type="http://schemas.openxmlformats.org/officeDocument/2006/relationships/hyperlink" Target="https://presaison.lnb.info/game/gamebox.phtml?lea=fra_pre&amp;year=x2425&amp;code=35" TargetMode="External"/><Relationship Id="rId28" Type="http://schemas.openxmlformats.org/officeDocument/2006/relationships/hyperlink" Target="https://presaison.lnb.info/game/gamebox.phtml?lea=fra_pre&amp;year=x2425&amp;code=35" TargetMode="External"/><Relationship Id="rId36" Type="http://schemas.openxmlformats.org/officeDocument/2006/relationships/hyperlink" Target="https://presaison.lnb.info/game/gamebox.phtml?lea=fra_pre&amp;year=x2425&amp;code=27" TargetMode="External"/><Relationship Id="rId49" Type="http://schemas.openxmlformats.org/officeDocument/2006/relationships/hyperlink" Target="https://presaison.lnb.info/game/gamebox.phtml?lea=fra_pre&amp;year=x2425&amp;code=17" TargetMode="External"/><Relationship Id="rId57" Type="http://schemas.openxmlformats.org/officeDocument/2006/relationships/hyperlink" Target="https://presaison.lnb.info/game/gamebox.phtml?lea=fra_pre&amp;year=x2425&amp;code=35" TargetMode="External"/><Relationship Id="rId10" Type="http://schemas.openxmlformats.org/officeDocument/2006/relationships/hyperlink" Target="https://presaison.lnb.info/game/gamebox.phtml?lea=fra_pre&amp;year=x2425&amp;code=27" TargetMode="External"/><Relationship Id="rId31" Type="http://schemas.openxmlformats.org/officeDocument/2006/relationships/hyperlink" Target="https://presaison.lnb.info/game/gamebox.phtml?lea=fra_pre&amp;year=x2425&amp;code=27" TargetMode="External"/><Relationship Id="rId44" Type="http://schemas.openxmlformats.org/officeDocument/2006/relationships/hyperlink" Target="https://presaison.lnb.info/game/gamebox.phtml?lea=fra_pre&amp;year=x2425&amp;code=35" TargetMode="External"/><Relationship Id="rId52" Type="http://schemas.openxmlformats.org/officeDocument/2006/relationships/hyperlink" Target="https://presaison.lnb.info/game/gamebox.phtml?lea=fra_pre&amp;year=x2425&amp;code=17" TargetMode="External"/><Relationship Id="rId60" Type="http://schemas.openxmlformats.org/officeDocument/2006/relationships/hyperlink" Target="https://presaison.lnb.info/game/gamebox.phtml?lea=fra_pre&amp;year=x2425&amp;code=58" TargetMode="External"/><Relationship Id="rId65" Type="http://schemas.openxmlformats.org/officeDocument/2006/relationships/hyperlink" Target="https://presaison.lnb.info/game/gamebox.phtml?lea=fra_pre&amp;year=x2425&amp;code=17" TargetMode="External"/><Relationship Id="rId73" Type="http://schemas.openxmlformats.org/officeDocument/2006/relationships/hyperlink" Target="https://presaison.lnb.info/game/gamebox.phtml?lea=fra_pre&amp;year=x2425&amp;code=58" TargetMode="External"/><Relationship Id="rId78" Type="http://schemas.openxmlformats.org/officeDocument/2006/relationships/hyperlink" Target="https://presaison.lnb.info/game/gamebox.phtml?lea=fra_pre&amp;year=x2425&amp;code=27" TargetMode="External"/><Relationship Id="rId81" Type="http://schemas.openxmlformats.org/officeDocument/2006/relationships/hyperlink" Target="https://presaison.lnb.info/game/gamebox.phtml?lea=fra_pre&amp;year=x2425&amp;code=17" TargetMode="External"/><Relationship Id="rId4" Type="http://schemas.openxmlformats.org/officeDocument/2006/relationships/hyperlink" Target="https://presaison.lnb.info/game/gamebox.phtml?lea=fra_pre&amp;year=x2425&amp;code=27" TargetMode="External"/><Relationship Id="rId9" Type="http://schemas.openxmlformats.org/officeDocument/2006/relationships/hyperlink" Target="https://presaison.lnb.info/game/gamebox.phtml?lea=fra_pre&amp;year=x2425&amp;code=27" TargetMode="External"/><Relationship Id="rId13" Type="http://schemas.openxmlformats.org/officeDocument/2006/relationships/hyperlink" Target="https://presaison.lnb.info/game/gamebox.phtml?lea=fra_pre&amp;year=x2425&amp;code=27" TargetMode="External"/><Relationship Id="rId18" Type="http://schemas.openxmlformats.org/officeDocument/2006/relationships/hyperlink" Target="https://presaison.lnb.info/game/gamebox.phtml?lea=fra_pre&amp;year=x2425&amp;code=27" TargetMode="External"/><Relationship Id="rId39" Type="http://schemas.openxmlformats.org/officeDocument/2006/relationships/hyperlink" Target="https://presaison.lnb.info/game/gamebox.phtml?lea=fra_pre&amp;year=x2425&amp;code=17" TargetMode="External"/><Relationship Id="rId34" Type="http://schemas.openxmlformats.org/officeDocument/2006/relationships/hyperlink" Target="https://presaison.lnb.info/game/gamebox.phtml?lea=fra_pre&amp;year=x2425&amp;code=17" TargetMode="External"/><Relationship Id="rId50" Type="http://schemas.openxmlformats.org/officeDocument/2006/relationships/hyperlink" Target="https://presaison.lnb.info/game/gamebox.phtml?lea=fra_pre&amp;year=x2425&amp;code=35" TargetMode="External"/><Relationship Id="rId55" Type="http://schemas.openxmlformats.org/officeDocument/2006/relationships/hyperlink" Target="https://presaison.lnb.info/game/gamebox.phtml?lea=fra_pre&amp;year=x2425&amp;code=17" TargetMode="External"/><Relationship Id="rId76" Type="http://schemas.openxmlformats.org/officeDocument/2006/relationships/hyperlink" Target="https://presaison.lnb.info/game/gamebox.phtml?lea=fra_pre&amp;year=x2425&amp;code=17" TargetMode="External"/><Relationship Id="rId7" Type="http://schemas.openxmlformats.org/officeDocument/2006/relationships/hyperlink" Target="https://presaison.lnb.info/game/gamebox.phtml?lea=fra_pre&amp;year=x2425&amp;code=17" TargetMode="External"/><Relationship Id="rId71" Type="http://schemas.openxmlformats.org/officeDocument/2006/relationships/hyperlink" Target="https://presaison.lnb.info/game/gamebox.phtml?lea=fra_pre&amp;year=x2425&amp;code=17" TargetMode="External"/><Relationship Id="rId2" Type="http://schemas.openxmlformats.org/officeDocument/2006/relationships/hyperlink" Target="https://presaison.lnb.info/game/gamebox.phtml?lea=fra_pre&amp;year=x2425&amp;code=35" TargetMode="External"/><Relationship Id="rId29" Type="http://schemas.openxmlformats.org/officeDocument/2006/relationships/hyperlink" Target="https://presaison.lnb.info/game/gamebox.phtml?lea=fra_pre&amp;year=x2425&amp;code=35" TargetMode="External"/><Relationship Id="rId24" Type="http://schemas.openxmlformats.org/officeDocument/2006/relationships/hyperlink" Target="https://presaison.lnb.info/game/gamebox.phtml?lea=fra_pre&amp;year=x2425&amp;code=17" TargetMode="External"/><Relationship Id="rId40" Type="http://schemas.openxmlformats.org/officeDocument/2006/relationships/hyperlink" Target="https://presaison.lnb.info/game/gamebox.phtml?lea=fra_pre&amp;year=x2425&amp;code=58" TargetMode="External"/><Relationship Id="rId45" Type="http://schemas.openxmlformats.org/officeDocument/2006/relationships/hyperlink" Target="https://presaison.lnb.info/game/gamebox.phtml?lea=fra_pre&amp;year=x2425&amp;code=35" TargetMode="External"/><Relationship Id="rId66" Type="http://schemas.openxmlformats.org/officeDocument/2006/relationships/hyperlink" Target="https://presaison.lnb.info/game/gamebox.phtml?lea=fra_pre&amp;year=x2425&amp;code=27" TargetMode="External"/><Relationship Id="rId61" Type="http://schemas.openxmlformats.org/officeDocument/2006/relationships/hyperlink" Target="https://presaison.lnb.info/game/gamebox.phtml?lea=fra_pre&amp;year=x2425&amp;code=58" TargetMode="External"/><Relationship Id="rId82" Type="http://schemas.openxmlformats.org/officeDocument/2006/relationships/hyperlink" Target="https://presaison.lnb.info/game/gamebox.phtml?lea=fra_pre&amp;year=x2425&amp;code=17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presaison.lnb.info/game/gamebox.phtml?lea=fra_pre&amp;year=x2425&amp;code=62" TargetMode="External"/><Relationship Id="rId21" Type="http://schemas.openxmlformats.org/officeDocument/2006/relationships/hyperlink" Target="https://presaison.lnb.info/game/gamebox.phtml?lea=fra_pre&amp;year=x2425&amp;code=3" TargetMode="External"/><Relationship Id="rId42" Type="http://schemas.openxmlformats.org/officeDocument/2006/relationships/hyperlink" Target="https://presaison.lnb.info/game/gamebox.phtml?lea=fra_pre&amp;year=x2425&amp;code=62" TargetMode="External"/><Relationship Id="rId47" Type="http://schemas.openxmlformats.org/officeDocument/2006/relationships/hyperlink" Target="https://presaison.lnb.info/game/gamebox.phtml?lea=fra_pre&amp;year=x2425&amp;code=8" TargetMode="External"/><Relationship Id="rId63" Type="http://schemas.openxmlformats.org/officeDocument/2006/relationships/hyperlink" Target="https://presaison.lnb.info/game/gamebox.phtml?lea=fra_pre&amp;year=x2425&amp;code=62" TargetMode="External"/><Relationship Id="rId68" Type="http://schemas.openxmlformats.org/officeDocument/2006/relationships/hyperlink" Target="https://presaison.lnb.info/game/gamebox.phtml?lea=fra_pre&amp;year=x2425&amp;code=3" TargetMode="External"/><Relationship Id="rId84" Type="http://schemas.openxmlformats.org/officeDocument/2006/relationships/hyperlink" Target="https://presaison.lnb.info/game/gamebox.phtml?lea=fra_pre&amp;year=x2425&amp;code=3" TargetMode="External"/><Relationship Id="rId89" Type="http://schemas.openxmlformats.org/officeDocument/2006/relationships/hyperlink" Target="https://presaison.lnb.info/game/gamebox.phtml?lea=fra_pre&amp;year=x2425&amp;code=3" TargetMode="External"/><Relationship Id="rId16" Type="http://schemas.openxmlformats.org/officeDocument/2006/relationships/hyperlink" Target="https://presaison.lnb.info/game/gamebox.phtml?lea=fra_pre&amp;year=x2425&amp;code=3" TargetMode="External"/><Relationship Id="rId11" Type="http://schemas.openxmlformats.org/officeDocument/2006/relationships/hyperlink" Target="https://presaison.lnb.info/game/gamebox.phtml?lea=fra_pre&amp;year=x2425&amp;code=62" TargetMode="External"/><Relationship Id="rId32" Type="http://schemas.openxmlformats.org/officeDocument/2006/relationships/hyperlink" Target="https://presaison.lnb.info/game/gamebox.phtml?lea=fra_pre&amp;year=x2425&amp;code=3" TargetMode="External"/><Relationship Id="rId37" Type="http://schemas.openxmlformats.org/officeDocument/2006/relationships/hyperlink" Target="https://presaison.lnb.info/game/gamebox.phtml?lea=fra_pre&amp;year=x2425&amp;code=8" TargetMode="External"/><Relationship Id="rId53" Type="http://schemas.openxmlformats.org/officeDocument/2006/relationships/hyperlink" Target="https://presaison.lnb.info/game/gamebox.phtml?lea=fra_pre&amp;year=x2425&amp;code=29" TargetMode="External"/><Relationship Id="rId58" Type="http://schemas.openxmlformats.org/officeDocument/2006/relationships/hyperlink" Target="https://presaison.lnb.info/game/gamebox.phtml?lea=fra_pre&amp;year=x2425&amp;code=62" TargetMode="External"/><Relationship Id="rId74" Type="http://schemas.openxmlformats.org/officeDocument/2006/relationships/hyperlink" Target="https://presaison.lnb.info/game/gamebox.phtml?lea=fra_pre&amp;year=x2425&amp;code=3" TargetMode="External"/><Relationship Id="rId79" Type="http://schemas.openxmlformats.org/officeDocument/2006/relationships/hyperlink" Target="https://presaison.lnb.info/game/gamebox.phtml?lea=fra_pre&amp;year=x2425&amp;code=3" TargetMode="External"/><Relationship Id="rId5" Type="http://schemas.openxmlformats.org/officeDocument/2006/relationships/hyperlink" Target="https://presaison.lnb.info/game/gamebox.phtml?lea=fra_pre&amp;year=x2425&amp;code=29" TargetMode="External"/><Relationship Id="rId90" Type="http://schemas.openxmlformats.org/officeDocument/2006/relationships/hyperlink" Target="https://presaison.lnb.info/game/gamebox.phtml?lea=fra_pre&amp;year=x2425&amp;code=29" TargetMode="External"/><Relationship Id="rId14" Type="http://schemas.openxmlformats.org/officeDocument/2006/relationships/hyperlink" Target="https://presaison.lnb.info/game/gamebox.phtml?lea=fra_pre&amp;year=x2425&amp;code=62" TargetMode="External"/><Relationship Id="rId22" Type="http://schemas.openxmlformats.org/officeDocument/2006/relationships/hyperlink" Target="https://presaison.lnb.info/game/gamebox.phtml?lea=fra_pre&amp;year=x2425&amp;code=3" TargetMode="External"/><Relationship Id="rId27" Type="http://schemas.openxmlformats.org/officeDocument/2006/relationships/hyperlink" Target="https://presaison.lnb.info/game/gamebox.phtml?lea=fra_pre&amp;year=x2425&amp;code=29" TargetMode="External"/><Relationship Id="rId30" Type="http://schemas.openxmlformats.org/officeDocument/2006/relationships/hyperlink" Target="https://presaison.lnb.info/game/gamebox.phtml?lea=fra_pre&amp;year=x2425&amp;code=3" TargetMode="External"/><Relationship Id="rId35" Type="http://schemas.openxmlformats.org/officeDocument/2006/relationships/hyperlink" Target="https://presaison.lnb.info/game/gamebox.phtml?lea=fra_pre&amp;year=x2425&amp;code=8" TargetMode="External"/><Relationship Id="rId43" Type="http://schemas.openxmlformats.org/officeDocument/2006/relationships/hyperlink" Target="https://presaison.lnb.info/game/gamebox.phtml?lea=fra_pre&amp;year=x2425&amp;code=29" TargetMode="External"/><Relationship Id="rId48" Type="http://schemas.openxmlformats.org/officeDocument/2006/relationships/hyperlink" Target="https://presaison.lnb.info/game/gamebox.phtml?lea=fra_pre&amp;year=x2425&amp;code=62" TargetMode="External"/><Relationship Id="rId56" Type="http://schemas.openxmlformats.org/officeDocument/2006/relationships/hyperlink" Target="https://presaison.lnb.info/game/gamebox.phtml?lea=fra_pre&amp;year=x2425&amp;code=29" TargetMode="External"/><Relationship Id="rId64" Type="http://schemas.openxmlformats.org/officeDocument/2006/relationships/hyperlink" Target="https://presaison.lnb.info/game/gamebox.phtml?lea=fra_pre&amp;year=x2425&amp;code=3" TargetMode="External"/><Relationship Id="rId69" Type="http://schemas.openxmlformats.org/officeDocument/2006/relationships/hyperlink" Target="https://presaison.lnb.info/game/gamebox.phtml?lea=fra_pre&amp;year=x2425&amp;code=3" TargetMode="External"/><Relationship Id="rId77" Type="http://schemas.openxmlformats.org/officeDocument/2006/relationships/hyperlink" Target="https://presaison.lnb.info/game/gamebox.phtml?lea=fra_pre&amp;year=x2425&amp;code=3" TargetMode="External"/><Relationship Id="rId8" Type="http://schemas.openxmlformats.org/officeDocument/2006/relationships/hyperlink" Target="https://presaison.lnb.info/game/gamebox.phtml?lea=fra_pre&amp;year=x2425&amp;code=62" TargetMode="External"/><Relationship Id="rId51" Type="http://schemas.openxmlformats.org/officeDocument/2006/relationships/hyperlink" Target="https://presaison.lnb.info/game/gamebox.phtml?lea=fra_pre&amp;year=x2425&amp;code=29" TargetMode="External"/><Relationship Id="rId72" Type="http://schemas.openxmlformats.org/officeDocument/2006/relationships/hyperlink" Target="https://presaison.lnb.info/game/gamebox.phtml?lea=fra_pre&amp;year=x2425&amp;code=29" TargetMode="External"/><Relationship Id="rId80" Type="http://schemas.openxmlformats.org/officeDocument/2006/relationships/hyperlink" Target="https://presaison.lnb.info/game/gamebox.phtml?lea=fra_pre&amp;year=x2425&amp;code=3" TargetMode="External"/><Relationship Id="rId85" Type="http://schemas.openxmlformats.org/officeDocument/2006/relationships/hyperlink" Target="https://presaison.lnb.info/game/gamebox.phtml?lea=fra_pre&amp;year=x2425&amp;code=3" TargetMode="External"/><Relationship Id="rId3" Type="http://schemas.openxmlformats.org/officeDocument/2006/relationships/hyperlink" Target="https://presaison.lnb.info/game/gamebox.phtml?lea=fra_pre&amp;year=x2425&amp;code=3" TargetMode="External"/><Relationship Id="rId12" Type="http://schemas.openxmlformats.org/officeDocument/2006/relationships/hyperlink" Target="https://presaison.lnb.info/game/gamebox.phtml?lea=fra_pre&amp;year=x2425&amp;code=62" TargetMode="External"/><Relationship Id="rId17" Type="http://schemas.openxmlformats.org/officeDocument/2006/relationships/hyperlink" Target="https://presaison.lnb.info/game/gamebox.phtml?lea=fra_pre&amp;year=x2425&amp;code=29" TargetMode="External"/><Relationship Id="rId25" Type="http://schemas.openxmlformats.org/officeDocument/2006/relationships/hyperlink" Target="https://presaison.lnb.info/game/gamebox.phtml?lea=fra_pre&amp;year=x2425&amp;code=62" TargetMode="External"/><Relationship Id="rId33" Type="http://schemas.openxmlformats.org/officeDocument/2006/relationships/hyperlink" Target="https://presaison.lnb.info/game/gamebox.phtml?lea=fra_pre&amp;year=x2425&amp;code=3" TargetMode="External"/><Relationship Id="rId38" Type="http://schemas.openxmlformats.org/officeDocument/2006/relationships/hyperlink" Target="https://presaison.lnb.info/game/gamebox.phtml?lea=fra_pre&amp;year=x2425&amp;code=3" TargetMode="External"/><Relationship Id="rId46" Type="http://schemas.openxmlformats.org/officeDocument/2006/relationships/hyperlink" Target="https://presaison.lnb.info/game/gamebox.phtml?lea=fra_pre&amp;year=x2425&amp;code=29" TargetMode="External"/><Relationship Id="rId59" Type="http://schemas.openxmlformats.org/officeDocument/2006/relationships/hyperlink" Target="https://presaison.lnb.info/game/gamebox.phtml?lea=fra_pre&amp;year=x2425&amp;code=62" TargetMode="External"/><Relationship Id="rId67" Type="http://schemas.openxmlformats.org/officeDocument/2006/relationships/hyperlink" Target="https://presaison.lnb.info/game/gamebox.phtml?lea=fra_pre&amp;year=x2425&amp;code=62" TargetMode="External"/><Relationship Id="rId20" Type="http://schemas.openxmlformats.org/officeDocument/2006/relationships/hyperlink" Target="https://presaison.lnb.info/game/gamebox.phtml?lea=fra_pre&amp;year=x2425&amp;code=8" TargetMode="External"/><Relationship Id="rId41" Type="http://schemas.openxmlformats.org/officeDocument/2006/relationships/hyperlink" Target="https://presaison.lnb.info/game/gamebox.phtml?lea=fra_pre&amp;year=x2425&amp;code=3" TargetMode="External"/><Relationship Id="rId54" Type="http://schemas.openxmlformats.org/officeDocument/2006/relationships/hyperlink" Target="https://presaison.lnb.info/game/gamebox.phtml?lea=fra_pre&amp;year=x2425&amp;code=29" TargetMode="External"/><Relationship Id="rId62" Type="http://schemas.openxmlformats.org/officeDocument/2006/relationships/hyperlink" Target="https://presaison.lnb.info/game/gamebox.phtml?lea=fra_pre&amp;year=x2425&amp;code=8" TargetMode="External"/><Relationship Id="rId70" Type="http://schemas.openxmlformats.org/officeDocument/2006/relationships/hyperlink" Target="https://presaison.lnb.info/game/gamebox.phtml?lea=fra_pre&amp;year=x2425&amp;code=29" TargetMode="External"/><Relationship Id="rId75" Type="http://schemas.openxmlformats.org/officeDocument/2006/relationships/hyperlink" Target="https://presaison.lnb.info/game/gamebox.phtml?lea=fra_pre&amp;year=x2425&amp;code=29" TargetMode="External"/><Relationship Id="rId83" Type="http://schemas.openxmlformats.org/officeDocument/2006/relationships/hyperlink" Target="https://presaison.lnb.info/game/gamebox.phtml?lea=fra_pre&amp;year=x2425&amp;code=3" TargetMode="External"/><Relationship Id="rId88" Type="http://schemas.openxmlformats.org/officeDocument/2006/relationships/hyperlink" Target="https://presaison.lnb.info/game/gamebox.phtml?lea=fra_pre&amp;year=x2425&amp;code=8" TargetMode="External"/><Relationship Id="rId91" Type="http://schemas.openxmlformats.org/officeDocument/2006/relationships/hyperlink" Target="https://presaison.lnb.info/game/gamebox.phtml?lea=fra_pre&amp;year=x2425&amp;code=29" TargetMode="External"/><Relationship Id="rId1" Type="http://schemas.openxmlformats.org/officeDocument/2006/relationships/hyperlink" Target="https://presaison.lnb.info/game/gamebox.phtml?lea=fra_pre&amp;year=x2425&amp;code=29" TargetMode="External"/><Relationship Id="rId6" Type="http://schemas.openxmlformats.org/officeDocument/2006/relationships/hyperlink" Target="https://presaison.lnb.info/game/gamebox.phtml?lea=fra_pre&amp;year=x2425&amp;code=3" TargetMode="External"/><Relationship Id="rId15" Type="http://schemas.openxmlformats.org/officeDocument/2006/relationships/hyperlink" Target="https://presaison.lnb.info/game/gamebox.phtml?lea=fra_pre&amp;year=x2425&amp;code=8" TargetMode="External"/><Relationship Id="rId23" Type="http://schemas.openxmlformats.org/officeDocument/2006/relationships/hyperlink" Target="https://presaison.lnb.info/game/gamebox.phtml?lea=fra_pre&amp;year=x2425&amp;code=3" TargetMode="External"/><Relationship Id="rId28" Type="http://schemas.openxmlformats.org/officeDocument/2006/relationships/hyperlink" Target="https://presaison.lnb.info/game/gamebox.phtml?lea=fra_pre&amp;year=x2425&amp;code=29" TargetMode="External"/><Relationship Id="rId36" Type="http://schemas.openxmlformats.org/officeDocument/2006/relationships/hyperlink" Target="https://presaison.lnb.info/game/gamebox.phtml?lea=fra_pre&amp;year=x2425&amp;code=3" TargetMode="External"/><Relationship Id="rId49" Type="http://schemas.openxmlformats.org/officeDocument/2006/relationships/hyperlink" Target="https://presaison.lnb.info/game/gamebox.phtml?lea=fra_pre&amp;year=x2425&amp;code=29" TargetMode="External"/><Relationship Id="rId57" Type="http://schemas.openxmlformats.org/officeDocument/2006/relationships/hyperlink" Target="https://presaison.lnb.info/game/gamebox.phtml?lea=fra_pre&amp;year=x2425&amp;code=62" TargetMode="External"/><Relationship Id="rId10" Type="http://schemas.openxmlformats.org/officeDocument/2006/relationships/hyperlink" Target="https://presaison.lnb.info/game/gamebox.phtml?lea=fra_pre&amp;year=x2425&amp;code=62" TargetMode="External"/><Relationship Id="rId31" Type="http://schemas.openxmlformats.org/officeDocument/2006/relationships/hyperlink" Target="https://presaison.lnb.info/game/gamebox.phtml?lea=fra_pre&amp;year=x2425&amp;code=3" TargetMode="External"/><Relationship Id="rId44" Type="http://schemas.openxmlformats.org/officeDocument/2006/relationships/hyperlink" Target="https://presaison.lnb.info/game/gamebox.phtml?lea=fra_pre&amp;year=x2425&amp;code=29" TargetMode="External"/><Relationship Id="rId52" Type="http://schemas.openxmlformats.org/officeDocument/2006/relationships/hyperlink" Target="https://presaison.lnb.info/game/gamebox.phtml?lea=fra_pre&amp;year=x2425&amp;code=29" TargetMode="External"/><Relationship Id="rId60" Type="http://schemas.openxmlformats.org/officeDocument/2006/relationships/hyperlink" Target="https://presaison.lnb.info/game/gamebox.phtml?lea=fra_pre&amp;year=x2425&amp;code=8" TargetMode="External"/><Relationship Id="rId65" Type="http://schemas.openxmlformats.org/officeDocument/2006/relationships/hyperlink" Target="https://presaison.lnb.info/game/gamebox.phtml?lea=fra_pre&amp;year=x2425&amp;code=3" TargetMode="External"/><Relationship Id="rId73" Type="http://schemas.openxmlformats.org/officeDocument/2006/relationships/hyperlink" Target="https://presaison.lnb.info/game/gamebox.phtml?lea=fra_pre&amp;year=x2425&amp;code=62" TargetMode="External"/><Relationship Id="rId78" Type="http://schemas.openxmlformats.org/officeDocument/2006/relationships/hyperlink" Target="https://presaison.lnb.info/game/gamebox.phtml?lea=fra_pre&amp;year=x2425&amp;code=8" TargetMode="External"/><Relationship Id="rId81" Type="http://schemas.openxmlformats.org/officeDocument/2006/relationships/hyperlink" Target="https://presaison.lnb.info/game/gamebox.phtml?lea=fra_pre&amp;year=x2425&amp;code=3" TargetMode="External"/><Relationship Id="rId86" Type="http://schemas.openxmlformats.org/officeDocument/2006/relationships/hyperlink" Target="https://presaison.lnb.info/game/gamebox.phtml?lea=fra_pre&amp;year=x2425&amp;code=3" TargetMode="External"/><Relationship Id="rId4" Type="http://schemas.openxmlformats.org/officeDocument/2006/relationships/hyperlink" Target="https://presaison.lnb.info/game/gamebox.phtml?lea=fra_pre&amp;year=x2425&amp;code=29" TargetMode="External"/><Relationship Id="rId9" Type="http://schemas.openxmlformats.org/officeDocument/2006/relationships/hyperlink" Target="https://presaison.lnb.info/game/gamebox.phtml?lea=fra_pre&amp;year=x2425&amp;code=62" TargetMode="External"/><Relationship Id="rId13" Type="http://schemas.openxmlformats.org/officeDocument/2006/relationships/hyperlink" Target="https://presaison.lnb.info/game/gamebox.phtml?lea=fra_pre&amp;year=x2425&amp;code=62" TargetMode="External"/><Relationship Id="rId18" Type="http://schemas.openxmlformats.org/officeDocument/2006/relationships/hyperlink" Target="https://presaison.lnb.info/game/gamebox.phtml?lea=fra_pre&amp;year=x2425&amp;code=29" TargetMode="External"/><Relationship Id="rId39" Type="http://schemas.openxmlformats.org/officeDocument/2006/relationships/hyperlink" Target="https://presaison.lnb.info/game/gamebox.phtml?lea=fra_pre&amp;year=x2425&amp;code=3" TargetMode="External"/><Relationship Id="rId34" Type="http://schemas.openxmlformats.org/officeDocument/2006/relationships/hyperlink" Target="https://presaison.lnb.info/game/gamebox.phtml?lea=fra_pre&amp;year=x2425&amp;code=62" TargetMode="External"/><Relationship Id="rId50" Type="http://schemas.openxmlformats.org/officeDocument/2006/relationships/hyperlink" Target="https://presaison.lnb.info/game/gamebox.phtml?lea=fra_pre&amp;year=x2425&amp;code=29" TargetMode="External"/><Relationship Id="rId55" Type="http://schemas.openxmlformats.org/officeDocument/2006/relationships/hyperlink" Target="https://presaison.lnb.info/game/gamebox.phtml?lea=fra_pre&amp;year=x2425&amp;code=3" TargetMode="External"/><Relationship Id="rId76" Type="http://schemas.openxmlformats.org/officeDocument/2006/relationships/hyperlink" Target="https://presaison.lnb.info/game/gamebox.phtml?lea=fra_pre&amp;year=x2425&amp;code=3" TargetMode="External"/><Relationship Id="rId7" Type="http://schemas.openxmlformats.org/officeDocument/2006/relationships/hyperlink" Target="https://presaison.lnb.info/game/gamebox.phtml?lea=fra_pre&amp;year=x2425&amp;code=29" TargetMode="External"/><Relationship Id="rId71" Type="http://schemas.openxmlformats.org/officeDocument/2006/relationships/hyperlink" Target="https://presaison.lnb.info/game/gamebox.phtml?lea=fra_pre&amp;year=x2425&amp;code=3" TargetMode="External"/><Relationship Id="rId92" Type="http://schemas.openxmlformats.org/officeDocument/2006/relationships/queryTable" Target="../queryTables/queryTable2.xml"/><Relationship Id="rId2" Type="http://schemas.openxmlformats.org/officeDocument/2006/relationships/hyperlink" Target="https://presaison.lnb.info/game/gamebox.phtml?lea=fra_pre&amp;year=x2425&amp;code=29" TargetMode="External"/><Relationship Id="rId29" Type="http://schemas.openxmlformats.org/officeDocument/2006/relationships/hyperlink" Target="https://presaison.lnb.info/game/gamebox.phtml?lea=fra_pre&amp;year=x2425&amp;code=3" TargetMode="External"/><Relationship Id="rId24" Type="http://schemas.openxmlformats.org/officeDocument/2006/relationships/hyperlink" Target="https://presaison.lnb.info/game/gamebox.phtml?lea=fra_pre&amp;year=x2425&amp;code=8" TargetMode="External"/><Relationship Id="rId40" Type="http://schemas.openxmlformats.org/officeDocument/2006/relationships/hyperlink" Target="https://presaison.lnb.info/game/gamebox.phtml?lea=fra_pre&amp;year=x2425&amp;code=62" TargetMode="External"/><Relationship Id="rId45" Type="http://schemas.openxmlformats.org/officeDocument/2006/relationships/hyperlink" Target="https://presaison.lnb.info/game/gamebox.phtml?lea=fra_pre&amp;year=x2425&amp;code=62" TargetMode="External"/><Relationship Id="rId66" Type="http://schemas.openxmlformats.org/officeDocument/2006/relationships/hyperlink" Target="https://presaison.lnb.info/game/gamebox.phtml?lea=fra_pre&amp;year=x2425&amp;code=3" TargetMode="External"/><Relationship Id="rId87" Type="http://schemas.openxmlformats.org/officeDocument/2006/relationships/hyperlink" Target="https://presaison.lnb.info/game/gamebox.phtml?lea=fra_pre&amp;year=x2425&amp;code=8" TargetMode="External"/><Relationship Id="rId61" Type="http://schemas.openxmlformats.org/officeDocument/2006/relationships/hyperlink" Target="https://presaison.lnb.info/game/gamebox.phtml?lea=fra_pre&amp;year=x2425&amp;code=62" TargetMode="External"/><Relationship Id="rId82" Type="http://schemas.openxmlformats.org/officeDocument/2006/relationships/hyperlink" Target="https://presaison.lnb.info/game/gamebox.phtml?lea=fra_pre&amp;year=x2425&amp;code=3" TargetMode="External"/><Relationship Id="rId19" Type="http://schemas.openxmlformats.org/officeDocument/2006/relationships/hyperlink" Target="https://presaison.lnb.info/game/gamebox.phtml?lea=fra_pre&amp;year=x2425&amp;code=3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presaison.lnb.info/game/gamebox.phtml?lea=fra_pre&amp;year=x2425&amp;code=21" TargetMode="External"/><Relationship Id="rId21" Type="http://schemas.openxmlformats.org/officeDocument/2006/relationships/hyperlink" Target="https://presaison.lnb.info/game/gamebox.phtml?lea=fra_pre&amp;year=x2425&amp;code=22" TargetMode="External"/><Relationship Id="rId42" Type="http://schemas.openxmlformats.org/officeDocument/2006/relationships/hyperlink" Target="https://presaison.lnb.info/game/gamebox.phtml?lea=fra_pre&amp;year=x2425&amp;code=22" TargetMode="External"/><Relationship Id="rId47" Type="http://schemas.openxmlformats.org/officeDocument/2006/relationships/hyperlink" Target="https://presaison.lnb.info/game/gamebox.phtml?lea=fra_pre&amp;year=x2425&amp;code=22" TargetMode="External"/><Relationship Id="rId63" Type="http://schemas.openxmlformats.org/officeDocument/2006/relationships/hyperlink" Target="https://presaison.lnb.info/game/gamebox.phtml?lea=fra_pre&amp;year=x2425&amp;code=22" TargetMode="External"/><Relationship Id="rId68" Type="http://schemas.openxmlformats.org/officeDocument/2006/relationships/hyperlink" Target="https://presaison.lnb.info/game/gamebox.phtml?lea=fra_pre&amp;year=x2425&amp;code=21" TargetMode="External"/><Relationship Id="rId84" Type="http://schemas.openxmlformats.org/officeDocument/2006/relationships/hyperlink" Target="https://presaison.lnb.info/game/gamebox.phtml?lea=fra_pre&amp;year=x2425&amp;code=61" TargetMode="External"/><Relationship Id="rId16" Type="http://schemas.openxmlformats.org/officeDocument/2006/relationships/hyperlink" Target="https://presaison.lnb.info/game/gamebox.phtml?lea=fra_pre&amp;year=x2425&amp;code=22" TargetMode="External"/><Relationship Id="rId11" Type="http://schemas.openxmlformats.org/officeDocument/2006/relationships/hyperlink" Target="https://presaison.lnb.info/game/gamebox.phtml?lea=fra_pre&amp;year=x2425&amp;code=22" TargetMode="External"/><Relationship Id="rId32" Type="http://schemas.openxmlformats.org/officeDocument/2006/relationships/hyperlink" Target="https://presaison.lnb.info/game/gamebox.phtml?lea=fra_pre&amp;year=x2425&amp;code=21" TargetMode="External"/><Relationship Id="rId37" Type="http://schemas.openxmlformats.org/officeDocument/2006/relationships/hyperlink" Target="https://presaison.lnb.info/game/gamebox.phtml?lea=fra_pre&amp;year=x2425&amp;code=61" TargetMode="External"/><Relationship Id="rId53" Type="http://schemas.openxmlformats.org/officeDocument/2006/relationships/hyperlink" Target="https://presaison.lnb.info/game/gamebox.phtml?lea=fra_pre&amp;year=x2425&amp;code=21" TargetMode="External"/><Relationship Id="rId58" Type="http://schemas.openxmlformats.org/officeDocument/2006/relationships/hyperlink" Target="https://presaison.lnb.info/game/gamebox.phtml?lea=fra_pre&amp;year=x2425&amp;code=61" TargetMode="External"/><Relationship Id="rId74" Type="http://schemas.openxmlformats.org/officeDocument/2006/relationships/hyperlink" Target="https://presaison.lnb.info/game/gamebox.phtml?lea=fra_pre&amp;year=x2425&amp;code=21" TargetMode="External"/><Relationship Id="rId79" Type="http://schemas.openxmlformats.org/officeDocument/2006/relationships/hyperlink" Target="https://presaison.lnb.info/game/gamebox.phtml?lea=fra_pre&amp;year=x2425&amp;code=83" TargetMode="External"/><Relationship Id="rId5" Type="http://schemas.openxmlformats.org/officeDocument/2006/relationships/hyperlink" Target="https://presaison.lnb.info/game/gamebox.phtml?lea=fra_pre&amp;year=x2425&amp;code=21" TargetMode="External"/><Relationship Id="rId19" Type="http://schemas.openxmlformats.org/officeDocument/2006/relationships/hyperlink" Target="https://presaison.lnb.info/game/gamebox.phtml?lea=fra_pre&amp;year=x2425&amp;code=22" TargetMode="External"/><Relationship Id="rId14" Type="http://schemas.openxmlformats.org/officeDocument/2006/relationships/hyperlink" Target="https://presaison.lnb.info/game/gamebox.phtml?lea=fra_pre&amp;year=x2425&amp;code=22" TargetMode="External"/><Relationship Id="rId22" Type="http://schemas.openxmlformats.org/officeDocument/2006/relationships/hyperlink" Target="https://presaison.lnb.info/game/gamebox.phtml?lea=fra_pre&amp;year=x2425&amp;code=83" TargetMode="External"/><Relationship Id="rId27" Type="http://schemas.openxmlformats.org/officeDocument/2006/relationships/hyperlink" Target="https://presaison.lnb.info/game/gamebox.phtml?lea=fra_pre&amp;year=x2425&amp;code=21" TargetMode="External"/><Relationship Id="rId30" Type="http://schemas.openxmlformats.org/officeDocument/2006/relationships/hyperlink" Target="https://presaison.lnb.info/game/gamebox.phtml?lea=fra_pre&amp;year=x2425&amp;code=21" TargetMode="External"/><Relationship Id="rId35" Type="http://schemas.openxmlformats.org/officeDocument/2006/relationships/hyperlink" Target="https://presaison.lnb.info/game/gamebox.phtml?lea=fra_pre&amp;year=x2425&amp;code=21" TargetMode="External"/><Relationship Id="rId43" Type="http://schemas.openxmlformats.org/officeDocument/2006/relationships/hyperlink" Target="https://presaison.lnb.info/game/gamebox.phtml?lea=fra_pre&amp;year=x2425&amp;code=22" TargetMode="External"/><Relationship Id="rId48" Type="http://schemas.openxmlformats.org/officeDocument/2006/relationships/hyperlink" Target="https://presaison.lnb.info/game/gamebox.phtml?lea=fra_pre&amp;year=x2425&amp;code=21" TargetMode="External"/><Relationship Id="rId56" Type="http://schemas.openxmlformats.org/officeDocument/2006/relationships/hyperlink" Target="https://presaison.lnb.info/game/gamebox.phtml?lea=fra_pre&amp;year=x2425&amp;code=61" TargetMode="External"/><Relationship Id="rId64" Type="http://schemas.openxmlformats.org/officeDocument/2006/relationships/hyperlink" Target="https://presaison.lnb.info/game/gamebox.phtml?lea=fra_pre&amp;year=x2425&amp;code=83" TargetMode="External"/><Relationship Id="rId69" Type="http://schemas.openxmlformats.org/officeDocument/2006/relationships/hyperlink" Target="https://presaison.lnb.info/game/gamebox.phtml?lea=fra_pre&amp;year=x2425&amp;code=21" TargetMode="External"/><Relationship Id="rId77" Type="http://schemas.openxmlformats.org/officeDocument/2006/relationships/hyperlink" Target="https://presaison.lnb.info/game/gamebox.phtml?lea=fra_pre&amp;year=x2425&amp;code=83" TargetMode="External"/><Relationship Id="rId8" Type="http://schemas.openxmlformats.org/officeDocument/2006/relationships/hyperlink" Target="https://presaison.lnb.info/game/gamebox.phtml?lea=fra_pre&amp;year=x2425&amp;code=22" TargetMode="External"/><Relationship Id="rId51" Type="http://schemas.openxmlformats.org/officeDocument/2006/relationships/hyperlink" Target="https://presaison.lnb.info/game/gamebox.phtml?lea=fra_pre&amp;year=x2425&amp;code=61" TargetMode="External"/><Relationship Id="rId72" Type="http://schemas.openxmlformats.org/officeDocument/2006/relationships/hyperlink" Target="https://presaison.lnb.info/game/gamebox.phtml?lea=fra_pre&amp;year=x2425&amp;code=21" TargetMode="External"/><Relationship Id="rId80" Type="http://schemas.openxmlformats.org/officeDocument/2006/relationships/hyperlink" Target="https://presaison.lnb.info/game/gamebox.phtml?lea=fra_pre&amp;year=x2425&amp;code=61" TargetMode="External"/><Relationship Id="rId85" Type="http://schemas.openxmlformats.org/officeDocument/2006/relationships/queryTable" Target="../queryTables/queryTable3.xml"/><Relationship Id="rId3" Type="http://schemas.openxmlformats.org/officeDocument/2006/relationships/hyperlink" Target="https://presaison.lnb.info/game/gamebox.phtml?lea=fra_pre&amp;year=x2425&amp;code=21" TargetMode="External"/><Relationship Id="rId12" Type="http://schemas.openxmlformats.org/officeDocument/2006/relationships/hyperlink" Target="https://presaison.lnb.info/game/gamebox.phtml?lea=fra_pre&amp;year=x2425&amp;code=22" TargetMode="External"/><Relationship Id="rId17" Type="http://schemas.openxmlformats.org/officeDocument/2006/relationships/hyperlink" Target="https://presaison.lnb.info/game/gamebox.phtml?lea=fra_pre&amp;year=x2425&amp;code=22" TargetMode="External"/><Relationship Id="rId25" Type="http://schemas.openxmlformats.org/officeDocument/2006/relationships/hyperlink" Target="https://presaison.lnb.info/game/gamebox.phtml?lea=fra_pre&amp;year=x2425&amp;code=21" TargetMode="External"/><Relationship Id="rId33" Type="http://schemas.openxmlformats.org/officeDocument/2006/relationships/hyperlink" Target="https://presaison.lnb.info/game/gamebox.phtml?lea=fra_pre&amp;year=x2425&amp;code=21" TargetMode="External"/><Relationship Id="rId38" Type="http://schemas.openxmlformats.org/officeDocument/2006/relationships/hyperlink" Target="https://presaison.lnb.info/game/gamebox.phtml?lea=fra_pre&amp;year=x2425&amp;code=83" TargetMode="External"/><Relationship Id="rId46" Type="http://schemas.openxmlformats.org/officeDocument/2006/relationships/hyperlink" Target="https://presaison.lnb.info/game/gamebox.phtml?lea=fra_pre&amp;year=x2425&amp;code=21" TargetMode="External"/><Relationship Id="rId59" Type="http://schemas.openxmlformats.org/officeDocument/2006/relationships/hyperlink" Target="https://presaison.lnb.info/game/gamebox.phtml?lea=fra_pre&amp;year=x2425&amp;code=61" TargetMode="External"/><Relationship Id="rId67" Type="http://schemas.openxmlformats.org/officeDocument/2006/relationships/hyperlink" Target="https://presaison.lnb.info/game/gamebox.phtml?lea=fra_pre&amp;year=x2425&amp;code=83" TargetMode="External"/><Relationship Id="rId20" Type="http://schemas.openxmlformats.org/officeDocument/2006/relationships/hyperlink" Target="https://presaison.lnb.info/game/gamebox.phtml?lea=fra_pre&amp;year=x2425&amp;code=21" TargetMode="External"/><Relationship Id="rId41" Type="http://schemas.openxmlformats.org/officeDocument/2006/relationships/hyperlink" Target="https://presaison.lnb.info/game/gamebox.phtml?lea=fra_pre&amp;year=x2425&amp;code=21" TargetMode="External"/><Relationship Id="rId54" Type="http://schemas.openxmlformats.org/officeDocument/2006/relationships/hyperlink" Target="https://presaison.lnb.info/game/gamebox.phtml?lea=fra_pre&amp;year=x2425&amp;code=61" TargetMode="External"/><Relationship Id="rId62" Type="http://schemas.openxmlformats.org/officeDocument/2006/relationships/hyperlink" Target="https://presaison.lnb.info/game/gamebox.phtml?lea=fra_pre&amp;year=x2425&amp;code=61" TargetMode="External"/><Relationship Id="rId70" Type="http://schemas.openxmlformats.org/officeDocument/2006/relationships/hyperlink" Target="https://presaison.lnb.info/game/gamebox.phtml?lea=fra_pre&amp;year=x2425&amp;code=21" TargetMode="External"/><Relationship Id="rId75" Type="http://schemas.openxmlformats.org/officeDocument/2006/relationships/hyperlink" Target="https://presaison.lnb.info/game/gamebox.phtml?lea=fra_pre&amp;year=x2425&amp;code=21" TargetMode="External"/><Relationship Id="rId83" Type="http://schemas.openxmlformats.org/officeDocument/2006/relationships/hyperlink" Target="https://presaison.lnb.info/game/gamebox.phtml?lea=fra_pre&amp;year=x2425&amp;code=61" TargetMode="External"/><Relationship Id="rId1" Type="http://schemas.openxmlformats.org/officeDocument/2006/relationships/hyperlink" Target="https://presaison.lnb.info/game/gamebox.phtml?lea=fra_pre&amp;year=x2425&amp;code=22" TargetMode="External"/><Relationship Id="rId6" Type="http://schemas.openxmlformats.org/officeDocument/2006/relationships/hyperlink" Target="https://presaison.lnb.info/game/gamebox.phtml?lea=fra_pre&amp;year=x2425&amp;code=21" TargetMode="External"/><Relationship Id="rId15" Type="http://schemas.openxmlformats.org/officeDocument/2006/relationships/hyperlink" Target="https://presaison.lnb.info/game/gamebox.phtml?lea=fra_pre&amp;year=x2425&amp;code=22" TargetMode="External"/><Relationship Id="rId23" Type="http://schemas.openxmlformats.org/officeDocument/2006/relationships/hyperlink" Target="https://presaison.lnb.info/game/gamebox.phtml?lea=fra_pre&amp;year=x2425&amp;code=61" TargetMode="External"/><Relationship Id="rId28" Type="http://schemas.openxmlformats.org/officeDocument/2006/relationships/hyperlink" Target="https://presaison.lnb.info/game/gamebox.phtml?lea=fra_pre&amp;year=x2425&amp;code=61" TargetMode="External"/><Relationship Id="rId36" Type="http://schemas.openxmlformats.org/officeDocument/2006/relationships/hyperlink" Target="https://presaison.lnb.info/game/gamebox.phtml?lea=fra_pre&amp;year=x2425&amp;code=22" TargetMode="External"/><Relationship Id="rId49" Type="http://schemas.openxmlformats.org/officeDocument/2006/relationships/hyperlink" Target="https://presaison.lnb.info/game/gamebox.phtml?lea=fra_pre&amp;year=x2425&amp;code=21" TargetMode="External"/><Relationship Id="rId57" Type="http://schemas.openxmlformats.org/officeDocument/2006/relationships/hyperlink" Target="https://presaison.lnb.info/game/gamebox.phtml?lea=fra_pre&amp;year=x2425&amp;code=83" TargetMode="External"/><Relationship Id="rId10" Type="http://schemas.openxmlformats.org/officeDocument/2006/relationships/hyperlink" Target="https://presaison.lnb.info/game/gamebox.phtml?lea=fra_pre&amp;year=x2425&amp;code=83" TargetMode="External"/><Relationship Id="rId31" Type="http://schemas.openxmlformats.org/officeDocument/2006/relationships/hyperlink" Target="https://presaison.lnb.info/game/gamebox.phtml?lea=fra_pre&amp;year=x2425&amp;code=21" TargetMode="External"/><Relationship Id="rId44" Type="http://schemas.openxmlformats.org/officeDocument/2006/relationships/hyperlink" Target="https://presaison.lnb.info/game/gamebox.phtml?lea=fra_pre&amp;year=x2425&amp;code=21" TargetMode="External"/><Relationship Id="rId52" Type="http://schemas.openxmlformats.org/officeDocument/2006/relationships/hyperlink" Target="https://presaison.lnb.info/game/gamebox.phtml?lea=fra_pre&amp;year=x2425&amp;code=61" TargetMode="External"/><Relationship Id="rId60" Type="http://schemas.openxmlformats.org/officeDocument/2006/relationships/hyperlink" Target="https://presaison.lnb.info/game/gamebox.phtml?lea=fra_pre&amp;year=x2425&amp;code=21" TargetMode="External"/><Relationship Id="rId65" Type="http://schemas.openxmlformats.org/officeDocument/2006/relationships/hyperlink" Target="https://presaison.lnb.info/game/gamebox.phtml?lea=fra_pre&amp;year=x2425&amp;code=21" TargetMode="External"/><Relationship Id="rId73" Type="http://schemas.openxmlformats.org/officeDocument/2006/relationships/hyperlink" Target="https://presaison.lnb.info/game/gamebox.phtml?lea=fra_pre&amp;year=x2425&amp;code=22" TargetMode="External"/><Relationship Id="rId78" Type="http://schemas.openxmlformats.org/officeDocument/2006/relationships/hyperlink" Target="https://presaison.lnb.info/game/gamebox.phtml?lea=fra_pre&amp;year=x2425&amp;code=83" TargetMode="External"/><Relationship Id="rId81" Type="http://schemas.openxmlformats.org/officeDocument/2006/relationships/hyperlink" Target="https://presaison.lnb.info/game/gamebox.phtml?lea=fra_pre&amp;year=x2425&amp;code=61" TargetMode="External"/><Relationship Id="rId4" Type="http://schemas.openxmlformats.org/officeDocument/2006/relationships/hyperlink" Target="https://presaison.lnb.info/game/gamebox.phtml?lea=fra_pre&amp;year=x2425&amp;code=22" TargetMode="External"/><Relationship Id="rId9" Type="http://schemas.openxmlformats.org/officeDocument/2006/relationships/hyperlink" Target="https://presaison.lnb.info/game/gamebox.phtml?lea=fra_pre&amp;year=x2425&amp;code=22" TargetMode="External"/><Relationship Id="rId13" Type="http://schemas.openxmlformats.org/officeDocument/2006/relationships/hyperlink" Target="https://presaison.lnb.info/game/gamebox.phtml?lea=fra_pre&amp;year=x2425&amp;code=83" TargetMode="External"/><Relationship Id="rId18" Type="http://schemas.openxmlformats.org/officeDocument/2006/relationships/hyperlink" Target="https://presaison.lnb.info/game/gamebox.phtml?lea=fra_pre&amp;year=x2425&amp;code=21" TargetMode="External"/><Relationship Id="rId39" Type="http://schemas.openxmlformats.org/officeDocument/2006/relationships/hyperlink" Target="https://presaison.lnb.info/game/gamebox.phtml?lea=fra_pre&amp;year=x2425&amp;code=83" TargetMode="External"/><Relationship Id="rId34" Type="http://schemas.openxmlformats.org/officeDocument/2006/relationships/hyperlink" Target="https://presaison.lnb.info/game/gamebox.phtml?lea=fra_pre&amp;year=x2425&amp;code=21" TargetMode="External"/><Relationship Id="rId50" Type="http://schemas.openxmlformats.org/officeDocument/2006/relationships/hyperlink" Target="https://presaison.lnb.info/game/gamebox.phtml?lea=fra_pre&amp;year=x2425&amp;code=61" TargetMode="External"/><Relationship Id="rId55" Type="http://schemas.openxmlformats.org/officeDocument/2006/relationships/hyperlink" Target="https://presaison.lnb.info/game/gamebox.phtml?lea=fra_pre&amp;year=x2425&amp;code=21" TargetMode="External"/><Relationship Id="rId76" Type="http://schemas.openxmlformats.org/officeDocument/2006/relationships/hyperlink" Target="https://presaison.lnb.info/game/gamebox.phtml?lea=fra_pre&amp;year=x2425&amp;code=61" TargetMode="External"/><Relationship Id="rId7" Type="http://schemas.openxmlformats.org/officeDocument/2006/relationships/hyperlink" Target="https://presaison.lnb.info/game/gamebox.phtml?lea=fra_pre&amp;year=x2425&amp;code=22" TargetMode="External"/><Relationship Id="rId71" Type="http://schemas.openxmlformats.org/officeDocument/2006/relationships/hyperlink" Target="https://presaison.lnb.info/game/gamebox.phtml?lea=fra_pre&amp;year=x2425&amp;code=22" TargetMode="External"/><Relationship Id="rId2" Type="http://schemas.openxmlformats.org/officeDocument/2006/relationships/hyperlink" Target="https://presaison.lnb.info/game/gamebox.phtml?lea=fra_pre&amp;year=x2425&amp;code=61" TargetMode="External"/><Relationship Id="rId29" Type="http://schemas.openxmlformats.org/officeDocument/2006/relationships/hyperlink" Target="https://presaison.lnb.info/game/gamebox.phtml?lea=fra_pre&amp;year=x2425&amp;code=21" TargetMode="External"/><Relationship Id="rId24" Type="http://schemas.openxmlformats.org/officeDocument/2006/relationships/hyperlink" Target="https://presaison.lnb.info/game/gamebox.phtml?lea=fra_pre&amp;year=x2425&amp;code=21" TargetMode="External"/><Relationship Id="rId40" Type="http://schemas.openxmlformats.org/officeDocument/2006/relationships/hyperlink" Target="https://presaison.lnb.info/game/gamebox.phtml?lea=fra_pre&amp;year=x2425&amp;code=83" TargetMode="External"/><Relationship Id="rId45" Type="http://schemas.openxmlformats.org/officeDocument/2006/relationships/hyperlink" Target="https://presaison.lnb.info/game/gamebox.phtml?lea=fra_pre&amp;year=x2425&amp;code=21" TargetMode="External"/><Relationship Id="rId66" Type="http://schemas.openxmlformats.org/officeDocument/2006/relationships/hyperlink" Target="https://presaison.lnb.info/game/gamebox.phtml?lea=fra_pre&amp;year=x2425&amp;code=83" TargetMode="External"/><Relationship Id="rId61" Type="http://schemas.openxmlformats.org/officeDocument/2006/relationships/hyperlink" Target="https://presaison.lnb.info/game/gamebox.phtml?lea=fra_pre&amp;year=x2425&amp;code=83" TargetMode="External"/><Relationship Id="rId82" Type="http://schemas.openxmlformats.org/officeDocument/2006/relationships/hyperlink" Target="https://presaison.lnb.info/game/gamebox.phtml?lea=fra_pre&amp;year=x2425&amp;code=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692D0-426B-2246-9F92-1CA76D07EC9D}">
  <sheetPr codeName="Feuil1">
    <tabColor theme="5"/>
  </sheetPr>
  <dimension ref="A1:AL36"/>
  <sheetViews>
    <sheetView tabSelected="1" zoomScale="86" workbookViewId="0">
      <selection activeCell="C4" sqref="C4"/>
    </sheetView>
  </sheetViews>
  <sheetFormatPr baseColWidth="10" defaultRowHeight="16" x14ac:dyDescent="0.2"/>
  <cols>
    <col min="1" max="1" width="25" customWidth="1"/>
    <col min="2" max="2" width="17" customWidth="1"/>
    <col min="3" max="16" width="15.83203125" style="1" customWidth="1"/>
    <col min="18" max="26" width="15.6640625" customWidth="1"/>
  </cols>
  <sheetData>
    <row r="1" spans="1:38" ht="48" customHeight="1" x14ac:dyDescent="0.2">
      <c r="A1" s="7"/>
      <c r="B1" s="2" t="s">
        <v>127</v>
      </c>
      <c r="C1" s="6" t="s">
        <v>11</v>
      </c>
      <c r="D1" s="3" t="s">
        <v>7</v>
      </c>
      <c r="E1" s="4" t="s">
        <v>8</v>
      </c>
      <c r="F1" s="2" t="s">
        <v>0</v>
      </c>
      <c r="G1" s="2" t="s">
        <v>1</v>
      </c>
      <c r="H1" s="2" t="s">
        <v>5</v>
      </c>
      <c r="I1" s="2" t="s">
        <v>2</v>
      </c>
      <c r="J1" s="2" t="s">
        <v>3</v>
      </c>
      <c r="K1" s="2" t="s">
        <v>128</v>
      </c>
      <c r="L1" s="2" t="s">
        <v>6</v>
      </c>
      <c r="M1" s="6" t="s">
        <v>12</v>
      </c>
      <c r="N1" s="3" t="s">
        <v>9</v>
      </c>
      <c r="O1" s="5" t="s">
        <v>10</v>
      </c>
      <c r="P1" s="2" t="s">
        <v>4</v>
      </c>
      <c r="R1" s="33"/>
      <c r="S1" s="33"/>
      <c r="T1" s="33"/>
      <c r="U1" s="33"/>
      <c r="V1" s="33"/>
      <c r="W1" s="33"/>
      <c r="X1" s="33"/>
      <c r="Y1" s="33"/>
      <c r="Z1" s="33"/>
    </row>
    <row r="2" spans="1:38" ht="29" x14ac:dyDescent="0.2">
      <c r="A2" s="2" t="s">
        <v>129</v>
      </c>
      <c r="B2" s="2">
        <f>a!C18</f>
        <v>4</v>
      </c>
      <c r="C2" s="31">
        <f>a!AE18</f>
        <v>94</v>
      </c>
      <c r="D2" s="18">
        <f>a!I18+a!M18+(a!Q18*0.44)+a!AC18-a!S18</f>
        <v>84.66</v>
      </c>
      <c r="E2" s="10">
        <f t="shared" ref="E2:E4" si="0">C2/D2</f>
        <v>1.1103236475313016</v>
      </c>
      <c r="F2" s="16">
        <f>a!S18/((a!I18-a!G18)+(a!M18-a!K18))</f>
        <v>0.36260623229461764</v>
      </c>
      <c r="G2" s="16">
        <f>a!T18/((a!I19-a!G19)+(a!M19-a!K19))</f>
        <v>0.7513661202185794</v>
      </c>
      <c r="H2" s="12">
        <f>a!AA18/PRÉSAISON!D2</f>
        <v>0.31656035908339242</v>
      </c>
      <c r="I2" s="12">
        <f>a!AC18/PRÉSAISON!D2</f>
        <v>0.18072289156626509</v>
      </c>
      <c r="J2" s="12">
        <f>a!X18/PRÉSAISON!D2</f>
        <v>0.2279707063548311</v>
      </c>
      <c r="K2" s="12">
        <f>a!X18/(a!G18+a!K18)</f>
        <v>0.62662337662337664</v>
      </c>
      <c r="L2" s="16">
        <f>a!K18/a!M18</f>
        <v>0.28899082568807338</v>
      </c>
      <c r="M2" s="9">
        <f>a!AE19</f>
        <v>91</v>
      </c>
      <c r="N2" s="18">
        <f>a!I19+a!M19+(a!Q19*0.44)+a!AC19-a!S19</f>
        <v>83.35199999999999</v>
      </c>
      <c r="O2" s="11">
        <f t="shared" ref="O2:O4" si="1">M2/N2</f>
        <v>1.0917554467799215</v>
      </c>
      <c r="P2" s="12">
        <f>a!AB18/PRÉSAISON!M2</f>
        <v>8.0219780219780212E-2</v>
      </c>
      <c r="U2" s="15"/>
    </row>
    <row r="3" spans="1:38" ht="29" x14ac:dyDescent="0.2">
      <c r="A3" s="2" t="s">
        <v>131</v>
      </c>
      <c r="B3" s="2">
        <f>b!C19</f>
        <v>4</v>
      </c>
      <c r="C3" s="31">
        <f>b!AE19</f>
        <v>82.8</v>
      </c>
      <c r="D3" s="18">
        <f>b!I19+b!M19+(b!Q19*0.44)+b!AC19-b!S19</f>
        <v>80.131999999999991</v>
      </c>
      <c r="E3" s="10">
        <f t="shared" si="0"/>
        <v>1.0332950631458095</v>
      </c>
      <c r="F3" s="16">
        <f>b!S19/((b!I19-b!G19)+(b!M19-b!K19))</f>
        <v>0.30612244897959184</v>
      </c>
      <c r="G3" s="16">
        <f>b!T19/((b!I20-b!G20)+(b!M20-b!K20))</f>
        <v>0.68055555555555558</v>
      </c>
      <c r="H3" s="12">
        <f>b!AA19/PRÉSAISON!D3</f>
        <v>0.34068786502271259</v>
      </c>
      <c r="I3" s="12">
        <f>b!AC19/PRÉSAISON!D3</f>
        <v>0.22213347975839867</v>
      </c>
      <c r="J3" s="12">
        <f>b!X19/PRÉSAISON!D3</f>
        <v>0.23086906604103233</v>
      </c>
      <c r="K3" s="12">
        <f>b!X19/(b!G19+b!K19)</f>
        <v>0.64685314685314688</v>
      </c>
      <c r="L3" s="16">
        <f>b!K19/b!M19</f>
        <v>0.22857142857142856</v>
      </c>
      <c r="M3" s="9">
        <f>b!AE20</f>
        <v>78.8</v>
      </c>
      <c r="N3" s="18">
        <f>b!I20+b!M20+(b!Q20*0.44)+b!AC20-b!S20</f>
        <v>82.751999999999995</v>
      </c>
      <c r="O3" s="11">
        <f t="shared" si="1"/>
        <v>0.95224284609435428</v>
      </c>
      <c r="P3" s="12">
        <f>b!AB19/PRÉSAISON!N3</f>
        <v>0.13896945088940449</v>
      </c>
      <c r="R3" s="17"/>
      <c r="S3" s="17"/>
      <c r="T3" s="29"/>
      <c r="U3" s="17"/>
      <c r="V3" s="17"/>
      <c r="W3" s="29"/>
      <c r="X3" s="17"/>
      <c r="Y3" s="17"/>
      <c r="Z3" s="29"/>
    </row>
    <row r="4" spans="1:38" ht="29" x14ac:dyDescent="0.3">
      <c r="A4" s="2" t="s">
        <v>130</v>
      </c>
      <c r="B4" s="2">
        <f>'c'!C18</f>
        <v>4</v>
      </c>
      <c r="C4" s="31">
        <f>'c'!AE18</f>
        <v>73.3</v>
      </c>
      <c r="D4" s="18">
        <f>'c'!I18+'c'!M18+('c'!Q18*0.44)+'c'!AC18-'c'!S18</f>
        <v>78.97999999999999</v>
      </c>
      <c r="E4" s="10">
        <f t="shared" si="0"/>
        <v>0.92808305900227916</v>
      </c>
      <c r="F4" s="16">
        <f>'c'!S18/(('c'!I18-'c'!G18)+('c'!M18-'c'!K18))</f>
        <v>0.21021021021021022</v>
      </c>
      <c r="G4" s="16">
        <f>'c'!T18/(('c'!J19-'c'!I19)+('c'!M19-'c'!K19))</f>
        <v>0.71229050279329598</v>
      </c>
      <c r="H4" s="12">
        <f>'c'!AA18/PRÉSAISON!D4</f>
        <v>0.33299569511268678</v>
      </c>
      <c r="I4" s="12">
        <f>'c'!AC18/PRÉSAISON!D4</f>
        <v>0.21524436566219299</v>
      </c>
      <c r="J4" s="12">
        <f>'c'!X18/PRÉSAISON!D4</f>
        <v>0.23423651557356295</v>
      </c>
      <c r="K4" s="12">
        <f>'c'!X18/('c'!G18+'c'!K18)</f>
        <v>0.77731092436974791</v>
      </c>
      <c r="L4" s="16">
        <f>'c'!K18/'c'!M18</f>
        <v>0.28806584362139914</v>
      </c>
      <c r="M4" s="9">
        <f>'c'!AE19</f>
        <v>74</v>
      </c>
      <c r="N4" s="18">
        <f>'c'!I19+'c'!M19+('c'!Q19*0.44)+'c'!AC19-'c'!S19</f>
        <v>76.899999999999991</v>
      </c>
      <c r="O4" s="11">
        <f t="shared" si="1"/>
        <v>0.96228868660598188</v>
      </c>
      <c r="P4" s="12">
        <f>'c'!AB18/PRÉSAISON!N4</f>
        <v>6.5019505851755532E-2</v>
      </c>
      <c r="R4" s="13"/>
      <c r="U4" s="15"/>
    </row>
    <row r="6" spans="1:38" ht="24" customHeight="1" x14ac:dyDescent="0.2">
      <c r="A6" s="20" t="s">
        <v>15</v>
      </c>
      <c r="B6" s="20"/>
      <c r="C6" s="30">
        <f>MAX(C2:C4)</f>
        <v>94</v>
      </c>
      <c r="D6" s="30">
        <f>MAX(D2:D4)</f>
        <v>84.66</v>
      </c>
      <c r="E6" s="30">
        <f>MAX(E2:E4)</f>
        <v>1.1103236475313016</v>
      </c>
      <c r="F6" s="30">
        <f>MAX(F2:F4)</f>
        <v>0.36260623229461764</v>
      </c>
      <c r="G6" s="32">
        <f>MAX(G2:G4)</f>
        <v>0.7513661202185794</v>
      </c>
      <c r="H6" s="30">
        <f>MAX(H2:H4)</f>
        <v>0.34068786502271259</v>
      </c>
      <c r="I6" s="30">
        <f>MAX(I2:I4)</f>
        <v>0.22213347975839867</v>
      </c>
      <c r="J6" s="30">
        <f>MAX(J2:J4)</f>
        <v>0.23423651557356295</v>
      </c>
      <c r="K6" s="30">
        <f>MAX(K2:K4)</f>
        <v>0.77731092436974791</v>
      </c>
      <c r="L6" s="30">
        <f>MAX(L2:L4)</f>
        <v>0.28899082568807338</v>
      </c>
      <c r="M6" s="30">
        <f>MAX(M2:M4)</f>
        <v>91</v>
      </c>
      <c r="N6" s="30">
        <f>MAX(N2:N4)</f>
        <v>83.35199999999999</v>
      </c>
      <c r="O6" s="30">
        <f>MAX(O2:O4)</f>
        <v>1.0917554467799215</v>
      </c>
      <c r="P6" s="30">
        <f>MAX(P2:P4)</f>
        <v>0.13896945088940449</v>
      </c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ht="21" customHeight="1" x14ac:dyDescent="0.2">
      <c r="A7" s="20" t="s">
        <v>16</v>
      </c>
      <c r="B7" s="20"/>
      <c r="C7" s="30">
        <f>MIN(C2:C4)</f>
        <v>73.3</v>
      </c>
      <c r="D7" s="30">
        <f>MIN(D2:D4)</f>
        <v>78.97999999999999</v>
      </c>
      <c r="E7" s="30">
        <f>MIN(E2:E4)</f>
        <v>0.92808305900227916</v>
      </c>
      <c r="F7" s="30">
        <f>MIN(F2:F4)</f>
        <v>0.21021021021021022</v>
      </c>
      <c r="G7" s="32">
        <f>MIN(G2:G4)</f>
        <v>0.68055555555555558</v>
      </c>
      <c r="H7" s="30">
        <f>MIN(H2:H4)</f>
        <v>0.31656035908339242</v>
      </c>
      <c r="I7" s="30">
        <f>MIN(I2:I4)</f>
        <v>0.18072289156626509</v>
      </c>
      <c r="J7" s="30">
        <f>MIN(J2:J4)</f>
        <v>0.2279707063548311</v>
      </c>
      <c r="K7" s="30">
        <f>MIN(K2:K4)</f>
        <v>0.62662337662337664</v>
      </c>
      <c r="L7" s="30">
        <f>MIN(L2:L4)</f>
        <v>0.22857142857142856</v>
      </c>
      <c r="M7" s="30">
        <f>MIN(M2:M4)</f>
        <v>74</v>
      </c>
      <c r="N7" s="30">
        <f>MIN(N2:N4)</f>
        <v>76.899999999999991</v>
      </c>
      <c r="O7" s="30">
        <f>MIN(O2:O4)</f>
        <v>0.95224284609435428</v>
      </c>
      <c r="P7" s="30">
        <f>MIN(P2:P4)</f>
        <v>6.5019505851755532E-2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21" customHeight="1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</row>
    <row r="9" spans="1:38" ht="21" customHeight="1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21" customHeight="1" x14ac:dyDescent="0.2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21" customHeight="1" x14ac:dyDescent="0.2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21" customHeight="1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72" customHeight="1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</row>
    <row r="14" spans="1:38" x14ac:dyDescent="0.2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</row>
    <row r="15" spans="1:38" x14ac:dyDescent="0.2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</row>
    <row r="16" spans="1:38" x14ac:dyDescent="0.2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</row>
    <row r="17" spans="1:38" x14ac:dyDescent="0.2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</row>
    <row r="18" spans="1:38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</row>
    <row r="19" spans="1:38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</row>
    <row r="20" spans="1:38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</row>
    <row r="21" spans="1:38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</row>
    <row r="22" spans="1:38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</row>
    <row r="23" spans="1:38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</row>
    <row r="24" spans="1:38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</row>
    <row r="25" spans="1:38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</row>
    <row r="26" spans="1:38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</row>
    <row r="27" spans="1:38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</row>
    <row r="28" spans="1:38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</row>
    <row r="29" spans="1:38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</row>
    <row r="30" spans="1:38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</row>
    <row r="31" spans="1:38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</row>
    <row r="32" spans="1:38" x14ac:dyDescent="0.2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</row>
    <row r="33" spans="1:38" x14ac:dyDescent="0.2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</row>
    <row r="34" spans="1:38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</row>
    <row r="35" spans="1:38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</row>
    <row r="36" spans="1:38" x14ac:dyDescent="0.2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</row>
  </sheetData>
  <mergeCells count="3">
    <mergeCell ref="R1:T1"/>
    <mergeCell ref="U1:W1"/>
    <mergeCell ref="X1:Z1"/>
  </mergeCells>
  <conditionalFormatting sqref="C2:C4">
    <cfRule type="cellIs" dxfId="23" priority="62" operator="equal">
      <formula>$C$7</formula>
    </cfRule>
    <cfRule type="cellIs" dxfId="22" priority="63" stopIfTrue="1" operator="equal">
      <formula>$C$6</formula>
    </cfRule>
  </conditionalFormatting>
  <conditionalFormatting sqref="E2:E4">
    <cfRule type="cellIs" dxfId="21" priority="64" operator="equal">
      <formula>$E$7</formula>
    </cfRule>
    <cfRule type="cellIs" dxfId="20" priority="65" operator="equal">
      <formula>$E$6</formula>
    </cfRule>
  </conditionalFormatting>
  <conditionalFormatting sqref="F2:F4">
    <cfRule type="cellIs" dxfId="19" priority="66" operator="equal">
      <formula>$F$7</formula>
    </cfRule>
    <cfRule type="cellIs" dxfId="18" priority="67" operator="equal">
      <formula>$F$6</formula>
    </cfRule>
  </conditionalFormatting>
  <conditionalFormatting sqref="G2:G4">
    <cfRule type="cellIs" dxfId="17" priority="68" stopIfTrue="1" operator="equal">
      <formula>$G$7</formula>
    </cfRule>
    <cfRule type="cellIs" dxfId="16" priority="69" operator="equal">
      <formula>$G$6</formula>
    </cfRule>
  </conditionalFormatting>
  <conditionalFormatting sqref="H2:H4">
    <cfRule type="cellIs" dxfId="15" priority="70" operator="equal">
      <formula>$H$7</formula>
    </cfRule>
    <cfRule type="cellIs" dxfId="14" priority="71" operator="equal">
      <formula>$H$6</formula>
    </cfRule>
  </conditionalFormatting>
  <conditionalFormatting sqref="I2:I4">
    <cfRule type="cellIs" dxfId="13" priority="72" operator="equal">
      <formula>$I$6</formula>
    </cfRule>
    <cfRule type="cellIs" dxfId="12" priority="73" operator="equal">
      <formula>$I$7</formula>
    </cfRule>
  </conditionalFormatting>
  <conditionalFormatting sqref="J2:J4">
    <cfRule type="cellIs" dxfId="11" priority="74" stopIfTrue="1" operator="equal">
      <formula>$J$7</formula>
    </cfRule>
    <cfRule type="cellIs" dxfId="10" priority="75" stopIfTrue="1" operator="equal">
      <formula>$J$6</formula>
    </cfRule>
  </conditionalFormatting>
  <conditionalFormatting sqref="K2:K4">
    <cfRule type="cellIs" dxfId="9" priority="76" operator="equal">
      <formula>$K$7</formula>
    </cfRule>
    <cfRule type="cellIs" dxfId="8" priority="77" operator="equal">
      <formula>$K$6</formula>
    </cfRule>
  </conditionalFormatting>
  <conditionalFormatting sqref="L2:L4">
    <cfRule type="cellIs" dxfId="7" priority="78" stopIfTrue="1" operator="equal">
      <formula>$L$7</formula>
    </cfRule>
    <cfRule type="cellIs" dxfId="6" priority="79" operator="equal">
      <formula>$L$6</formula>
    </cfRule>
  </conditionalFormatting>
  <conditionalFormatting sqref="M2:M4">
    <cfRule type="cellIs" dxfId="5" priority="80" stopIfTrue="1" operator="equal">
      <formula>$M$7</formula>
    </cfRule>
    <cfRule type="cellIs" dxfId="4" priority="81" operator="equal">
      <formula>$M$6</formula>
    </cfRule>
  </conditionalFormatting>
  <conditionalFormatting sqref="O2:O4">
    <cfRule type="cellIs" dxfId="3" priority="82" operator="equal">
      <formula>$O$6</formula>
    </cfRule>
    <cfRule type="cellIs" dxfId="2" priority="83" operator="equal">
      <formula>$O$7</formula>
    </cfRule>
  </conditionalFormatting>
  <conditionalFormatting sqref="P2:P4">
    <cfRule type="cellIs" dxfId="1" priority="84" operator="equal">
      <formula>$P$7</formula>
    </cfRule>
    <cfRule type="cellIs" dxfId="0" priority="85" operator="equal">
      <formula>$P$6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67A3-ACAA-C141-BAC3-BE82C369868D}">
  <sheetPr codeName="Feuil5"/>
  <dimension ref="A1:AI34"/>
  <sheetViews>
    <sheetView zoomScale="125" workbookViewId="0">
      <selection activeCell="I18" sqref="I18"/>
    </sheetView>
  </sheetViews>
  <sheetFormatPr baseColWidth="10" defaultRowHeight="16" x14ac:dyDescent="0.2"/>
  <cols>
    <col min="1" max="1" width="10.5" customWidth="1"/>
    <col min="2" max="2" width="43.33203125" customWidth="1"/>
    <col min="3" max="3" width="14" customWidth="1"/>
    <col min="4" max="5" width="3.6640625" bestFit="1" customWidth="1"/>
    <col min="6" max="6" width="5" bestFit="1" customWidth="1"/>
    <col min="7" max="7" width="4.1640625" bestFit="1" customWidth="1"/>
    <col min="8" max="8" width="2.6640625" bestFit="1" customWidth="1"/>
    <col min="9" max="9" width="4.1640625" bestFit="1" customWidth="1"/>
    <col min="10" max="10" width="4.83203125" bestFit="1" customWidth="1"/>
    <col min="11" max="11" width="4.1640625" bestFit="1" customWidth="1"/>
    <col min="12" max="12" width="3.33203125" bestFit="1" customWidth="1"/>
    <col min="13" max="13" width="4.1640625" bestFit="1" customWidth="1"/>
    <col min="14" max="14" width="5.5" bestFit="1" customWidth="1"/>
    <col min="15" max="15" width="4.1640625" bestFit="1" customWidth="1"/>
    <col min="16" max="16" width="3.33203125" bestFit="1" customWidth="1"/>
    <col min="17" max="21" width="4.1640625" bestFit="1" customWidth="1"/>
    <col min="22" max="22" width="3.33203125" bestFit="1" customWidth="1"/>
    <col min="23" max="23" width="4.33203125" bestFit="1" customWidth="1"/>
    <col min="24" max="25" width="4.1640625" bestFit="1" customWidth="1"/>
    <col min="26" max="26" width="1.6640625" bestFit="1" customWidth="1"/>
    <col min="27" max="27" width="4.1640625" bestFit="1" customWidth="1"/>
    <col min="28" max="28" width="3.33203125" bestFit="1" customWidth="1"/>
    <col min="29" max="29" width="4.1640625" bestFit="1" customWidth="1"/>
    <col min="30" max="31" width="3.33203125" bestFit="1" customWidth="1"/>
    <col min="32" max="32" width="1.83203125" bestFit="1" customWidth="1"/>
    <col min="33" max="33" width="4.6640625" bestFit="1" customWidth="1"/>
  </cols>
  <sheetData>
    <row r="1" spans="1:35" ht="31" customHeight="1" x14ac:dyDescent="0.2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</row>
    <row r="2" spans="1:35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ht="28" customHeight="1" x14ac:dyDescent="0.2">
      <c r="A3" s="39" t="s">
        <v>18</v>
      </c>
      <c r="B3" s="39"/>
      <c r="C3" s="39"/>
    </row>
    <row r="4" spans="1:35" x14ac:dyDescent="0.2">
      <c r="A4" s="22" t="s">
        <v>19</v>
      </c>
      <c r="B4" s="23" t="s">
        <v>20</v>
      </c>
      <c r="C4" s="22" t="s">
        <v>21</v>
      </c>
      <c r="D4" s="21"/>
      <c r="E4" s="21" t="s">
        <v>22</v>
      </c>
      <c r="F4" s="21" t="s">
        <v>16</v>
      </c>
      <c r="G4" s="39" t="s">
        <v>23</v>
      </c>
      <c r="H4" s="39"/>
      <c r="I4" s="39"/>
      <c r="J4" s="21" t="s">
        <v>24</v>
      </c>
      <c r="K4" s="39" t="s">
        <v>25</v>
      </c>
      <c r="L4" s="39"/>
      <c r="M4" s="39"/>
      <c r="N4" s="21" t="s">
        <v>6</v>
      </c>
      <c r="O4" s="39" t="s">
        <v>26</v>
      </c>
      <c r="P4" s="39"/>
      <c r="Q4" s="39"/>
      <c r="R4" s="21" t="s">
        <v>27</v>
      </c>
      <c r="S4" s="21" t="s">
        <v>28</v>
      </c>
      <c r="T4" s="21" t="s">
        <v>29</v>
      </c>
      <c r="U4" s="24" t="s">
        <v>30</v>
      </c>
      <c r="V4" s="21" t="s">
        <v>31</v>
      </c>
      <c r="W4" s="23" t="s">
        <v>32</v>
      </c>
      <c r="X4" s="21" t="s">
        <v>33</v>
      </c>
      <c r="Y4" s="24" t="s">
        <v>34</v>
      </c>
      <c r="Z4" s="21" t="s">
        <v>13</v>
      </c>
      <c r="AA4" s="23" t="s">
        <v>35</v>
      </c>
      <c r="AB4" s="21" t="s">
        <v>36</v>
      </c>
      <c r="AC4" s="21" t="s">
        <v>37</v>
      </c>
      <c r="AD4" s="21" t="s">
        <v>38</v>
      </c>
      <c r="AE4" s="24" t="s">
        <v>14</v>
      </c>
      <c r="AF4" s="21" t="s">
        <v>31</v>
      </c>
      <c r="AG4" s="23" t="s">
        <v>32</v>
      </c>
    </row>
    <row r="5" spans="1:35" ht="17" x14ac:dyDescent="0.2">
      <c r="A5" s="26">
        <v>5</v>
      </c>
      <c r="B5" s="27" t="s">
        <v>39</v>
      </c>
      <c r="C5" s="22">
        <v>4</v>
      </c>
      <c r="D5" s="22"/>
      <c r="E5" s="22">
        <v>4</v>
      </c>
      <c r="F5" s="26">
        <v>98</v>
      </c>
      <c r="G5" s="26">
        <v>23</v>
      </c>
      <c r="H5" s="22" t="s">
        <v>13</v>
      </c>
      <c r="I5" s="27">
        <v>32</v>
      </c>
      <c r="J5" s="26">
        <v>72</v>
      </c>
      <c r="K5" s="26">
        <v>1</v>
      </c>
      <c r="L5" s="22" t="s">
        <v>13</v>
      </c>
      <c r="M5" s="27">
        <v>2</v>
      </c>
      <c r="N5" s="26">
        <v>50</v>
      </c>
      <c r="O5" s="26">
        <v>17</v>
      </c>
      <c r="P5" s="22" t="s">
        <v>13</v>
      </c>
      <c r="Q5" s="27">
        <v>31</v>
      </c>
      <c r="R5" s="26">
        <v>55</v>
      </c>
      <c r="S5" s="22">
        <v>9</v>
      </c>
      <c r="T5" s="22">
        <v>13</v>
      </c>
      <c r="U5" s="26">
        <v>22</v>
      </c>
      <c r="V5" s="19"/>
      <c r="W5" s="27">
        <v>5.5</v>
      </c>
      <c r="X5" s="22">
        <v>7</v>
      </c>
      <c r="Y5" s="26">
        <v>11</v>
      </c>
      <c r="Z5" s="22" t="s">
        <v>13</v>
      </c>
      <c r="AA5" s="27">
        <v>23</v>
      </c>
      <c r="AB5" s="22">
        <v>4</v>
      </c>
      <c r="AC5" s="22">
        <v>7</v>
      </c>
      <c r="AD5" s="22">
        <v>1</v>
      </c>
      <c r="AE5" s="26">
        <v>66</v>
      </c>
      <c r="AF5" s="22" t="s">
        <v>31</v>
      </c>
      <c r="AG5" s="26">
        <v>16.5</v>
      </c>
    </row>
    <row r="6" spans="1:35" ht="17" x14ac:dyDescent="0.2">
      <c r="A6" s="26">
        <v>24</v>
      </c>
      <c r="B6" s="27" t="s">
        <v>40</v>
      </c>
      <c r="C6" s="22">
        <v>4</v>
      </c>
      <c r="D6" s="22"/>
      <c r="E6" s="22">
        <v>4</v>
      </c>
      <c r="F6" s="26">
        <v>116</v>
      </c>
      <c r="G6" s="26">
        <v>15</v>
      </c>
      <c r="H6" s="22" t="s">
        <v>13</v>
      </c>
      <c r="I6" s="27">
        <v>29</v>
      </c>
      <c r="J6" s="26">
        <v>52</v>
      </c>
      <c r="K6" s="26">
        <v>4</v>
      </c>
      <c r="L6" s="22" t="s">
        <v>13</v>
      </c>
      <c r="M6" s="27">
        <v>18</v>
      </c>
      <c r="N6" s="26">
        <v>22</v>
      </c>
      <c r="O6" s="26">
        <v>21</v>
      </c>
      <c r="P6" s="22" t="s">
        <v>13</v>
      </c>
      <c r="Q6" s="27">
        <v>28</v>
      </c>
      <c r="R6" s="26">
        <v>75</v>
      </c>
      <c r="S6" s="22">
        <v>7</v>
      </c>
      <c r="T6" s="22">
        <v>17</v>
      </c>
      <c r="U6" s="26">
        <v>24</v>
      </c>
      <c r="V6" s="19"/>
      <c r="W6" s="27">
        <v>6</v>
      </c>
      <c r="X6" s="22">
        <v>8</v>
      </c>
      <c r="Y6" s="26">
        <v>4</v>
      </c>
      <c r="Z6" s="22" t="s">
        <v>13</v>
      </c>
      <c r="AA6" s="27">
        <v>16</v>
      </c>
      <c r="AB6" s="22">
        <v>2</v>
      </c>
      <c r="AC6" s="22">
        <v>6</v>
      </c>
      <c r="AD6" s="22">
        <v>0</v>
      </c>
      <c r="AE6" s="26">
        <v>63</v>
      </c>
      <c r="AF6" s="22" t="s">
        <v>31</v>
      </c>
      <c r="AG6" s="26">
        <v>15.8</v>
      </c>
    </row>
    <row r="7" spans="1:35" ht="17" x14ac:dyDescent="0.2">
      <c r="A7" s="26">
        <v>19</v>
      </c>
      <c r="B7" s="27" t="s">
        <v>41</v>
      </c>
      <c r="C7" s="22">
        <v>4</v>
      </c>
      <c r="D7" s="22"/>
      <c r="E7" s="22">
        <v>4</v>
      </c>
      <c r="F7" s="26">
        <v>118</v>
      </c>
      <c r="G7" s="26">
        <v>11</v>
      </c>
      <c r="H7" s="22" t="s">
        <v>13</v>
      </c>
      <c r="I7" s="27">
        <v>20</v>
      </c>
      <c r="J7" s="26">
        <v>55</v>
      </c>
      <c r="K7" s="26">
        <v>5</v>
      </c>
      <c r="L7" s="22" t="s">
        <v>13</v>
      </c>
      <c r="M7" s="27">
        <v>21</v>
      </c>
      <c r="N7" s="26">
        <v>24</v>
      </c>
      <c r="O7" s="26">
        <v>18</v>
      </c>
      <c r="P7" s="22" t="s">
        <v>13</v>
      </c>
      <c r="Q7" s="27">
        <v>20</v>
      </c>
      <c r="R7" s="26">
        <v>90</v>
      </c>
      <c r="S7" s="22">
        <v>4</v>
      </c>
      <c r="T7" s="22">
        <v>11</v>
      </c>
      <c r="U7" s="26">
        <v>15</v>
      </c>
      <c r="V7" s="19"/>
      <c r="W7" s="27">
        <v>3.8</v>
      </c>
      <c r="X7" s="22">
        <v>12</v>
      </c>
      <c r="Y7" s="26">
        <v>10</v>
      </c>
      <c r="Z7" s="22" t="s">
        <v>13</v>
      </c>
      <c r="AA7" s="27">
        <v>12</v>
      </c>
      <c r="AB7" s="22">
        <v>2</v>
      </c>
      <c r="AC7" s="22">
        <v>9</v>
      </c>
      <c r="AD7" s="22">
        <v>0</v>
      </c>
      <c r="AE7" s="26">
        <v>55</v>
      </c>
      <c r="AF7" s="22" t="s">
        <v>31</v>
      </c>
      <c r="AG7" s="26">
        <v>13.8</v>
      </c>
    </row>
    <row r="8" spans="1:35" ht="17" x14ac:dyDescent="0.2">
      <c r="A8" s="26">
        <v>3</v>
      </c>
      <c r="B8" s="27" t="s">
        <v>42</v>
      </c>
      <c r="C8" s="22">
        <v>4</v>
      </c>
      <c r="D8" s="22"/>
      <c r="E8" s="22">
        <v>4</v>
      </c>
      <c r="F8" s="26">
        <v>97</v>
      </c>
      <c r="G8" s="26">
        <v>8</v>
      </c>
      <c r="H8" s="22" t="s">
        <v>13</v>
      </c>
      <c r="I8" s="27">
        <v>18</v>
      </c>
      <c r="J8" s="26">
        <v>44</v>
      </c>
      <c r="K8" s="26">
        <v>5</v>
      </c>
      <c r="L8" s="22" t="s">
        <v>13</v>
      </c>
      <c r="M8" s="27">
        <v>10</v>
      </c>
      <c r="N8" s="26">
        <v>50</v>
      </c>
      <c r="O8" s="26">
        <v>17</v>
      </c>
      <c r="P8" s="22" t="s">
        <v>13</v>
      </c>
      <c r="Q8" s="27">
        <v>18</v>
      </c>
      <c r="R8" s="26">
        <v>94</v>
      </c>
      <c r="S8" s="22">
        <v>1</v>
      </c>
      <c r="T8" s="22">
        <v>8</v>
      </c>
      <c r="U8" s="26">
        <v>9</v>
      </c>
      <c r="V8" s="19"/>
      <c r="W8" s="27">
        <v>2.2999999999999998</v>
      </c>
      <c r="X8" s="22">
        <v>26</v>
      </c>
      <c r="Y8" s="26">
        <v>11</v>
      </c>
      <c r="Z8" s="22" t="s">
        <v>13</v>
      </c>
      <c r="AA8" s="27">
        <v>13</v>
      </c>
      <c r="AB8" s="22">
        <v>5</v>
      </c>
      <c r="AC8" s="22">
        <v>7</v>
      </c>
      <c r="AD8" s="22">
        <v>0</v>
      </c>
      <c r="AE8" s="26">
        <v>48</v>
      </c>
      <c r="AF8" s="22" t="s">
        <v>31</v>
      </c>
      <c r="AG8" s="26">
        <v>12</v>
      </c>
    </row>
    <row r="9" spans="1:35" ht="17" x14ac:dyDescent="0.2">
      <c r="A9" s="26">
        <v>4</v>
      </c>
      <c r="B9" s="27" t="s">
        <v>43</v>
      </c>
      <c r="C9" s="22">
        <v>4</v>
      </c>
      <c r="D9" s="22"/>
      <c r="E9" s="22">
        <v>0</v>
      </c>
      <c r="F9" s="26">
        <v>72</v>
      </c>
      <c r="G9" s="26">
        <v>9</v>
      </c>
      <c r="H9" s="22" t="s">
        <v>13</v>
      </c>
      <c r="I9" s="27">
        <v>16</v>
      </c>
      <c r="J9" s="26">
        <v>56</v>
      </c>
      <c r="K9" s="26">
        <v>3</v>
      </c>
      <c r="L9" s="22" t="s">
        <v>13</v>
      </c>
      <c r="M9" s="27">
        <v>6</v>
      </c>
      <c r="N9" s="26">
        <v>50</v>
      </c>
      <c r="O9" s="26">
        <v>13</v>
      </c>
      <c r="P9" s="22" t="s">
        <v>13</v>
      </c>
      <c r="Q9" s="27">
        <v>20</v>
      </c>
      <c r="R9" s="26">
        <v>65</v>
      </c>
      <c r="S9" s="22">
        <v>3</v>
      </c>
      <c r="T9" s="22">
        <v>7</v>
      </c>
      <c r="U9" s="26">
        <v>10</v>
      </c>
      <c r="V9" s="19"/>
      <c r="W9" s="27">
        <v>2.5</v>
      </c>
      <c r="X9" s="22">
        <v>7</v>
      </c>
      <c r="Y9" s="26">
        <v>15</v>
      </c>
      <c r="Z9" s="22" t="s">
        <v>13</v>
      </c>
      <c r="AA9" s="27">
        <v>21</v>
      </c>
      <c r="AB9" s="22">
        <v>7</v>
      </c>
      <c r="AC9" s="22">
        <v>7</v>
      </c>
      <c r="AD9" s="22">
        <v>0</v>
      </c>
      <c r="AE9" s="26">
        <v>40</v>
      </c>
      <c r="AF9" s="22" t="s">
        <v>31</v>
      </c>
      <c r="AG9" s="26">
        <v>10</v>
      </c>
    </row>
    <row r="10" spans="1:35" ht="17" x14ac:dyDescent="0.2">
      <c r="A10" s="26">
        <v>7</v>
      </c>
      <c r="B10" s="27" t="s">
        <v>44</v>
      </c>
      <c r="C10" s="22">
        <v>4</v>
      </c>
      <c r="D10" s="22"/>
      <c r="E10" s="22">
        <v>0</v>
      </c>
      <c r="F10" s="26">
        <v>84</v>
      </c>
      <c r="G10" s="26">
        <v>11</v>
      </c>
      <c r="H10" s="22" t="s">
        <v>13</v>
      </c>
      <c r="I10" s="27">
        <v>19</v>
      </c>
      <c r="J10" s="26">
        <v>58</v>
      </c>
      <c r="K10" s="26">
        <v>2</v>
      </c>
      <c r="L10" s="22" t="s">
        <v>13</v>
      </c>
      <c r="M10" s="27">
        <v>13</v>
      </c>
      <c r="N10" s="26">
        <v>15</v>
      </c>
      <c r="O10" s="26">
        <v>9</v>
      </c>
      <c r="P10" s="22" t="s">
        <v>13</v>
      </c>
      <c r="Q10" s="27">
        <v>9</v>
      </c>
      <c r="R10" s="26">
        <v>100</v>
      </c>
      <c r="S10" s="22">
        <v>5</v>
      </c>
      <c r="T10" s="22">
        <v>10</v>
      </c>
      <c r="U10" s="26">
        <v>15</v>
      </c>
      <c r="V10" s="19"/>
      <c r="W10" s="27">
        <v>3.8</v>
      </c>
      <c r="X10" s="22">
        <v>4</v>
      </c>
      <c r="Y10" s="26">
        <v>12</v>
      </c>
      <c r="Z10" s="22" t="s">
        <v>13</v>
      </c>
      <c r="AA10" s="27">
        <v>7</v>
      </c>
      <c r="AB10" s="22">
        <v>3</v>
      </c>
      <c r="AC10" s="22">
        <v>9</v>
      </c>
      <c r="AD10" s="22">
        <v>0</v>
      </c>
      <c r="AE10" s="26">
        <v>37</v>
      </c>
      <c r="AF10" s="22" t="s">
        <v>31</v>
      </c>
      <c r="AG10" s="26">
        <v>9.3000000000000007</v>
      </c>
    </row>
    <row r="11" spans="1:35" ht="17" x14ac:dyDescent="0.2">
      <c r="A11" s="26">
        <v>0</v>
      </c>
      <c r="B11" s="27" t="s">
        <v>45</v>
      </c>
      <c r="C11" s="22">
        <v>4</v>
      </c>
      <c r="D11" s="22"/>
      <c r="E11" s="22">
        <v>0</v>
      </c>
      <c r="F11" s="26">
        <v>84</v>
      </c>
      <c r="G11" s="26">
        <v>9</v>
      </c>
      <c r="H11" s="22" t="s">
        <v>13</v>
      </c>
      <c r="I11" s="27">
        <v>16</v>
      </c>
      <c r="J11" s="26">
        <v>56</v>
      </c>
      <c r="K11" s="26">
        <v>4</v>
      </c>
      <c r="L11" s="22" t="s">
        <v>13</v>
      </c>
      <c r="M11" s="27">
        <v>14</v>
      </c>
      <c r="N11" s="26">
        <v>29</v>
      </c>
      <c r="O11" s="26">
        <v>2</v>
      </c>
      <c r="P11" s="22" t="s">
        <v>13</v>
      </c>
      <c r="Q11" s="27">
        <v>3</v>
      </c>
      <c r="R11" s="26">
        <v>67</v>
      </c>
      <c r="S11" s="22">
        <v>2</v>
      </c>
      <c r="T11" s="22">
        <v>3</v>
      </c>
      <c r="U11" s="26">
        <v>5</v>
      </c>
      <c r="V11" s="19"/>
      <c r="W11" s="27">
        <v>1.3</v>
      </c>
      <c r="X11" s="22">
        <v>4</v>
      </c>
      <c r="Y11" s="26">
        <v>5</v>
      </c>
      <c r="Z11" s="22" t="s">
        <v>13</v>
      </c>
      <c r="AA11" s="27">
        <v>2</v>
      </c>
      <c r="AB11" s="22">
        <v>2</v>
      </c>
      <c r="AC11" s="22">
        <v>2</v>
      </c>
      <c r="AD11" s="22">
        <v>0</v>
      </c>
      <c r="AE11" s="26">
        <v>32</v>
      </c>
      <c r="AF11" s="22" t="s">
        <v>31</v>
      </c>
      <c r="AG11" s="26">
        <v>8</v>
      </c>
    </row>
    <row r="12" spans="1:35" ht="17" x14ac:dyDescent="0.2">
      <c r="A12" s="26">
        <v>32</v>
      </c>
      <c r="B12" s="27" t="s">
        <v>46</v>
      </c>
      <c r="C12" s="22">
        <v>4</v>
      </c>
      <c r="D12" s="22"/>
      <c r="E12" s="22">
        <v>4</v>
      </c>
      <c r="F12" s="26">
        <v>83</v>
      </c>
      <c r="G12" s="26">
        <v>9</v>
      </c>
      <c r="H12" s="22" t="s">
        <v>13</v>
      </c>
      <c r="I12" s="27">
        <v>20</v>
      </c>
      <c r="J12" s="26">
        <v>45</v>
      </c>
      <c r="K12" s="26">
        <v>0</v>
      </c>
      <c r="L12" s="22" t="s">
        <v>13</v>
      </c>
      <c r="M12" s="27">
        <v>1</v>
      </c>
      <c r="N12" s="26">
        <v>0</v>
      </c>
      <c r="O12" s="26">
        <v>3</v>
      </c>
      <c r="P12" s="22" t="s">
        <v>13</v>
      </c>
      <c r="Q12" s="27">
        <v>5</v>
      </c>
      <c r="R12" s="26">
        <v>60</v>
      </c>
      <c r="S12" s="22">
        <v>9</v>
      </c>
      <c r="T12" s="22">
        <v>21</v>
      </c>
      <c r="U12" s="26">
        <v>30</v>
      </c>
      <c r="V12" s="19"/>
      <c r="W12" s="27">
        <v>7.5</v>
      </c>
      <c r="X12" s="22">
        <v>8</v>
      </c>
      <c r="Y12" s="26">
        <v>8</v>
      </c>
      <c r="Z12" s="22" t="s">
        <v>13</v>
      </c>
      <c r="AA12" s="27">
        <v>4</v>
      </c>
      <c r="AB12" s="22">
        <v>3</v>
      </c>
      <c r="AC12" s="22">
        <v>9</v>
      </c>
      <c r="AD12" s="22">
        <v>2</v>
      </c>
      <c r="AE12" s="26">
        <v>21</v>
      </c>
      <c r="AF12" s="22" t="s">
        <v>31</v>
      </c>
      <c r="AG12" s="26">
        <v>5.3</v>
      </c>
    </row>
    <row r="13" spans="1:35" ht="17" x14ac:dyDescent="0.2">
      <c r="A13" s="26">
        <v>8</v>
      </c>
      <c r="B13" s="27" t="s">
        <v>47</v>
      </c>
      <c r="C13" s="22">
        <v>4</v>
      </c>
      <c r="D13" s="22"/>
      <c r="E13" s="22">
        <v>0</v>
      </c>
      <c r="F13" s="26">
        <v>57</v>
      </c>
      <c r="G13" s="26">
        <v>3</v>
      </c>
      <c r="H13" s="22" t="s">
        <v>13</v>
      </c>
      <c r="I13" s="27">
        <v>6</v>
      </c>
      <c r="J13" s="26">
        <v>50</v>
      </c>
      <c r="K13" s="26">
        <v>0</v>
      </c>
      <c r="L13" s="22" t="s">
        <v>13</v>
      </c>
      <c r="M13" s="27">
        <v>0</v>
      </c>
      <c r="N13" s="26" t="s">
        <v>13</v>
      </c>
      <c r="O13" s="26">
        <v>5</v>
      </c>
      <c r="P13" s="22" t="s">
        <v>13</v>
      </c>
      <c r="Q13" s="27">
        <v>12</v>
      </c>
      <c r="R13" s="26">
        <v>42</v>
      </c>
      <c r="S13" s="22">
        <v>11</v>
      </c>
      <c r="T13" s="22">
        <v>18</v>
      </c>
      <c r="U13" s="26">
        <v>29</v>
      </c>
      <c r="V13" s="19"/>
      <c r="W13" s="27">
        <v>7.3</v>
      </c>
      <c r="X13" s="22">
        <v>0</v>
      </c>
      <c r="Y13" s="26">
        <v>5</v>
      </c>
      <c r="Z13" s="22" t="s">
        <v>13</v>
      </c>
      <c r="AA13" s="27">
        <v>8</v>
      </c>
      <c r="AB13" s="22">
        <v>0</v>
      </c>
      <c r="AC13" s="22">
        <v>2</v>
      </c>
      <c r="AD13" s="22">
        <v>1</v>
      </c>
      <c r="AE13" s="26">
        <v>11</v>
      </c>
      <c r="AF13" s="22" t="s">
        <v>31</v>
      </c>
      <c r="AG13" s="26">
        <v>2.8</v>
      </c>
    </row>
    <row r="14" spans="1:35" ht="17" x14ac:dyDescent="0.2">
      <c r="A14" s="26">
        <v>6</v>
      </c>
      <c r="B14" s="27" t="s">
        <v>48</v>
      </c>
      <c r="C14" s="22">
        <v>4</v>
      </c>
      <c r="D14" s="22"/>
      <c r="E14" s="22">
        <v>0</v>
      </c>
      <c r="F14" s="26">
        <v>14</v>
      </c>
      <c r="G14" s="26">
        <v>0</v>
      </c>
      <c r="H14" s="22" t="s">
        <v>13</v>
      </c>
      <c r="I14" s="27">
        <v>1</v>
      </c>
      <c r="J14" s="26">
        <v>0</v>
      </c>
      <c r="K14" s="26">
        <v>1</v>
      </c>
      <c r="L14" s="22" t="s">
        <v>13</v>
      </c>
      <c r="M14" s="27">
        <v>2</v>
      </c>
      <c r="N14" s="26">
        <v>50</v>
      </c>
      <c r="O14" s="26">
        <v>0</v>
      </c>
      <c r="P14" s="22" t="s">
        <v>13</v>
      </c>
      <c r="Q14" s="27">
        <v>0</v>
      </c>
      <c r="R14" s="26" t="s">
        <v>13</v>
      </c>
      <c r="S14" s="22">
        <v>0</v>
      </c>
      <c r="T14" s="22">
        <v>2</v>
      </c>
      <c r="U14" s="26">
        <v>2</v>
      </c>
      <c r="V14" s="19"/>
      <c r="W14" s="27">
        <v>0.5</v>
      </c>
      <c r="X14" s="22">
        <v>1</v>
      </c>
      <c r="Y14" s="26">
        <v>8</v>
      </c>
      <c r="Z14" s="22" t="s">
        <v>13</v>
      </c>
      <c r="AA14" s="27">
        <v>1</v>
      </c>
      <c r="AB14" s="22">
        <v>1</v>
      </c>
      <c r="AC14" s="22">
        <v>3</v>
      </c>
      <c r="AD14" s="22">
        <v>0</v>
      </c>
      <c r="AE14" s="26">
        <v>3</v>
      </c>
      <c r="AF14" s="22" t="s">
        <v>31</v>
      </c>
      <c r="AG14" s="26">
        <v>0.8</v>
      </c>
    </row>
    <row r="15" spans="1:35" ht="17" x14ac:dyDescent="0.2">
      <c r="A15" s="26">
        <v>16</v>
      </c>
      <c r="B15" s="27" t="s">
        <v>49</v>
      </c>
      <c r="C15" s="22">
        <v>1</v>
      </c>
      <c r="D15" s="22"/>
      <c r="E15" s="22">
        <v>0</v>
      </c>
      <c r="F15" s="26">
        <v>1</v>
      </c>
      <c r="G15" s="26">
        <v>0</v>
      </c>
      <c r="H15" s="22" t="s">
        <v>13</v>
      </c>
      <c r="I15" s="27">
        <v>0</v>
      </c>
      <c r="J15" s="26" t="s">
        <v>13</v>
      </c>
      <c r="K15" s="26">
        <v>0</v>
      </c>
      <c r="L15" s="22" t="s">
        <v>13</v>
      </c>
      <c r="M15" s="27">
        <v>0</v>
      </c>
      <c r="N15" s="26" t="s">
        <v>13</v>
      </c>
      <c r="O15" s="26">
        <v>0</v>
      </c>
      <c r="P15" s="22" t="s">
        <v>13</v>
      </c>
      <c r="Q15" s="27">
        <v>0</v>
      </c>
      <c r="R15" s="26" t="s">
        <v>13</v>
      </c>
      <c r="S15" s="22">
        <v>0</v>
      </c>
      <c r="T15" s="22">
        <v>0</v>
      </c>
      <c r="U15" s="26">
        <v>0</v>
      </c>
      <c r="V15" s="19"/>
      <c r="W15" s="27">
        <v>0</v>
      </c>
      <c r="X15" s="22">
        <v>0</v>
      </c>
      <c r="Y15" s="26">
        <v>0</v>
      </c>
      <c r="Z15" s="22" t="s">
        <v>13</v>
      </c>
      <c r="AA15" s="27">
        <v>0</v>
      </c>
      <c r="AB15" s="22">
        <v>0</v>
      </c>
      <c r="AC15" s="22">
        <v>0</v>
      </c>
      <c r="AD15" s="22">
        <v>0</v>
      </c>
      <c r="AE15" s="26">
        <v>0</v>
      </c>
      <c r="AF15" s="22" t="s">
        <v>31</v>
      </c>
      <c r="AG15" s="26">
        <v>0</v>
      </c>
    </row>
    <row r="16" spans="1:35" ht="17" x14ac:dyDescent="0.2">
      <c r="A16" s="26">
        <v>18</v>
      </c>
      <c r="B16" s="27" t="s">
        <v>50</v>
      </c>
      <c r="C16" s="22">
        <v>1</v>
      </c>
      <c r="D16" s="22"/>
      <c r="E16" s="22">
        <v>0</v>
      </c>
      <c r="F16" s="26">
        <v>1</v>
      </c>
      <c r="G16" s="26">
        <v>0</v>
      </c>
      <c r="H16" s="22" t="s">
        <v>13</v>
      </c>
      <c r="I16" s="27">
        <v>0</v>
      </c>
      <c r="J16" s="26" t="s">
        <v>13</v>
      </c>
      <c r="K16" s="26">
        <v>0</v>
      </c>
      <c r="L16" s="22" t="s">
        <v>13</v>
      </c>
      <c r="M16" s="27">
        <v>0</v>
      </c>
      <c r="N16" s="26" t="s">
        <v>13</v>
      </c>
      <c r="O16" s="26">
        <v>0</v>
      </c>
      <c r="P16" s="22" t="s">
        <v>13</v>
      </c>
      <c r="Q16" s="27">
        <v>0</v>
      </c>
      <c r="R16" s="26" t="s">
        <v>13</v>
      </c>
      <c r="S16" s="22">
        <v>0</v>
      </c>
      <c r="T16" s="22">
        <v>0</v>
      </c>
      <c r="U16" s="26">
        <v>0</v>
      </c>
      <c r="V16" s="19"/>
      <c r="W16" s="27">
        <v>0</v>
      </c>
      <c r="X16" s="22">
        <v>0</v>
      </c>
      <c r="Y16" s="26">
        <v>0</v>
      </c>
      <c r="Z16" s="22" t="s">
        <v>13</v>
      </c>
      <c r="AA16" s="27">
        <v>0</v>
      </c>
      <c r="AB16" s="22">
        <v>0</v>
      </c>
      <c r="AC16" s="22">
        <v>0</v>
      </c>
      <c r="AD16" s="22">
        <v>0</v>
      </c>
      <c r="AE16" s="26">
        <v>0</v>
      </c>
      <c r="AF16" s="22" t="s">
        <v>31</v>
      </c>
      <c r="AG16" s="26">
        <v>0</v>
      </c>
    </row>
    <row r="17" spans="1:35" x14ac:dyDescent="0.2">
      <c r="A17" s="40" t="s">
        <v>51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26">
        <v>16</v>
      </c>
      <c r="V17" s="14"/>
      <c r="W17" s="8">
        <v>4</v>
      </c>
      <c r="X17" s="36"/>
      <c r="Y17" s="36"/>
      <c r="Z17" s="36"/>
      <c r="AA17" s="36"/>
      <c r="AB17" s="36"/>
      <c r="AC17" s="36"/>
      <c r="AD17" s="26">
        <v>2</v>
      </c>
      <c r="AE17" s="36"/>
      <c r="AF17" s="36"/>
      <c r="AG17" s="36"/>
      <c r="AH17" s="36"/>
      <c r="AI17" s="36"/>
    </row>
    <row r="18" spans="1:35" x14ac:dyDescent="0.2">
      <c r="A18" s="37" t="s">
        <v>52</v>
      </c>
      <c r="B18" s="37"/>
      <c r="C18" s="22">
        <v>4</v>
      </c>
      <c r="D18" s="8" t="s">
        <v>13</v>
      </c>
      <c r="E18" s="22">
        <v>5</v>
      </c>
      <c r="F18" s="22">
        <v>206.3</v>
      </c>
      <c r="G18" s="26">
        <v>24.5</v>
      </c>
      <c r="H18" s="8" t="s">
        <v>13</v>
      </c>
      <c r="I18" s="27">
        <v>44.3</v>
      </c>
      <c r="J18" s="22">
        <v>55.4</v>
      </c>
      <c r="K18" s="26">
        <v>6.3</v>
      </c>
      <c r="L18" s="8" t="s">
        <v>13</v>
      </c>
      <c r="M18" s="27">
        <v>21.8</v>
      </c>
      <c r="N18" s="22">
        <v>28.7</v>
      </c>
      <c r="O18" s="26">
        <v>26.3</v>
      </c>
      <c r="P18" s="8" t="s">
        <v>13</v>
      </c>
      <c r="Q18" s="27">
        <v>36.5</v>
      </c>
      <c r="R18" s="22">
        <v>71.900000000000006</v>
      </c>
      <c r="S18" s="22">
        <v>12.8</v>
      </c>
      <c r="T18" s="22">
        <v>27.5</v>
      </c>
      <c r="U18" s="26">
        <v>40.299999999999997</v>
      </c>
      <c r="V18" s="8" t="s">
        <v>31</v>
      </c>
      <c r="W18" s="27">
        <v>4.0999999999999996</v>
      </c>
      <c r="X18" s="22">
        <v>19.3</v>
      </c>
      <c r="Y18" s="26">
        <v>22.3</v>
      </c>
      <c r="Z18" s="8" t="s">
        <v>13</v>
      </c>
      <c r="AA18" s="27">
        <v>26.8</v>
      </c>
      <c r="AB18" s="22">
        <v>7.3</v>
      </c>
      <c r="AC18" s="22">
        <v>15.3</v>
      </c>
      <c r="AD18" s="22">
        <v>1</v>
      </c>
      <c r="AE18" s="26">
        <v>94</v>
      </c>
      <c r="AF18" s="8" t="s">
        <v>31</v>
      </c>
      <c r="AG18" s="26">
        <v>8.6</v>
      </c>
    </row>
    <row r="19" spans="1:35" x14ac:dyDescent="0.2">
      <c r="A19" s="37" t="s">
        <v>53</v>
      </c>
      <c r="B19" s="37"/>
      <c r="C19" s="26"/>
      <c r="D19" s="8"/>
      <c r="E19" s="26"/>
      <c r="F19" s="22">
        <v>206.3</v>
      </c>
      <c r="G19" s="26">
        <v>21.5</v>
      </c>
      <c r="H19" s="22" t="s">
        <v>13</v>
      </c>
      <c r="I19" s="27">
        <v>37.299999999999997</v>
      </c>
      <c r="J19" s="22">
        <v>57.7</v>
      </c>
      <c r="K19" s="26">
        <v>10.5</v>
      </c>
      <c r="L19" s="22" t="s">
        <v>13</v>
      </c>
      <c r="M19" s="27">
        <v>31.3</v>
      </c>
      <c r="N19" s="22">
        <v>33.6</v>
      </c>
      <c r="O19" s="26">
        <v>16.5</v>
      </c>
      <c r="P19" s="22" t="s">
        <v>13</v>
      </c>
      <c r="Q19" s="27">
        <v>23.3</v>
      </c>
      <c r="R19" s="22">
        <v>71</v>
      </c>
      <c r="S19" s="22">
        <v>9.5</v>
      </c>
      <c r="T19" s="22">
        <v>25.5</v>
      </c>
      <c r="U19" s="26">
        <v>35</v>
      </c>
      <c r="V19" s="22" t="s">
        <v>31</v>
      </c>
      <c r="W19" s="27">
        <v>35</v>
      </c>
      <c r="X19" s="22">
        <v>21.5</v>
      </c>
      <c r="Y19" s="26">
        <v>27.3</v>
      </c>
      <c r="Z19" s="22" t="s">
        <v>13</v>
      </c>
      <c r="AA19" s="26">
        <v>22</v>
      </c>
      <c r="AB19" s="22">
        <v>7.8</v>
      </c>
      <c r="AC19" s="22">
        <v>14</v>
      </c>
      <c r="AD19" s="22">
        <v>2.2999999999999998</v>
      </c>
      <c r="AE19" s="26">
        <v>91</v>
      </c>
      <c r="AF19" s="22" t="s">
        <v>31</v>
      </c>
      <c r="AG19" s="26">
        <v>7.6</v>
      </c>
    </row>
    <row r="20" spans="1:35" x14ac:dyDescent="0.2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</row>
    <row r="21" spans="1:35" x14ac:dyDescent="0.2">
      <c r="A21" s="14"/>
      <c r="B21" s="14"/>
      <c r="C21" s="38" t="s">
        <v>54</v>
      </c>
      <c r="D21" s="38"/>
      <c r="E21" s="38"/>
      <c r="F21" s="38"/>
      <c r="G21" s="38"/>
      <c r="H21" s="38"/>
      <c r="I21" s="38"/>
      <c r="J21" s="8"/>
      <c r="K21" s="38" t="s">
        <v>55</v>
      </c>
      <c r="L21" s="38"/>
      <c r="M21" s="38"/>
      <c r="N21" s="38"/>
      <c r="O21" s="38"/>
      <c r="P21" s="38"/>
      <c r="Q21" s="38"/>
      <c r="R21" s="8"/>
      <c r="S21" s="38" t="s">
        <v>56</v>
      </c>
      <c r="T21" s="38"/>
      <c r="U21" s="38"/>
      <c r="V21" s="38"/>
      <c r="W21" s="38"/>
      <c r="X21" s="38"/>
    </row>
    <row r="22" spans="1:35" x14ac:dyDescent="0.2">
      <c r="A22" s="8" t="s">
        <v>19</v>
      </c>
      <c r="B22" s="8" t="s">
        <v>20</v>
      </c>
      <c r="C22" s="8" t="s">
        <v>16</v>
      </c>
      <c r="D22" s="8" t="s">
        <v>57</v>
      </c>
      <c r="E22" s="8" t="s">
        <v>33</v>
      </c>
      <c r="F22" s="8" t="s">
        <v>58</v>
      </c>
      <c r="G22" s="8" t="s">
        <v>37</v>
      </c>
      <c r="H22" s="8" t="s">
        <v>38</v>
      </c>
      <c r="I22" s="8" t="s">
        <v>14</v>
      </c>
      <c r="J22" s="8"/>
      <c r="K22" s="8" t="s">
        <v>16</v>
      </c>
      <c r="L22" s="8" t="s">
        <v>57</v>
      </c>
      <c r="M22" s="8" t="s">
        <v>33</v>
      </c>
      <c r="N22" s="8" t="s">
        <v>58</v>
      </c>
      <c r="O22" s="8" t="s">
        <v>37</v>
      </c>
      <c r="P22" s="8" t="s">
        <v>38</v>
      </c>
      <c r="Q22" s="8" t="s">
        <v>14</v>
      </c>
      <c r="R22" s="8"/>
      <c r="S22" s="8" t="s">
        <v>57</v>
      </c>
      <c r="T22" s="8" t="s">
        <v>33</v>
      </c>
      <c r="U22" s="8" t="s">
        <v>58</v>
      </c>
      <c r="V22" s="8" t="s">
        <v>37</v>
      </c>
      <c r="W22" s="8" t="s">
        <v>38</v>
      </c>
      <c r="X22" s="8" t="s">
        <v>14</v>
      </c>
    </row>
    <row r="23" spans="1:35" ht="17" x14ac:dyDescent="0.2">
      <c r="A23" s="26">
        <v>0</v>
      </c>
      <c r="B23" s="27" t="s">
        <v>59</v>
      </c>
      <c r="C23" s="28">
        <v>24</v>
      </c>
      <c r="D23" s="28">
        <v>2</v>
      </c>
      <c r="E23" s="28">
        <v>2</v>
      </c>
      <c r="F23" s="28">
        <v>1</v>
      </c>
      <c r="G23" s="28">
        <v>1</v>
      </c>
      <c r="H23" s="28">
        <v>0</v>
      </c>
      <c r="I23" s="28">
        <v>11</v>
      </c>
      <c r="J23" s="25"/>
      <c r="K23" s="26">
        <v>21</v>
      </c>
      <c r="L23" s="26">
        <v>1.3</v>
      </c>
      <c r="M23" s="26">
        <v>1</v>
      </c>
      <c r="N23" s="26">
        <v>0.5</v>
      </c>
      <c r="O23" s="26">
        <v>0.5</v>
      </c>
      <c r="P23" s="26">
        <v>0</v>
      </c>
      <c r="Q23" s="26">
        <v>8</v>
      </c>
      <c r="R23" s="25"/>
      <c r="S23" s="26">
        <v>2.4</v>
      </c>
      <c r="T23" s="26">
        <v>1.9</v>
      </c>
      <c r="U23" s="26">
        <v>1</v>
      </c>
      <c r="V23" s="26">
        <v>1</v>
      </c>
      <c r="W23" s="26">
        <v>0</v>
      </c>
      <c r="X23" s="26">
        <v>15.2</v>
      </c>
    </row>
    <row r="24" spans="1:35" ht="17" x14ac:dyDescent="0.2">
      <c r="A24" s="26">
        <v>16</v>
      </c>
      <c r="B24" s="27" t="s">
        <v>60</v>
      </c>
      <c r="C24" s="28">
        <v>1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5"/>
      <c r="K24" s="26">
        <v>0.3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5"/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</row>
    <row r="25" spans="1:35" ht="17" x14ac:dyDescent="0.2">
      <c r="A25" s="26">
        <v>18</v>
      </c>
      <c r="B25" s="27" t="s">
        <v>61</v>
      </c>
      <c r="C25" s="28">
        <v>1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5"/>
      <c r="K25" s="26">
        <v>0.3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5"/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</row>
    <row r="26" spans="1:35" ht="17" x14ac:dyDescent="0.2">
      <c r="A26" s="26">
        <v>19</v>
      </c>
      <c r="B26" s="27" t="s">
        <v>62</v>
      </c>
      <c r="C26" s="28">
        <v>32</v>
      </c>
      <c r="D26" s="28">
        <v>5</v>
      </c>
      <c r="E26" s="28">
        <v>5</v>
      </c>
      <c r="F26" s="28">
        <v>2</v>
      </c>
      <c r="G26" s="28">
        <v>6</v>
      </c>
      <c r="H26" s="28">
        <v>0</v>
      </c>
      <c r="I26" s="28">
        <v>23</v>
      </c>
      <c r="J26" s="25"/>
      <c r="K26" s="26">
        <v>29.5</v>
      </c>
      <c r="L26" s="26">
        <v>3.8</v>
      </c>
      <c r="M26" s="26">
        <v>3</v>
      </c>
      <c r="N26" s="26">
        <v>0.5</v>
      </c>
      <c r="O26" s="26">
        <v>2.2999999999999998</v>
      </c>
      <c r="P26" s="26">
        <v>0</v>
      </c>
      <c r="Q26" s="26">
        <v>13.8</v>
      </c>
      <c r="R26" s="25"/>
      <c r="S26" s="26">
        <v>5.0999999999999996</v>
      </c>
      <c r="T26" s="26">
        <v>4.0999999999999996</v>
      </c>
      <c r="U26" s="26">
        <v>0.7</v>
      </c>
      <c r="V26" s="26">
        <v>3.1</v>
      </c>
      <c r="W26" s="26">
        <v>0</v>
      </c>
      <c r="X26" s="26">
        <v>18.600000000000001</v>
      </c>
    </row>
    <row r="27" spans="1:35" ht="17" x14ac:dyDescent="0.2">
      <c r="A27" s="26">
        <v>24</v>
      </c>
      <c r="B27" s="27" t="s">
        <v>63</v>
      </c>
      <c r="C27" s="28">
        <v>34</v>
      </c>
      <c r="D27" s="28">
        <v>7</v>
      </c>
      <c r="E27" s="28">
        <v>4</v>
      </c>
      <c r="F27" s="28">
        <v>1</v>
      </c>
      <c r="G27" s="28">
        <v>2</v>
      </c>
      <c r="H27" s="28">
        <v>0</v>
      </c>
      <c r="I27" s="28">
        <v>18</v>
      </c>
      <c r="J27" s="25"/>
      <c r="K27" s="26">
        <v>29</v>
      </c>
      <c r="L27" s="26">
        <v>6</v>
      </c>
      <c r="M27" s="26">
        <v>2</v>
      </c>
      <c r="N27" s="26">
        <v>0.5</v>
      </c>
      <c r="O27" s="26">
        <v>1.5</v>
      </c>
      <c r="P27" s="26">
        <v>0</v>
      </c>
      <c r="Q27" s="26">
        <v>15.8</v>
      </c>
      <c r="R27" s="25"/>
      <c r="S27" s="26">
        <v>8.3000000000000007</v>
      </c>
      <c r="T27" s="26">
        <v>2.8</v>
      </c>
      <c r="U27" s="26">
        <v>0.7</v>
      </c>
      <c r="V27" s="26">
        <v>2.1</v>
      </c>
      <c r="W27" s="26">
        <v>0</v>
      </c>
      <c r="X27" s="26">
        <v>21.7</v>
      </c>
    </row>
    <row r="28" spans="1:35" ht="17" x14ac:dyDescent="0.2">
      <c r="A28" s="26">
        <v>3</v>
      </c>
      <c r="B28" s="27" t="s">
        <v>64</v>
      </c>
      <c r="C28" s="28">
        <v>28</v>
      </c>
      <c r="D28" s="28">
        <v>3</v>
      </c>
      <c r="E28" s="28">
        <v>10</v>
      </c>
      <c r="F28" s="28">
        <v>2</v>
      </c>
      <c r="G28" s="28">
        <v>3</v>
      </c>
      <c r="H28" s="28">
        <v>0</v>
      </c>
      <c r="I28" s="28">
        <v>19</v>
      </c>
      <c r="J28" s="25"/>
      <c r="K28" s="26">
        <v>24.3</v>
      </c>
      <c r="L28" s="26">
        <v>2.2999999999999998</v>
      </c>
      <c r="M28" s="26">
        <v>6.5</v>
      </c>
      <c r="N28" s="26">
        <v>1.3</v>
      </c>
      <c r="O28" s="26">
        <v>1.8</v>
      </c>
      <c r="P28" s="26">
        <v>0</v>
      </c>
      <c r="Q28" s="26">
        <v>12</v>
      </c>
      <c r="R28" s="25"/>
      <c r="S28" s="26">
        <v>3.7</v>
      </c>
      <c r="T28" s="26">
        <v>10.7</v>
      </c>
      <c r="U28" s="26">
        <v>2.1</v>
      </c>
      <c r="V28" s="26">
        <v>2.9</v>
      </c>
      <c r="W28" s="26">
        <v>0</v>
      </c>
      <c r="X28" s="26">
        <v>19.8</v>
      </c>
    </row>
    <row r="29" spans="1:35" ht="17" x14ac:dyDescent="0.2">
      <c r="A29" s="26">
        <v>32</v>
      </c>
      <c r="B29" s="27" t="s">
        <v>65</v>
      </c>
      <c r="C29" s="28">
        <v>31</v>
      </c>
      <c r="D29" s="28">
        <v>12</v>
      </c>
      <c r="E29" s="28">
        <v>4</v>
      </c>
      <c r="F29" s="28">
        <v>2</v>
      </c>
      <c r="G29" s="28">
        <v>3</v>
      </c>
      <c r="H29" s="28">
        <v>1</v>
      </c>
      <c r="I29" s="28">
        <v>9</v>
      </c>
      <c r="J29" s="25"/>
      <c r="K29" s="26">
        <v>20.8</v>
      </c>
      <c r="L29" s="26">
        <v>7.5</v>
      </c>
      <c r="M29" s="26">
        <v>2</v>
      </c>
      <c r="N29" s="26">
        <v>0.8</v>
      </c>
      <c r="O29" s="26">
        <v>2.2999999999999998</v>
      </c>
      <c r="P29" s="26">
        <v>0.5</v>
      </c>
      <c r="Q29" s="26">
        <v>5.3</v>
      </c>
      <c r="R29" s="25"/>
      <c r="S29" s="26">
        <v>14.5</v>
      </c>
      <c r="T29" s="26">
        <v>3.9</v>
      </c>
      <c r="U29" s="26">
        <v>1.4</v>
      </c>
      <c r="V29" s="26">
        <v>4.3</v>
      </c>
      <c r="W29" s="26">
        <v>1</v>
      </c>
      <c r="X29" s="26">
        <v>10.1</v>
      </c>
    </row>
    <row r="30" spans="1:35" ht="17" x14ac:dyDescent="0.2">
      <c r="A30" s="26">
        <v>4</v>
      </c>
      <c r="B30" s="27" t="s">
        <v>66</v>
      </c>
      <c r="C30" s="28">
        <v>26</v>
      </c>
      <c r="D30" s="28">
        <v>4</v>
      </c>
      <c r="E30" s="28">
        <v>3</v>
      </c>
      <c r="F30" s="28">
        <v>3</v>
      </c>
      <c r="G30" s="28">
        <v>3</v>
      </c>
      <c r="H30" s="28">
        <v>0</v>
      </c>
      <c r="I30" s="28">
        <v>15</v>
      </c>
      <c r="J30" s="25"/>
      <c r="K30" s="26">
        <v>18</v>
      </c>
      <c r="L30" s="26">
        <v>2.5</v>
      </c>
      <c r="M30" s="26">
        <v>1.8</v>
      </c>
      <c r="N30" s="26">
        <v>1.8</v>
      </c>
      <c r="O30" s="26">
        <v>1.8</v>
      </c>
      <c r="P30" s="26">
        <v>0</v>
      </c>
      <c r="Q30" s="26">
        <v>10</v>
      </c>
      <c r="R30" s="25"/>
      <c r="S30" s="26">
        <v>5.6</v>
      </c>
      <c r="T30" s="26">
        <v>3.9</v>
      </c>
      <c r="U30" s="26">
        <v>3.9</v>
      </c>
      <c r="V30" s="26">
        <v>3.9</v>
      </c>
      <c r="W30" s="26">
        <v>0</v>
      </c>
      <c r="X30" s="26">
        <v>22.2</v>
      </c>
    </row>
    <row r="31" spans="1:35" ht="17" x14ac:dyDescent="0.2">
      <c r="A31" s="26">
        <v>5</v>
      </c>
      <c r="B31" s="27" t="s">
        <v>67</v>
      </c>
      <c r="C31" s="28">
        <v>32</v>
      </c>
      <c r="D31" s="28">
        <v>9</v>
      </c>
      <c r="E31" s="28">
        <v>3</v>
      </c>
      <c r="F31" s="28">
        <v>2</v>
      </c>
      <c r="G31" s="28">
        <v>4</v>
      </c>
      <c r="H31" s="28">
        <v>1</v>
      </c>
      <c r="I31" s="28">
        <v>22</v>
      </c>
      <c r="J31" s="25"/>
      <c r="K31" s="26">
        <v>24.5</v>
      </c>
      <c r="L31" s="26">
        <v>5.5</v>
      </c>
      <c r="M31" s="26">
        <v>1.8</v>
      </c>
      <c r="N31" s="26">
        <v>1</v>
      </c>
      <c r="O31" s="26">
        <v>1.8</v>
      </c>
      <c r="P31" s="26">
        <v>0.3</v>
      </c>
      <c r="Q31" s="26">
        <v>16.5</v>
      </c>
      <c r="R31" s="25"/>
      <c r="S31" s="26">
        <v>9</v>
      </c>
      <c r="T31" s="26">
        <v>2.9</v>
      </c>
      <c r="U31" s="26">
        <v>1.6</v>
      </c>
      <c r="V31" s="26">
        <v>2.9</v>
      </c>
      <c r="W31" s="26">
        <v>0.4</v>
      </c>
      <c r="X31" s="26">
        <v>26.9</v>
      </c>
    </row>
    <row r="32" spans="1:35" ht="17" x14ac:dyDescent="0.2">
      <c r="A32" s="26">
        <v>6</v>
      </c>
      <c r="B32" s="27" t="s">
        <v>68</v>
      </c>
      <c r="C32" s="28">
        <v>8</v>
      </c>
      <c r="D32" s="28">
        <v>2</v>
      </c>
      <c r="E32" s="28">
        <v>1</v>
      </c>
      <c r="F32" s="28">
        <v>1</v>
      </c>
      <c r="G32" s="28">
        <v>2</v>
      </c>
      <c r="H32" s="28">
        <v>0</v>
      </c>
      <c r="I32" s="28">
        <v>3</v>
      </c>
      <c r="J32" s="25"/>
      <c r="K32" s="26">
        <v>3.5</v>
      </c>
      <c r="L32" s="26">
        <v>0.5</v>
      </c>
      <c r="M32" s="26">
        <v>0.3</v>
      </c>
      <c r="N32" s="26">
        <v>0.3</v>
      </c>
      <c r="O32" s="26">
        <v>0.8</v>
      </c>
      <c r="P32" s="26">
        <v>0</v>
      </c>
      <c r="Q32" s="26">
        <v>0.8</v>
      </c>
      <c r="R32" s="25"/>
      <c r="S32" s="26">
        <v>5.7</v>
      </c>
      <c r="T32" s="26">
        <v>2.9</v>
      </c>
      <c r="U32" s="26">
        <v>2.9</v>
      </c>
      <c r="V32" s="26">
        <v>8.6</v>
      </c>
      <c r="W32" s="26">
        <v>0</v>
      </c>
      <c r="X32" s="26">
        <v>8.6</v>
      </c>
    </row>
    <row r="33" spans="1:24" ht="17" x14ac:dyDescent="0.2">
      <c r="A33" s="26">
        <v>7</v>
      </c>
      <c r="B33" s="27" t="s">
        <v>69</v>
      </c>
      <c r="C33" s="28">
        <v>26</v>
      </c>
      <c r="D33" s="28">
        <v>5</v>
      </c>
      <c r="E33" s="28">
        <v>4</v>
      </c>
      <c r="F33" s="28">
        <v>2</v>
      </c>
      <c r="G33" s="28">
        <v>5</v>
      </c>
      <c r="H33" s="28">
        <v>0</v>
      </c>
      <c r="I33" s="28">
        <v>18</v>
      </c>
      <c r="J33" s="25"/>
      <c r="K33" s="26">
        <v>21</v>
      </c>
      <c r="L33" s="26">
        <v>3.8</v>
      </c>
      <c r="M33" s="26">
        <v>1</v>
      </c>
      <c r="N33" s="26">
        <v>0.8</v>
      </c>
      <c r="O33" s="26">
        <v>2.2999999999999998</v>
      </c>
      <c r="P33" s="26">
        <v>0</v>
      </c>
      <c r="Q33" s="26">
        <v>9.3000000000000007</v>
      </c>
      <c r="R33" s="25"/>
      <c r="S33" s="26">
        <v>7.1</v>
      </c>
      <c r="T33" s="26">
        <v>1.9</v>
      </c>
      <c r="U33" s="26">
        <v>1.4</v>
      </c>
      <c r="V33" s="26">
        <v>4.3</v>
      </c>
      <c r="W33" s="26">
        <v>0</v>
      </c>
      <c r="X33" s="26">
        <v>17.600000000000001</v>
      </c>
    </row>
    <row r="34" spans="1:24" ht="17" x14ac:dyDescent="0.2">
      <c r="A34" s="26">
        <v>8</v>
      </c>
      <c r="B34" s="27" t="s">
        <v>70</v>
      </c>
      <c r="C34" s="28">
        <v>18</v>
      </c>
      <c r="D34" s="28">
        <v>12</v>
      </c>
      <c r="E34" s="28">
        <v>0</v>
      </c>
      <c r="F34" s="28">
        <v>0</v>
      </c>
      <c r="G34" s="28">
        <v>1</v>
      </c>
      <c r="H34" s="28">
        <v>1</v>
      </c>
      <c r="I34" s="28">
        <v>4</v>
      </c>
      <c r="J34" s="25"/>
      <c r="K34" s="26">
        <v>14.3</v>
      </c>
      <c r="L34" s="26">
        <v>7.3</v>
      </c>
      <c r="M34" s="26">
        <v>0</v>
      </c>
      <c r="N34" s="26">
        <v>0</v>
      </c>
      <c r="O34" s="26">
        <v>0.5</v>
      </c>
      <c r="P34" s="26">
        <v>0.3</v>
      </c>
      <c r="Q34" s="26">
        <v>2.8</v>
      </c>
      <c r="R34" s="25"/>
      <c r="S34" s="26">
        <v>20.399999999999999</v>
      </c>
      <c r="T34" s="26">
        <v>0</v>
      </c>
      <c r="U34" s="26">
        <v>0</v>
      </c>
      <c r="V34" s="26">
        <v>1.4</v>
      </c>
      <c r="W34" s="26">
        <v>0.7</v>
      </c>
      <c r="X34" s="26">
        <v>7.7</v>
      </c>
    </row>
  </sheetData>
  <mergeCells count="15">
    <mergeCell ref="A1:AI1"/>
    <mergeCell ref="A2:AI2"/>
    <mergeCell ref="A20:AI20"/>
    <mergeCell ref="AE17:AI17"/>
    <mergeCell ref="A18:B18"/>
    <mergeCell ref="A19:B19"/>
    <mergeCell ref="C21:I21"/>
    <mergeCell ref="K21:Q21"/>
    <mergeCell ref="S21:X21"/>
    <mergeCell ref="A3:C3"/>
    <mergeCell ref="G4:I4"/>
    <mergeCell ref="K4:M4"/>
    <mergeCell ref="O4:Q4"/>
    <mergeCell ref="A17:T17"/>
    <mergeCell ref="X17:AC17"/>
  </mergeCells>
  <hyperlinks>
    <hyperlink ref="C23" r:id="rId1" display="https://presaison.lnb.info/game/gamebox.phtml?lea=fra_pre&amp;year=x2425&amp;code=17" xr:uid="{B39A8A61-FAD0-CA4E-B0D5-5E23068A91A6}"/>
    <hyperlink ref="D23" r:id="rId2" display="https://presaison.lnb.info/game/gamebox.phtml?lea=fra_pre&amp;year=x2425&amp;code=35" xr:uid="{CDD5D93C-3C2C-D642-92B6-727DD600B1C9}"/>
    <hyperlink ref="E23" r:id="rId3" display="https://presaison.lnb.info/game/gamebox.phtml?lea=fra_pre&amp;year=x2425&amp;code=17" xr:uid="{048B5F84-30D1-0A43-9AAF-AC896091CA02}"/>
    <hyperlink ref="F23" r:id="rId4" display="https://presaison.lnb.info/game/gamebox.phtml?lea=fra_pre&amp;year=x2425&amp;code=27" xr:uid="{F777B412-54D4-6645-8817-1A1D410C6BB1}"/>
    <hyperlink ref="G23" r:id="rId5" display="https://presaison.lnb.info/game/gamebox.phtml?lea=fra_pre&amp;year=x2425&amp;code=17" xr:uid="{2C39C931-19C6-5940-AE52-1786DA1BD5CE}"/>
    <hyperlink ref="H23" r:id="rId6" display="https://presaison.lnb.info/game/gamebox.phtml?lea=fra_pre&amp;year=x2425&amp;code=17" xr:uid="{8DBA217F-42B7-AD4C-8CCB-C7074BFC1619}"/>
    <hyperlink ref="I23" r:id="rId7" display="https://presaison.lnb.info/game/gamebox.phtml?lea=fra_pre&amp;year=x2425&amp;code=17" xr:uid="{07C2AD38-8F82-5649-8BA1-C09ACC0DE0AD}"/>
    <hyperlink ref="C24" r:id="rId8" display="https://presaison.lnb.info/game/gamebox.phtml?lea=fra_pre&amp;year=x2425&amp;code=58" xr:uid="{D8F1DD8F-2A83-C445-8C50-86D76AFC8D26}"/>
    <hyperlink ref="D24" r:id="rId9" display="https://presaison.lnb.info/game/gamebox.phtml?lea=fra_pre&amp;year=x2425&amp;code=27" xr:uid="{026935D2-EC9E-5A44-A2B8-E608CD82AEA1}"/>
    <hyperlink ref="E24" r:id="rId10" display="https://presaison.lnb.info/game/gamebox.phtml?lea=fra_pre&amp;year=x2425&amp;code=27" xr:uid="{9FCD84D0-844D-8F4D-A90A-7E561DB2F407}"/>
    <hyperlink ref="F24" r:id="rId11" display="https://presaison.lnb.info/game/gamebox.phtml?lea=fra_pre&amp;year=x2425&amp;code=27" xr:uid="{8E75751F-6825-634D-ADC4-8229D368DF50}"/>
    <hyperlink ref="G24" r:id="rId12" display="https://presaison.lnb.info/game/gamebox.phtml?lea=fra_pre&amp;year=x2425&amp;code=27" xr:uid="{D3207340-5536-BE42-9DFB-BE362A361C4C}"/>
    <hyperlink ref="H24" r:id="rId13" display="https://presaison.lnb.info/game/gamebox.phtml?lea=fra_pre&amp;year=x2425&amp;code=27" xr:uid="{B573F9B8-B397-7A45-95A2-EDFC93460982}"/>
    <hyperlink ref="I24" r:id="rId14" display="https://presaison.lnb.info/game/gamebox.phtml?lea=fra_pre&amp;year=x2425&amp;code=27" xr:uid="{9600D4BB-88E9-D345-B01A-758160ED3A41}"/>
    <hyperlink ref="C25" r:id="rId15" display="https://presaison.lnb.info/game/gamebox.phtml?lea=fra_pre&amp;year=x2425&amp;code=58" xr:uid="{964C4915-55AF-8942-9BAE-2373D4DF94E8}"/>
    <hyperlink ref="D25" r:id="rId16" display="https://presaison.lnb.info/game/gamebox.phtml?lea=fra_pre&amp;year=x2425&amp;code=27" xr:uid="{6D29C074-7BE7-5A4E-B752-50A81936CD9B}"/>
    <hyperlink ref="E25" r:id="rId17" display="https://presaison.lnb.info/game/gamebox.phtml?lea=fra_pre&amp;year=x2425&amp;code=27" xr:uid="{CDA42EBA-F7D2-6348-88C7-437B652005AD}"/>
    <hyperlink ref="F25" r:id="rId18" display="https://presaison.lnb.info/game/gamebox.phtml?lea=fra_pre&amp;year=x2425&amp;code=27" xr:uid="{16EF5B6D-25E0-B848-BD90-DAB197E222C7}"/>
    <hyperlink ref="G25" r:id="rId19" display="https://presaison.lnb.info/game/gamebox.phtml?lea=fra_pre&amp;year=x2425&amp;code=27" xr:uid="{D3D80807-CA8D-DD49-95A0-B03F99BF5E27}"/>
    <hyperlink ref="H25" r:id="rId20" display="https://presaison.lnb.info/game/gamebox.phtml?lea=fra_pre&amp;year=x2425&amp;code=27" xr:uid="{C8C2EC76-74EF-4645-9217-12C1DF921873}"/>
    <hyperlink ref="I25" r:id="rId21" display="https://presaison.lnb.info/game/gamebox.phtml?lea=fra_pre&amp;year=x2425&amp;code=27" xr:uid="{BB2010A2-C50E-F347-8CAC-3ABE178D244E}"/>
    <hyperlink ref="C26" r:id="rId22" display="https://presaison.lnb.info/game/gamebox.phtml?lea=fra_pre&amp;year=x2425&amp;code=17" xr:uid="{8493DF75-E728-9140-AD9B-0DD2B8DB801F}"/>
    <hyperlink ref="D26" r:id="rId23" display="https://presaison.lnb.info/game/gamebox.phtml?lea=fra_pre&amp;year=x2425&amp;code=35" xr:uid="{FC6CAB94-3A7E-A04A-BA9C-541FFF38BEDF}"/>
    <hyperlink ref="E26" r:id="rId24" display="https://presaison.lnb.info/game/gamebox.phtml?lea=fra_pre&amp;year=x2425&amp;code=17" xr:uid="{D0429FDA-E0DE-BD41-B8DE-0DCF7CEEE61A}"/>
    <hyperlink ref="F26" r:id="rId25" display="https://presaison.lnb.info/game/gamebox.phtml?lea=fra_pre&amp;year=x2425&amp;code=17" xr:uid="{63D6F91B-CF69-A441-B6A9-19058EC0D787}"/>
    <hyperlink ref="G26" r:id="rId26" display="https://presaison.lnb.info/game/gamebox.phtml?lea=fra_pre&amp;year=x2425&amp;code=35" xr:uid="{C450BEEE-FE1D-1E44-AD41-D5FF60635FEF}"/>
    <hyperlink ref="H26" r:id="rId27" display="https://presaison.lnb.info/game/gamebox.phtml?lea=fra_pre&amp;year=x2425&amp;code=17" xr:uid="{A2C60582-6B4A-E24F-B6A6-0424C34A858E}"/>
    <hyperlink ref="I26" r:id="rId28" display="https://presaison.lnb.info/game/gamebox.phtml?lea=fra_pre&amp;year=x2425&amp;code=35" xr:uid="{68ADD175-E100-A440-876D-97BD802C16E5}"/>
    <hyperlink ref="C27" r:id="rId29" display="https://presaison.lnb.info/game/gamebox.phtml?lea=fra_pre&amp;year=x2425&amp;code=35" xr:uid="{B48C4BD6-D3C7-8E43-9718-4087E97554E4}"/>
    <hyperlink ref="D27" r:id="rId30" display="https://presaison.lnb.info/game/gamebox.phtml?lea=fra_pre&amp;year=x2425&amp;code=58" xr:uid="{A37F6B6F-2CB3-2B4B-93F8-A1D9A234EADE}"/>
    <hyperlink ref="E27" r:id="rId31" display="https://presaison.lnb.info/game/gamebox.phtml?lea=fra_pre&amp;year=x2425&amp;code=27" xr:uid="{419657E7-BC29-BE4F-8EE6-EFB1E203D7D2}"/>
    <hyperlink ref="F27" r:id="rId32" display="https://presaison.lnb.info/game/gamebox.phtml?lea=fra_pre&amp;year=x2425&amp;code=17" xr:uid="{18C62738-7C97-2C4A-9396-F7A4CE4855CF}"/>
    <hyperlink ref="G27" r:id="rId33" display="https://presaison.lnb.info/game/gamebox.phtml?lea=fra_pre&amp;year=x2425&amp;code=17" xr:uid="{76B24BB7-5B13-2A4E-BFB6-8260E45A3667}"/>
    <hyperlink ref="H27" r:id="rId34" display="https://presaison.lnb.info/game/gamebox.phtml?lea=fra_pre&amp;year=x2425&amp;code=17" xr:uid="{1CEF8E4D-C656-BE45-A4E5-7060E67CA9B6}"/>
    <hyperlink ref="I27" r:id="rId35" display="https://presaison.lnb.info/game/gamebox.phtml?lea=fra_pre&amp;year=x2425&amp;code=35" xr:uid="{29646974-CEE5-BB49-A872-DD8ED15054A4}"/>
    <hyperlink ref="C28" r:id="rId36" display="https://presaison.lnb.info/game/gamebox.phtml?lea=fra_pre&amp;year=x2425&amp;code=27" xr:uid="{E0490683-6079-0740-935F-85A1D1F6916A}"/>
    <hyperlink ref="D28" r:id="rId37" display="https://presaison.lnb.info/game/gamebox.phtml?lea=fra_pre&amp;year=x2425&amp;code=17" xr:uid="{3D319915-93FD-234E-9BFD-96B4EB07CDB0}"/>
    <hyperlink ref="E28" r:id="rId38" display="https://presaison.lnb.info/game/gamebox.phtml?lea=fra_pre&amp;year=x2425&amp;code=58" xr:uid="{6FACDAC1-DE97-E348-B8A8-5170C690A5EE}"/>
    <hyperlink ref="F28" r:id="rId39" display="https://presaison.lnb.info/game/gamebox.phtml?lea=fra_pre&amp;year=x2425&amp;code=17" xr:uid="{6F5A057E-0DAA-8B4E-85BC-D15E9903D306}"/>
    <hyperlink ref="G28" r:id="rId40" display="https://presaison.lnb.info/game/gamebox.phtml?lea=fra_pre&amp;year=x2425&amp;code=58" xr:uid="{DE3DA097-9A80-0548-92E4-4D3805A0CAF8}"/>
    <hyperlink ref="H28" r:id="rId41" display="https://presaison.lnb.info/game/gamebox.phtml?lea=fra_pre&amp;year=x2425&amp;code=17" xr:uid="{B6B13C97-AF32-B64D-A6C1-E2AFB01E0CDF}"/>
    <hyperlink ref="I28" r:id="rId42" display="https://presaison.lnb.info/game/gamebox.phtml?lea=fra_pre&amp;year=x2425&amp;code=27" xr:uid="{391758E8-1BFC-EB47-8933-E93EDD844CC9}"/>
    <hyperlink ref="C29" r:id="rId43" display="https://presaison.lnb.info/game/gamebox.phtml?lea=fra_pre&amp;year=x2425&amp;code=35" xr:uid="{24C6DDA0-D1F8-494B-8B48-3340202E6F5F}"/>
    <hyperlink ref="D29" r:id="rId44" display="https://presaison.lnb.info/game/gamebox.phtml?lea=fra_pre&amp;year=x2425&amp;code=35" xr:uid="{CACBB285-F7A4-BE49-B8E7-B95368A10AD9}"/>
    <hyperlink ref="E29" r:id="rId45" display="https://presaison.lnb.info/game/gamebox.phtml?lea=fra_pre&amp;year=x2425&amp;code=35" xr:uid="{5FBBEF07-A98A-1C4A-950C-FD5E68264DCF}"/>
    <hyperlink ref="F29" r:id="rId46" display="https://presaison.lnb.info/game/gamebox.phtml?lea=fra_pre&amp;year=x2425&amp;code=17" xr:uid="{5A84EF93-A16B-7B4E-B91D-531241C736FB}"/>
    <hyperlink ref="G29" r:id="rId47" display="https://presaison.lnb.info/game/gamebox.phtml?lea=fra_pre&amp;year=x2425&amp;code=17" xr:uid="{20C71758-496D-B94A-871E-79A1F0FB29D7}"/>
    <hyperlink ref="H29" r:id="rId48" display="https://presaison.lnb.info/game/gamebox.phtml?lea=fra_pre&amp;year=x2425&amp;code=27" xr:uid="{70AFD052-9DB5-2E4F-A0BB-635A6C3B6E4D}"/>
    <hyperlink ref="I29" r:id="rId49" display="https://presaison.lnb.info/game/gamebox.phtml?lea=fra_pre&amp;year=x2425&amp;code=17" xr:uid="{79004544-352C-B14B-ADA8-45E095AE5D3F}"/>
    <hyperlink ref="C30" r:id="rId50" display="https://presaison.lnb.info/game/gamebox.phtml?lea=fra_pre&amp;year=x2425&amp;code=35" xr:uid="{4B3CAB9C-8B3A-2F48-AC76-B0282C2D474B}"/>
    <hyperlink ref="D30" r:id="rId51" display="https://presaison.lnb.info/game/gamebox.phtml?lea=fra_pre&amp;year=x2425&amp;code=58" xr:uid="{651D8A85-17A7-8744-90A5-FFFF1C3837FE}"/>
    <hyperlink ref="E30" r:id="rId52" display="https://presaison.lnb.info/game/gamebox.phtml?lea=fra_pre&amp;year=x2425&amp;code=17" xr:uid="{A6DAF54D-0A38-C245-B802-7098459EC884}"/>
    <hyperlink ref="F30" r:id="rId53" display="https://presaison.lnb.info/game/gamebox.phtml?lea=fra_pre&amp;year=x2425&amp;code=17" xr:uid="{6ADAB287-7F0F-D842-A549-C7DB8D7F0A36}"/>
    <hyperlink ref="G30" r:id="rId54" display="https://presaison.lnb.info/game/gamebox.phtml?lea=fra_pre&amp;year=x2425&amp;code=35" xr:uid="{41908482-31D1-5A44-8F67-834FD69C1E12}"/>
    <hyperlink ref="H30" r:id="rId55" display="https://presaison.lnb.info/game/gamebox.phtml?lea=fra_pre&amp;year=x2425&amp;code=17" xr:uid="{9482ACC7-133A-E24A-9888-E6EEDE9F38A4}"/>
    <hyperlink ref="I30" r:id="rId56" display="https://presaison.lnb.info/game/gamebox.phtml?lea=fra_pre&amp;year=x2425&amp;code=35" xr:uid="{B3034A92-2D5E-CC40-94B0-5AA40717A2DD}"/>
    <hyperlink ref="C31" r:id="rId57" display="https://presaison.lnb.info/game/gamebox.phtml?lea=fra_pre&amp;year=x2425&amp;code=35" xr:uid="{1E61DD1B-7831-2746-AF25-7903F4F76E36}"/>
    <hyperlink ref="D31" r:id="rId58" display="https://presaison.lnb.info/game/gamebox.phtml?lea=fra_pre&amp;year=x2425&amp;code=58" xr:uid="{24574E8D-632B-844A-AA5C-707D6BD2028C}"/>
    <hyperlink ref="E31" r:id="rId59" display="https://presaison.lnb.info/game/gamebox.phtml?lea=fra_pre&amp;year=x2425&amp;code=17" xr:uid="{0C9B4A8D-9B35-2D45-A6FD-38445CC133C4}"/>
    <hyperlink ref="F31" r:id="rId60" display="https://presaison.lnb.info/game/gamebox.phtml?lea=fra_pre&amp;year=x2425&amp;code=58" xr:uid="{B190D46D-B2A6-5146-8524-290E33282D3B}"/>
    <hyperlink ref="G31" r:id="rId61" display="https://presaison.lnb.info/game/gamebox.phtml?lea=fra_pre&amp;year=x2425&amp;code=58" xr:uid="{A63F646E-F04B-104E-8275-4BA52EF67568}"/>
    <hyperlink ref="H31" r:id="rId62" display="https://presaison.lnb.info/game/gamebox.phtml?lea=fra_pre&amp;year=x2425&amp;code=27" xr:uid="{14CA4511-509B-4048-A31A-91A91457700B}"/>
    <hyperlink ref="I31" r:id="rId63" display="https://presaison.lnb.info/game/gamebox.phtml?lea=fra_pre&amp;year=x2425&amp;code=35" xr:uid="{403AB4EA-ECCD-0A4B-9FFB-BC65F3283674}"/>
    <hyperlink ref="C32" r:id="rId64" display="https://presaison.lnb.info/game/gamebox.phtml?lea=fra_pre&amp;year=x2425&amp;code=27" xr:uid="{63093B22-2854-FC4B-9E41-4BFBE78807DA}"/>
    <hyperlink ref="D32" r:id="rId65" display="https://presaison.lnb.info/game/gamebox.phtml?lea=fra_pre&amp;year=x2425&amp;code=17" xr:uid="{3AB70CA0-87EB-BF4B-9422-DEC8EC977A78}"/>
    <hyperlink ref="E32" r:id="rId66" display="https://presaison.lnb.info/game/gamebox.phtml?lea=fra_pre&amp;year=x2425&amp;code=27" xr:uid="{1E6CDAA7-7AAD-EC49-988B-7ECFEDFD7317}"/>
    <hyperlink ref="F32" r:id="rId67" display="https://presaison.lnb.info/game/gamebox.phtml?lea=fra_pre&amp;year=x2425&amp;code=27" xr:uid="{F1A09A63-ACD1-6240-B02F-15CD862522EB}"/>
    <hyperlink ref="G32" r:id="rId68" display="https://presaison.lnb.info/game/gamebox.phtml?lea=fra_pre&amp;year=x2425&amp;code=17" xr:uid="{58174ACE-0F72-B849-A5BA-3B448805E851}"/>
    <hyperlink ref="H32" r:id="rId69" display="https://presaison.lnb.info/game/gamebox.phtml?lea=fra_pre&amp;year=x2425&amp;code=17" xr:uid="{A071E5FF-4719-0B46-A9B1-10076BFEB2FB}"/>
    <hyperlink ref="I32" r:id="rId70" display="https://presaison.lnb.info/game/gamebox.phtml?lea=fra_pre&amp;year=x2425&amp;code=27" xr:uid="{19DA84CA-A97D-7140-A495-30B9D1EB8DEF}"/>
    <hyperlink ref="C33" r:id="rId71" display="https://presaison.lnb.info/game/gamebox.phtml?lea=fra_pre&amp;year=x2425&amp;code=17" xr:uid="{E9E5CE47-C8D6-2E4C-A19F-5033D9B9157F}"/>
    <hyperlink ref="D33" r:id="rId72" display="https://presaison.lnb.info/game/gamebox.phtml?lea=fra_pre&amp;year=x2425&amp;code=35" xr:uid="{B4A992F5-C181-724C-8841-1C26F3C318C1}"/>
    <hyperlink ref="E33" r:id="rId73" display="https://presaison.lnb.info/game/gamebox.phtml?lea=fra_pre&amp;year=x2425&amp;code=58" xr:uid="{E1F41287-A3EA-774D-ADFB-3545894DE9AA}"/>
    <hyperlink ref="F33" r:id="rId74" display="https://presaison.lnb.info/game/gamebox.phtml?lea=fra_pre&amp;year=x2425&amp;code=17" xr:uid="{71D3B49B-FE97-9647-9F68-F794671F87A2}"/>
    <hyperlink ref="G33" r:id="rId75" display="https://presaison.lnb.info/game/gamebox.phtml?lea=fra_pre&amp;year=x2425&amp;code=17" xr:uid="{C055BBF1-BBFA-E242-B0C5-299B600B0152}"/>
    <hyperlink ref="H33" r:id="rId76" display="https://presaison.lnb.info/game/gamebox.phtml?lea=fra_pre&amp;year=x2425&amp;code=17" xr:uid="{24482978-EDBB-1241-9E3E-EE23A095E472}"/>
    <hyperlink ref="I33" r:id="rId77" display="https://presaison.lnb.info/game/gamebox.phtml?lea=fra_pre&amp;year=x2425&amp;code=27" xr:uid="{38BBA542-87A4-B54F-B06F-BA9E98A3B708}"/>
    <hyperlink ref="C34" r:id="rId78" display="https://presaison.lnb.info/game/gamebox.phtml?lea=fra_pre&amp;year=x2425&amp;code=27" xr:uid="{F7CD7860-6783-0045-825E-644A3BC0785D}"/>
    <hyperlink ref="D34" r:id="rId79" display="https://presaison.lnb.info/game/gamebox.phtml?lea=fra_pre&amp;year=x2425&amp;code=27" xr:uid="{B54788E3-9155-0047-9A33-101642568372}"/>
    <hyperlink ref="E34" r:id="rId80" display="https://presaison.lnb.info/game/gamebox.phtml?lea=fra_pre&amp;year=x2425&amp;code=17" xr:uid="{8753592C-C065-0547-9F13-E945730D2960}"/>
    <hyperlink ref="F34" r:id="rId81" display="https://presaison.lnb.info/game/gamebox.phtml?lea=fra_pre&amp;year=x2425&amp;code=17" xr:uid="{AE52F91A-0B0D-B441-A422-C2E43958D0B2}"/>
    <hyperlink ref="G34" r:id="rId82" display="https://presaison.lnb.info/game/gamebox.phtml?lea=fra_pre&amp;year=x2425&amp;code=17" xr:uid="{83807845-9512-1C45-A73F-7FE2BCA3F834}"/>
    <hyperlink ref="H34" r:id="rId83" display="https://presaison.lnb.info/game/gamebox.phtml?lea=fra_pre&amp;year=x2425&amp;code=27" xr:uid="{FB98C1CF-2A53-2747-B494-ECCE94F52334}"/>
    <hyperlink ref="I34" r:id="rId84" display="https://presaison.lnb.info/game/gamebox.phtml?lea=fra_pre&amp;year=x2425&amp;code=35" xr:uid="{A38B6150-EFD4-E340-8815-B7DA484744C8}"/>
  </hyperlink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E68DA-12D7-764C-9041-F9FB3AA168D3}">
  <sheetPr codeName="Feuil6"/>
  <dimension ref="A1:AI36"/>
  <sheetViews>
    <sheetView zoomScale="115" workbookViewId="0">
      <selection activeCell="W8" sqref="W8"/>
    </sheetView>
  </sheetViews>
  <sheetFormatPr baseColWidth="10" defaultRowHeight="16" x14ac:dyDescent="0.2"/>
  <cols>
    <col min="1" max="1" width="10" customWidth="1"/>
    <col min="2" max="2" width="43.33203125" customWidth="1"/>
    <col min="3" max="3" width="12" customWidth="1"/>
    <col min="4" max="4" width="3.5" bestFit="1" customWidth="1"/>
    <col min="5" max="5" width="3" bestFit="1" customWidth="1"/>
    <col min="6" max="6" width="5.1640625" bestFit="1" customWidth="1"/>
    <col min="7" max="7" width="4.33203125" bestFit="1" customWidth="1"/>
    <col min="8" max="8" width="2.6640625" bestFit="1" customWidth="1"/>
    <col min="9" max="12" width="4.33203125" bestFit="1" customWidth="1"/>
    <col min="13" max="13" width="3.5" bestFit="1" customWidth="1"/>
    <col min="14" max="14" width="5.1640625" bestFit="1" customWidth="1"/>
    <col min="15" max="15" width="4.33203125" bestFit="1" customWidth="1"/>
    <col min="16" max="16" width="3.5" bestFit="1" customWidth="1"/>
    <col min="17" max="21" width="4.33203125" bestFit="1" customWidth="1"/>
    <col min="22" max="22" width="3.5" bestFit="1" customWidth="1"/>
    <col min="23" max="25" width="4.33203125" bestFit="1" customWidth="1"/>
    <col min="26" max="26" width="1.83203125" bestFit="1" customWidth="1"/>
    <col min="27" max="29" width="4.33203125" bestFit="1" customWidth="1"/>
    <col min="30" max="30" width="3.5" bestFit="1" customWidth="1"/>
    <col min="31" max="31" width="4.33203125" bestFit="1" customWidth="1"/>
    <col min="32" max="32" width="1.83203125" bestFit="1" customWidth="1"/>
    <col min="33" max="33" width="4.6640625" bestFit="1" customWidth="1"/>
  </cols>
  <sheetData>
    <row r="1" spans="1:35" ht="31" customHeight="1" x14ac:dyDescent="0.2">
      <c r="A1" s="34" t="s">
        <v>71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</row>
    <row r="2" spans="1:35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ht="28" customHeight="1" x14ac:dyDescent="0.2">
      <c r="A3" s="39" t="s">
        <v>72</v>
      </c>
      <c r="B3" s="39"/>
      <c r="C3" s="39"/>
    </row>
    <row r="4" spans="1:35" x14ac:dyDescent="0.2">
      <c r="A4" s="22" t="s">
        <v>19</v>
      </c>
      <c r="B4" s="23" t="s">
        <v>20</v>
      </c>
      <c r="C4" s="22" t="s">
        <v>21</v>
      </c>
      <c r="D4" s="21"/>
      <c r="E4" s="21" t="s">
        <v>22</v>
      </c>
      <c r="F4" s="21" t="s">
        <v>16</v>
      </c>
      <c r="G4" s="39" t="s">
        <v>23</v>
      </c>
      <c r="H4" s="39"/>
      <c r="I4" s="39"/>
      <c r="J4" s="21" t="s">
        <v>24</v>
      </c>
      <c r="K4" s="39" t="s">
        <v>25</v>
      </c>
      <c r="L4" s="39"/>
      <c r="M4" s="39"/>
      <c r="N4" s="21" t="s">
        <v>6</v>
      </c>
      <c r="O4" s="39" t="s">
        <v>26</v>
      </c>
      <c r="P4" s="39"/>
      <c r="Q4" s="39"/>
      <c r="R4" s="21" t="s">
        <v>27</v>
      </c>
      <c r="S4" s="21" t="s">
        <v>28</v>
      </c>
      <c r="T4" s="21" t="s">
        <v>29</v>
      </c>
      <c r="U4" s="24" t="s">
        <v>30</v>
      </c>
      <c r="V4" s="21" t="s">
        <v>31</v>
      </c>
      <c r="W4" s="23" t="s">
        <v>32</v>
      </c>
      <c r="X4" s="21" t="s">
        <v>33</v>
      </c>
      <c r="Y4" s="24" t="s">
        <v>34</v>
      </c>
      <c r="Z4" s="21" t="s">
        <v>13</v>
      </c>
      <c r="AA4" s="23" t="s">
        <v>35</v>
      </c>
      <c r="AB4" s="21" t="s">
        <v>36</v>
      </c>
      <c r="AC4" s="21" t="s">
        <v>37</v>
      </c>
      <c r="AD4" s="21" t="s">
        <v>38</v>
      </c>
      <c r="AE4" s="24" t="s">
        <v>14</v>
      </c>
      <c r="AF4" s="21" t="s">
        <v>31</v>
      </c>
      <c r="AG4" s="23" t="s">
        <v>32</v>
      </c>
    </row>
    <row r="5" spans="1:35" ht="17" x14ac:dyDescent="0.2">
      <c r="A5" s="26">
        <v>20</v>
      </c>
      <c r="B5" s="27" t="s">
        <v>73</v>
      </c>
      <c r="C5" s="22">
        <v>3</v>
      </c>
      <c r="D5" s="22"/>
      <c r="E5" s="22">
        <v>3</v>
      </c>
      <c r="F5" s="26">
        <v>81</v>
      </c>
      <c r="G5" s="26">
        <v>21</v>
      </c>
      <c r="H5" s="22" t="s">
        <v>13</v>
      </c>
      <c r="I5" s="27">
        <v>29</v>
      </c>
      <c r="J5" s="26">
        <v>72</v>
      </c>
      <c r="K5" s="26">
        <v>0</v>
      </c>
      <c r="L5" s="22" t="s">
        <v>13</v>
      </c>
      <c r="M5" s="27">
        <v>0</v>
      </c>
      <c r="N5" s="26" t="s">
        <v>13</v>
      </c>
      <c r="O5" s="26">
        <v>15</v>
      </c>
      <c r="P5" s="22" t="s">
        <v>13</v>
      </c>
      <c r="Q5" s="27">
        <v>21</v>
      </c>
      <c r="R5" s="26">
        <v>71</v>
      </c>
      <c r="S5" s="22">
        <v>9</v>
      </c>
      <c r="T5" s="22">
        <v>23</v>
      </c>
      <c r="U5" s="26">
        <v>32</v>
      </c>
      <c r="V5" s="19"/>
      <c r="W5" s="27">
        <v>10.7</v>
      </c>
      <c r="X5" s="22">
        <v>1</v>
      </c>
      <c r="Y5" s="26">
        <v>8</v>
      </c>
      <c r="Z5" s="22" t="s">
        <v>13</v>
      </c>
      <c r="AA5" s="27">
        <v>17</v>
      </c>
      <c r="AB5" s="22">
        <v>3</v>
      </c>
      <c r="AC5" s="22">
        <v>4</v>
      </c>
      <c r="AD5" s="22">
        <v>1</v>
      </c>
      <c r="AE5" s="26">
        <v>57</v>
      </c>
      <c r="AF5" s="22" t="s">
        <v>31</v>
      </c>
      <c r="AG5" s="26">
        <v>19</v>
      </c>
    </row>
    <row r="6" spans="1:35" ht="17" x14ac:dyDescent="0.2">
      <c r="A6" s="26">
        <v>6</v>
      </c>
      <c r="B6" s="27" t="s">
        <v>74</v>
      </c>
      <c r="C6" s="22">
        <v>4</v>
      </c>
      <c r="D6" s="22"/>
      <c r="E6" s="22">
        <v>3</v>
      </c>
      <c r="F6" s="26">
        <v>109</v>
      </c>
      <c r="G6" s="26">
        <v>16</v>
      </c>
      <c r="H6" s="22" t="s">
        <v>13</v>
      </c>
      <c r="I6" s="27">
        <v>27</v>
      </c>
      <c r="J6" s="26">
        <v>59</v>
      </c>
      <c r="K6" s="26">
        <v>2</v>
      </c>
      <c r="L6" s="22" t="s">
        <v>13</v>
      </c>
      <c r="M6" s="27">
        <v>16</v>
      </c>
      <c r="N6" s="26">
        <v>13</v>
      </c>
      <c r="O6" s="26">
        <v>16</v>
      </c>
      <c r="P6" s="22" t="s">
        <v>13</v>
      </c>
      <c r="Q6" s="27">
        <v>21</v>
      </c>
      <c r="R6" s="26">
        <v>76</v>
      </c>
      <c r="S6" s="22">
        <v>3</v>
      </c>
      <c r="T6" s="22">
        <v>11</v>
      </c>
      <c r="U6" s="26">
        <v>14</v>
      </c>
      <c r="V6" s="19"/>
      <c r="W6" s="27">
        <v>3.5</v>
      </c>
      <c r="X6" s="22">
        <v>12</v>
      </c>
      <c r="Y6" s="26">
        <v>13</v>
      </c>
      <c r="Z6" s="22" t="s">
        <v>13</v>
      </c>
      <c r="AA6" s="27">
        <v>23</v>
      </c>
      <c r="AB6" s="22">
        <v>8</v>
      </c>
      <c r="AC6" s="22">
        <v>4</v>
      </c>
      <c r="AD6" s="22">
        <v>3</v>
      </c>
      <c r="AE6" s="26">
        <v>54</v>
      </c>
      <c r="AF6" s="22" t="s">
        <v>31</v>
      </c>
      <c r="AG6" s="26">
        <v>13.5</v>
      </c>
    </row>
    <row r="7" spans="1:35" ht="17" x14ac:dyDescent="0.2">
      <c r="A7" s="26">
        <v>5</v>
      </c>
      <c r="B7" s="27" t="s">
        <v>75</v>
      </c>
      <c r="C7" s="22">
        <v>4</v>
      </c>
      <c r="D7" s="22"/>
      <c r="E7" s="22">
        <v>3</v>
      </c>
      <c r="F7" s="26">
        <v>107</v>
      </c>
      <c r="G7" s="26">
        <v>11</v>
      </c>
      <c r="H7" s="22" t="s">
        <v>13</v>
      </c>
      <c r="I7" s="27">
        <v>17</v>
      </c>
      <c r="J7" s="26">
        <v>65</v>
      </c>
      <c r="K7" s="26">
        <v>3</v>
      </c>
      <c r="L7" s="22" t="s">
        <v>13</v>
      </c>
      <c r="M7" s="27">
        <v>12</v>
      </c>
      <c r="N7" s="26">
        <v>25</v>
      </c>
      <c r="O7" s="26">
        <v>13</v>
      </c>
      <c r="P7" s="22" t="s">
        <v>13</v>
      </c>
      <c r="Q7" s="27">
        <v>16</v>
      </c>
      <c r="R7" s="26">
        <v>81</v>
      </c>
      <c r="S7" s="22">
        <v>1</v>
      </c>
      <c r="T7" s="22">
        <v>11</v>
      </c>
      <c r="U7" s="26">
        <v>12</v>
      </c>
      <c r="V7" s="19"/>
      <c r="W7" s="27">
        <v>3</v>
      </c>
      <c r="X7" s="22">
        <v>15</v>
      </c>
      <c r="Y7" s="26">
        <v>13</v>
      </c>
      <c r="Z7" s="22" t="s">
        <v>13</v>
      </c>
      <c r="AA7" s="27">
        <v>15</v>
      </c>
      <c r="AB7" s="22">
        <v>8</v>
      </c>
      <c r="AC7" s="22">
        <v>13</v>
      </c>
      <c r="AD7" s="22">
        <v>0</v>
      </c>
      <c r="AE7" s="26">
        <v>44</v>
      </c>
      <c r="AF7" s="22" t="s">
        <v>31</v>
      </c>
      <c r="AG7" s="26">
        <v>11</v>
      </c>
    </row>
    <row r="8" spans="1:35" ht="17" x14ac:dyDescent="0.2">
      <c r="A8" s="26">
        <v>4</v>
      </c>
      <c r="B8" s="27" t="s">
        <v>76</v>
      </c>
      <c r="C8" s="22">
        <v>3</v>
      </c>
      <c r="D8" s="22"/>
      <c r="E8" s="22">
        <v>0</v>
      </c>
      <c r="F8" s="26">
        <v>49</v>
      </c>
      <c r="G8" s="26">
        <v>6</v>
      </c>
      <c r="H8" s="22" t="s">
        <v>13</v>
      </c>
      <c r="I8" s="27">
        <v>7</v>
      </c>
      <c r="J8" s="26">
        <v>86</v>
      </c>
      <c r="K8" s="26">
        <v>4</v>
      </c>
      <c r="L8" s="22" t="s">
        <v>13</v>
      </c>
      <c r="M8" s="27">
        <v>7</v>
      </c>
      <c r="N8" s="26">
        <v>57</v>
      </c>
      <c r="O8" s="26">
        <v>5</v>
      </c>
      <c r="P8" s="22" t="s">
        <v>13</v>
      </c>
      <c r="Q8" s="27">
        <v>6</v>
      </c>
      <c r="R8" s="26">
        <v>83</v>
      </c>
      <c r="S8" s="22">
        <v>0</v>
      </c>
      <c r="T8" s="22">
        <v>3</v>
      </c>
      <c r="U8" s="26">
        <v>3</v>
      </c>
      <c r="V8" s="19"/>
      <c r="W8" s="27">
        <v>1</v>
      </c>
      <c r="X8" s="22">
        <v>4</v>
      </c>
      <c r="Y8" s="26">
        <v>7</v>
      </c>
      <c r="Z8" s="22" t="s">
        <v>13</v>
      </c>
      <c r="AA8" s="27">
        <v>4</v>
      </c>
      <c r="AB8" s="22">
        <v>3</v>
      </c>
      <c r="AC8" s="22">
        <v>4</v>
      </c>
      <c r="AD8" s="22">
        <v>0</v>
      </c>
      <c r="AE8" s="26">
        <v>29</v>
      </c>
      <c r="AF8" s="22" t="s">
        <v>31</v>
      </c>
      <c r="AG8" s="26">
        <v>9.6999999999999993</v>
      </c>
    </row>
    <row r="9" spans="1:35" ht="17" x14ac:dyDescent="0.2">
      <c r="A9" s="26">
        <v>12</v>
      </c>
      <c r="B9" s="27" t="s">
        <v>77</v>
      </c>
      <c r="C9" s="22">
        <v>4</v>
      </c>
      <c r="D9" s="22"/>
      <c r="E9" s="22">
        <v>2</v>
      </c>
      <c r="F9" s="26">
        <v>112</v>
      </c>
      <c r="G9" s="26">
        <v>8</v>
      </c>
      <c r="H9" s="22" t="s">
        <v>13</v>
      </c>
      <c r="I9" s="27">
        <v>11</v>
      </c>
      <c r="J9" s="26">
        <v>73</v>
      </c>
      <c r="K9" s="26">
        <v>5</v>
      </c>
      <c r="L9" s="22" t="s">
        <v>13</v>
      </c>
      <c r="M9" s="27">
        <v>17</v>
      </c>
      <c r="N9" s="26">
        <v>29</v>
      </c>
      <c r="O9" s="26">
        <v>6</v>
      </c>
      <c r="P9" s="22" t="s">
        <v>13</v>
      </c>
      <c r="Q9" s="27">
        <v>9</v>
      </c>
      <c r="R9" s="26">
        <v>67</v>
      </c>
      <c r="S9" s="22">
        <v>3</v>
      </c>
      <c r="T9" s="22">
        <v>7</v>
      </c>
      <c r="U9" s="26">
        <v>10</v>
      </c>
      <c r="V9" s="19"/>
      <c r="W9" s="27">
        <v>2.5</v>
      </c>
      <c r="X9" s="22">
        <v>6</v>
      </c>
      <c r="Y9" s="26">
        <v>8</v>
      </c>
      <c r="Z9" s="22" t="s">
        <v>13</v>
      </c>
      <c r="AA9" s="27">
        <v>9</v>
      </c>
      <c r="AB9" s="22">
        <v>5</v>
      </c>
      <c r="AC9" s="22">
        <v>9</v>
      </c>
      <c r="AD9" s="22">
        <v>1</v>
      </c>
      <c r="AE9" s="26">
        <v>37</v>
      </c>
      <c r="AF9" s="22" t="s">
        <v>31</v>
      </c>
      <c r="AG9" s="26">
        <v>9.3000000000000007</v>
      </c>
    </row>
    <row r="10" spans="1:35" ht="17" x14ac:dyDescent="0.2">
      <c r="A10" s="26">
        <v>13</v>
      </c>
      <c r="B10" s="27" t="s">
        <v>78</v>
      </c>
      <c r="C10" s="22">
        <v>4</v>
      </c>
      <c r="D10" s="22"/>
      <c r="E10" s="22">
        <v>1</v>
      </c>
      <c r="F10" s="26">
        <v>106</v>
      </c>
      <c r="G10" s="26">
        <v>10</v>
      </c>
      <c r="H10" s="22" t="s">
        <v>13</v>
      </c>
      <c r="I10" s="27">
        <v>19</v>
      </c>
      <c r="J10" s="26">
        <v>53</v>
      </c>
      <c r="K10" s="26">
        <v>0</v>
      </c>
      <c r="L10" s="22" t="s">
        <v>13</v>
      </c>
      <c r="M10" s="27">
        <v>7</v>
      </c>
      <c r="N10" s="26">
        <v>0</v>
      </c>
      <c r="O10" s="26">
        <v>11</v>
      </c>
      <c r="P10" s="22" t="s">
        <v>13</v>
      </c>
      <c r="Q10" s="27">
        <v>18</v>
      </c>
      <c r="R10" s="26">
        <v>61</v>
      </c>
      <c r="S10" s="22">
        <v>5</v>
      </c>
      <c r="T10" s="22">
        <v>13</v>
      </c>
      <c r="U10" s="26">
        <v>18</v>
      </c>
      <c r="V10" s="19"/>
      <c r="W10" s="27">
        <v>4.5</v>
      </c>
      <c r="X10" s="22">
        <v>13</v>
      </c>
      <c r="Y10" s="26">
        <v>4</v>
      </c>
      <c r="Z10" s="22" t="s">
        <v>13</v>
      </c>
      <c r="AA10" s="27">
        <v>13</v>
      </c>
      <c r="AB10" s="22">
        <v>4</v>
      </c>
      <c r="AC10" s="22">
        <v>6</v>
      </c>
      <c r="AD10" s="22">
        <v>2</v>
      </c>
      <c r="AE10" s="26">
        <v>31</v>
      </c>
      <c r="AF10" s="22" t="s">
        <v>31</v>
      </c>
      <c r="AG10" s="26">
        <v>7.8</v>
      </c>
    </row>
    <row r="11" spans="1:35" ht="17" x14ac:dyDescent="0.2">
      <c r="A11" s="26">
        <v>9</v>
      </c>
      <c r="B11" s="27" t="s">
        <v>79</v>
      </c>
      <c r="C11" s="22">
        <v>4</v>
      </c>
      <c r="D11" s="22"/>
      <c r="E11" s="22">
        <v>3</v>
      </c>
      <c r="F11" s="26">
        <v>107</v>
      </c>
      <c r="G11" s="26">
        <v>9</v>
      </c>
      <c r="H11" s="22" t="s">
        <v>13</v>
      </c>
      <c r="I11" s="27">
        <v>15</v>
      </c>
      <c r="J11" s="26">
        <v>60</v>
      </c>
      <c r="K11" s="26">
        <v>1</v>
      </c>
      <c r="L11" s="22" t="s">
        <v>13</v>
      </c>
      <c r="M11" s="27">
        <v>6</v>
      </c>
      <c r="N11" s="26">
        <v>17</v>
      </c>
      <c r="O11" s="26">
        <v>10</v>
      </c>
      <c r="P11" s="22" t="s">
        <v>13</v>
      </c>
      <c r="Q11" s="27">
        <v>17</v>
      </c>
      <c r="R11" s="26">
        <v>59</v>
      </c>
      <c r="S11" s="22">
        <v>6</v>
      </c>
      <c r="T11" s="22">
        <v>12</v>
      </c>
      <c r="U11" s="26">
        <v>18</v>
      </c>
      <c r="V11" s="19"/>
      <c r="W11" s="27">
        <v>4.5</v>
      </c>
      <c r="X11" s="22">
        <v>12</v>
      </c>
      <c r="Y11" s="26">
        <v>8</v>
      </c>
      <c r="Z11" s="22" t="s">
        <v>13</v>
      </c>
      <c r="AA11" s="27">
        <v>12</v>
      </c>
      <c r="AB11" s="22">
        <v>7</v>
      </c>
      <c r="AC11" s="22">
        <v>10</v>
      </c>
      <c r="AD11" s="22">
        <v>9</v>
      </c>
      <c r="AE11" s="26">
        <v>31</v>
      </c>
      <c r="AF11" s="22" t="s">
        <v>31</v>
      </c>
      <c r="AG11" s="26">
        <v>7.8</v>
      </c>
    </row>
    <row r="12" spans="1:35" ht="17" x14ac:dyDescent="0.2">
      <c r="A12" s="26">
        <v>11</v>
      </c>
      <c r="B12" s="27" t="s">
        <v>80</v>
      </c>
      <c r="C12" s="22">
        <v>1</v>
      </c>
      <c r="D12" s="22"/>
      <c r="E12" s="22">
        <v>0</v>
      </c>
      <c r="F12" s="26">
        <v>21</v>
      </c>
      <c r="G12" s="26">
        <v>3</v>
      </c>
      <c r="H12" s="22" t="s">
        <v>13</v>
      </c>
      <c r="I12" s="27">
        <v>3</v>
      </c>
      <c r="J12" s="26">
        <v>100</v>
      </c>
      <c r="K12" s="26">
        <v>0</v>
      </c>
      <c r="L12" s="22" t="s">
        <v>13</v>
      </c>
      <c r="M12" s="27">
        <v>0</v>
      </c>
      <c r="N12" s="26" t="s">
        <v>13</v>
      </c>
      <c r="O12" s="26">
        <v>0</v>
      </c>
      <c r="P12" s="22" t="s">
        <v>13</v>
      </c>
      <c r="Q12" s="27">
        <v>2</v>
      </c>
      <c r="R12" s="26">
        <v>0</v>
      </c>
      <c r="S12" s="22">
        <v>3</v>
      </c>
      <c r="T12" s="22">
        <v>2</v>
      </c>
      <c r="U12" s="26">
        <v>5</v>
      </c>
      <c r="V12" s="19"/>
      <c r="W12" s="27">
        <v>5</v>
      </c>
      <c r="X12" s="22">
        <v>2</v>
      </c>
      <c r="Y12" s="26">
        <v>4</v>
      </c>
      <c r="Z12" s="22" t="s">
        <v>13</v>
      </c>
      <c r="AA12" s="27">
        <v>1</v>
      </c>
      <c r="AB12" s="22">
        <v>1</v>
      </c>
      <c r="AC12" s="22">
        <v>3</v>
      </c>
      <c r="AD12" s="22">
        <v>1</v>
      </c>
      <c r="AE12" s="26">
        <v>6</v>
      </c>
      <c r="AF12" s="22" t="s">
        <v>31</v>
      </c>
      <c r="AG12" s="26">
        <v>6</v>
      </c>
    </row>
    <row r="13" spans="1:35" ht="17" x14ac:dyDescent="0.2">
      <c r="A13" s="26">
        <v>42</v>
      </c>
      <c r="B13" s="27" t="s">
        <v>81</v>
      </c>
      <c r="C13" s="22">
        <v>1</v>
      </c>
      <c r="D13" s="22"/>
      <c r="E13" s="22">
        <v>0</v>
      </c>
      <c r="F13" s="26">
        <v>22</v>
      </c>
      <c r="G13" s="26">
        <v>1</v>
      </c>
      <c r="H13" s="22" t="s">
        <v>13</v>
      </c>
      <c r="I13" s="27">
        <v>4</v>
      </c>
      <c r="J13" s="26">
        <v>25</v>
      </c>
      <c r="K13" s="26">
        <v>1</v>
      </c>
      <c r="L13" s="22" t="s">
        <v>13</v>
      </c>
      <c r="M13" s="27">
        <v>2</v>
      </c>
      <c r="N13" s="26">
        <v>50</v>
      </c>
      <c r="O13" s="26">
        <v>1</v>
      </c>
      <c r="P13" s="22" t="s">
        <v>13</v>
      </c>
      <c r="Q13" s="27">
        <v>2</v>
      </c>
      <c r="R13" s="26">
        <v>50</v>
      </c>
      <c r="S13" s="22">
        <v>0</v>
      </c>
      <c r="T13" s="22">
        <v>5</v>
      </c>
      <c r="U13" s="26">
        <v>5</v>
      </c>
      <c r="V13" s="19"/>
      <c r="W13" s="27">
        <v>5</v>
      </c>
      <c r="X13" s="22">
        <v>2</v>
      </c>
      <c r="Y13" s="26">
        <v>2</v>
      </c>
      <c r="Z13" s="22" t="s">
        <v>13</v>
      </c>
      <c r="AA13" s="27">
        <v>2</v>
      </c>
      <c r="AB13" s="22">
        <v>0</v>
      </c>
      <c r="AC13" s="22">
        <v>2</v>
      </c>
      <c r="AD13" s="22">
        <v>0</v>
      </c>
      <c r="AE13" s="26">
        <v>6</v>
      </c>
      <c r="AF13" s="22" t="s">
        <v>31</v>
      </c>
      <c r="AG13" s="26">
        <v>6</v>
      </c>
    </row>
    <row r="14" spans="1:35" ht="17" x14ac:dyDescent="0.2">
      <c r="A14" s="26">
        <v>21</v>
      </c>
      <c r="B14" s="27" t="s">
        <v>82</v>
      </c>
      <c r="C14" s="22">
        <v>4</v>
      </c>
      <c r="D14" s="22"/>
      <c r="E14" s="22">
        <v>0</v>
      </c>
      <c r="F14" s="26">
        <v>58</v>
      </c>
      <c r="G14" s="26">
        <v>5</v>
      </c>
      <c r="H14" s="22" t="s">
        <v>13</v>
      </c>
      <c r="I14" s="27">
        <v>6</v>
      </c>
      <c r="J14" s="26">
        <v>83</v>
      </c>
      <c r="K14" s="26">
        <v>3</v>
      </c>
      <c r="L14" s="22" t="s">
        <v>13</v>
      </c>
      <c r="M14" s="27">
        <v>11</v>
      </c>
      <c r="N14" s="26">
        <v>27</v>
      </c>
      <c r="O14" s="26">
        <v>2</v>
      </c>
      <c r="P14" s="22" t="s">
        <v>13</v>
      </c>
      <c r="Q14" s="27">
        <v>3</v>
      </c>
      <c r="R14" s="26">
        <v>67</v>
      </c>
      <c r="S14" s="22">
        <v>3</v>
      </c>
      <c r="T14" s="22">
        <v>4</v>
      </c>
      <c r="U14" s="26">
        <v>7</v>
      </c>
      <c r="V14" s="19"/>
      <c r="W14" s="27">
        <v>1.8</v>
      </c>
      <c r="X14" s="22">
        <v>4</v>
      </c>
      <c r="Y14" s="26">
        <v>8</v>
      </c>
      <c r="Z14" s="22" t="s">
        <v>13</v>
      </c>
      <c r="AA14" s="27">
        <v>5</v>
      </c>
      <c r="AB14" s="22">
        <v>3</v>
      </c>
      <c r="AC14" s="22">
        <v>8</v>
      </c>
      <c r="AD14" s="22">
        <v>0</v>
      </c>
      <c r="AE14" s="26">
        <v>21</v>
      </c>
      <c r="AF14" s="22" t="s">
        <v>31</v>
      </c>
      <c r="AG14" s="26">
        <v>5.3</v>
      </c>
    </row>
    <row r="15" spans="1:35" ht="17" x14ac:dyDescent="0.2">
      <c r="A15" s="26">
        <v>24</v>
      </c>
      <c r="B15" s="27" t="s">
        <v>83</v>
      </c>
      <c r="C15" s="22">
        <v>3</v>
      </c>
      <c r="D15" s="22"/>
      <c r="E15" s="22">
        <v>0</v>
      </c>
      <c r="F15" s="26">
        <v>43</v>
      </c>
      <c r="G15" s="26">
        <v>3</v>
      </c>
      <c r="H15" s="22" t="s">
        <v>13</v>
      </c>
      <c r="I15" s="27">
        <v>5</v>
      </c>
      <c r="J15" s="26">
        <v>60</v>
      </c>
      <c r="K15" s="26">
        <v>0</v>
      </c>
      <c r="L15" s="22" t="s">
        <v>13</v>
      </c>
      <c r="M15" s="27">
        <v>4</v>
      </c>
      <c r="N15" s="26">
        <v>0</v>
      </c>
      <c r="O15" s="26">
        <v>5</v>
      </c>
      <c r="P15" s="22" t="s">
        <v>13</v>
      </c>
      <c r="Q15" s="27">
        <v>6</v>
      </c>
      <c r="R15" s="26">
        <v>83</v>
      </c>
      <c r="S15" s="22">
        <v>0</v>
      </c>
      <c r="T15" s="22">
        <v>6</v>
      </c>
      <c r="U15" s="26">
        <v>6</v>
      </c>
      <c r="V15" s="19"/>
      <c r="W15" s="27">
        <v>2</v>
      </c>
      <c r="X15" s="22">
        <v>3</v>
      </c>
      <c r="Y15" s="26">
        <v>6</v>
      </c>
      <c r="Z15" s="22" t="s">
        <v>13</v>
      </c>
      <c r="AA15" s="27">
        <v>8</v>
      </c>
      <c r="AB15" s="22">
        <v>2</v>
      </c>
      <c r="AC15" s="22">
        <v>7</v>
      </c>
      <c r="AD15" s="22">
        <v>1</v>
      </c>
      <c r="AE15" s="26">
        <v>11</v>
      </c>
      <c r="AF15" s="22" t="s">
        <v>31</v>
      </c>
      <c r="AG15" s="26">
        <v>3.7</v>
      </c>
    </row>
    <row r="16" spans="1:35" ht="17" x14ac:dyDescent="0.2">
      <c r="A16" s="26">
        <v>10</v>
      </c>
      <c r="B16" s="27" t="s">
        <v>84</v>
      </c>
      <c r="C16" s="22">
        <v>3</v>
      </c>
      <c r="D16" s="22"/>
      <c r="E16" s="22">
        <v>0</v>
      </c>
      <c r="F16" s="26">
        <v>24</v>
      </c>
      <c r="G16" s="26">
        <v>2</v>
      </c>
      <c r="H16" s="22" t="s">
        <v>13</v>
      </c>
      <c r="I16" s="27">
        <v>5</v>
      </c>
      <c r="J16" s="26">
        <v>40</v>
      </c>
      <c r="K16" s="26">
        <v>0</v>
      </c>
      <c r="L16" s="22" t="s">
        <v>13</v>
      </c>
      <c r="M16" s="27">
        <v>1</v>
      </c>
      <c r="N16" s="26">
        <v>0</v>
      </c>
      <c r="O16" s="26">
        <v>0</v>
      </c>
      <c r="P16" s="22" t="s">
        <v>13</v>
      </c>
      <c r="Q16" s="27">
        <v>0</v>
      </c>
      <c r="R16" s="26" t="s">
        <v>13</v>
      </c>
      <c r="S16" s="22">
        <v>3</v>
      </c>
      <c r="T16" s="22">
        <v>1</v>
      </c>
      <c r="U16" s="26">
        <v>4</v>
      </c>
      <c r="V16" s="19"/>
      <c r="W16" s="27">
        <v>1.3</v>
      </c>
      <c r="X16" s="22">
        <v>0</v>
      </c>
      <c r="Y16" s="26">
        <v>4</v>
      </c>
      <c r="Z16" s="22" t="s">
        <v>13</v>
      </c>
      <c r="AA16" s="27">
        <v>0</v>
      </c>
      <c r="AB16" s="22">
        <v>2</v>
      </c>
      <c r="AC16" s="22">
        <v>1</v>
      </c>
      <c r="AD16" s="22">
        <v>0</v>
      </c>
      <c r="AE16" s="26">
        <v>4</v>
      </c>
      <c r="AF16" s="22" t="s">
        <v>31</v>
      </c>
      <c r="AG16" s="26">
        <v>1.3</v>
      </c>
    </row>
    <row r="17" spans="1:35" ht="17" x14ac:dyDescent="0.2">
      <c r="A17" s="26">
        <v>85</v>
      </c>
      <c r="B17" s="27" t="s">
        <v>85</v>
      </c>
      <c r="C17" s="22">
        <v>2</v>
      </c>
      <c r="D17" s="22"/>
      <c r="E17" s="22">
        <v>0</v>
      </c>
      <c r="F17" s="26">
        <v>11</v>
      </c>
      <c r="G17" s="26">
        <v>0</v>
      </c>
      <c r="H17" s="22" t="s">
        <v>13</v>
      </c>
      <c r="I17" s="27">
        <v>0</v>
      </c>
      <c r="J17" s="26" t="s">
        <v>13</v>
      </c>
      <c r="K17" s="26">
        <v>0</v>
      </c>
      <c r="L17" s="22" t="s">
        <v>13</v>
      </c>
      <c r="M17" s="27">
        <v>1</v>
      </c>
      <c r="N17" s="26">
        <v>0</v>
      </c>
      <c r="O17" s="26">
        <v>0</v>
      </c>
      <c r="P17" s="22" t="s">
        <v>13</v>
      </c>
      <c r="Q17" s="27">
        <v>0</v>
      </c>
      <c r="R17" s="26" t="s">
        <v>13</v>
      </c>
      <c r="S17" s="22">
        <v>0</v>
      </c>
      <c r="T17" s="22">
        <v>0</v>
      </c>
      <c r="U17" s="26">
        <v>0</v>
      </c>
      <c r="V17" s="19"/>
      <c r="W17" s="27">
        <v>0</v>
      </c>
      <c r="X17" s="22">
        <v>0</v>
      </c>
      <c r="Y17" s="26">
        <v>0</v>
      </c>
      <c r="Z17" s="22" t="s">
        <v>13</v>
      </c>
      <c r="AA17" s="27">
        <v>0</v>
      </c>
      <c r="AB17" s="22">
        <v>0</v>
      </c>
      <c r="AC17" s="22">
        <v>0</v>
      </c>
      <c r="AD17" s="22">
        <v>0</v>
      </c>
      <c r="AE17" s="26">
        <v>0</v>
      </c>
      <c r="AF17" s="22" t="s">
        <v>31</v>
      </c>
      <c r="AG17" s="26">
        <v>0</v>
      </c>
    </row>
    <row r="18" spans="1:35" x14ac:dyDescent="0.2">
      <c r="A18" s="40" t="s">
        <v>51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26">
        <v>17</v>
      </c>
      <c r="V18" s="14"/>
      <c r="W18" s="8">
        <v>4.3</v>
      </c>
      <c r="X18" s="36"/>
      <c r="Y18" s="36"/>
      <c r="Z18" s="36"/>
      <c r="AA18" s="36"/>
      <c r="AB18" s="36"/>
      <c r="AC18" s="36"/>
      <c r="AD18" s="26">
        <v>6</v>
      </c>
      <c r="AE18" s="36"/>
      <c r="AF18" s="36"/>
      <c r="AG18" s="36"/>
      <c r="AH18" s="36"/>
      <c r="AI18" s="36"/>
    </row>
    <row r="19" spans="1:35" x14ac:dyDescent="0.2">
      <c r="A19" s="37" t="s">
        <v>86</v>
      </c>
      <c r="B19" s="37"/>
      <c r="C19" s="22">
        <v>4</v>
      </c>
      <c r="D19" s="8" t="s">
        <v>13</v>
      </c>
      <c r="E19" s="22">
        <v>5</v>
      </c>
      <c r="F19" s="22">
        <v>212.5</v>
      </c>
      <c r="G19" s="26">
        <v>23.8</v>
      </c>
      <c r="H19" s="8" t="s">
        <v>13</v>
      </c>
      <c r="I19" s="27">
        <v>37</v>
      </c>
      <c r="J19" s="22">
        <v>64.2</v>
      </c>
      <c r="K19" s="26">
        <v>4.8</v>
      </c>
      <c r="L19" s="8" t="s">
        <v>13</v>
      </c>
      <c r="M19" s="27">
        <v>21</v>
      </c>
      <c r="N19" s="22">
        <v>22.6</v>
      </c>
      <c r="O19" s="26">
        <v>21</v>
      </c>
      <c r="P19" s="8" t="s">
        <v>13</v>
      </c>
      <c r="Q19" s="27">
        <v>30.3</v>
      </c>
      <c r="R19" s="22">
        <v>69.400000000000006</v>
      </c>
      <c r="S19" s="22">
        <v>9</v>
      </c>
      <c r="T19" s="22">
        <v>24.5</v>
      </c>
      <c r="U19" s="26">
        <v>33.5</v>
      </c>
      <c r="V19" s="8" t="s">
        <v>31</v>
      </c>
      <c r="W19" s="27">
        <v>4.0999999999999996</v>
      </c>
      <c r="X19" s="22">
        <v>18.5</v>
      </c>
      <c r="Y19" s="26">
        <v>21.3</v>
      </c>
      <c r="Z19" s="8" t="s">
        <v>13</v>
      </c>
      <c r="AA19" s="27">
        <v>27.3</v>
      </c>
      <c r="AB19" s="22">
        <v>11.5</v>
      </c>
      <c r="AC19" s="22">
        <v>17.8</v>
      </c>
      <c r="AD19" s="22">
        <v>4.5</v>
      </c>
      <c r="AE19" s="26">
        <v>82.8</v>
      </c>
      <c r="AF19" s="8" t="s">
        <v>31</v>
      </c>
      <c r="AG19" s="26">
        <v>8.4</v>
      </c>
    </row>
    <row r="20" spans="1:35" x14ac:dyDescent="0.2">
      <c r="A20" s="37" t="s">
        <v>53</v>
      </c>
      <c r="B20" s="37"/>
      <c r="C20" s="26"/>
      <c r="D20" s="8"/>
      <c r="E20" s="26"/>
      <c r="F20" s="22">
        <v>212.5</v>
      </c>
      <c r="G20" s="26">
        <v>20.3</v>
      </c>
      <c r="H20" s="22" t="s">
        <v>13</v>
      </c>
      <c r="I20" s="27">
        <v>35.299999999999997</v>
      </c>
      <c r="J20" s="22">
        <v>57.5</v>
      </c>
      <c r="K20" s="26">
        <v>8</v>
      </c>
      <c r="L20" s="22" t="s">
        <v>13</v>
      </c>
      <c r="M20" s="27">
        <v>29</v>
      </c>
      <c r="N20" s="22">
        <v>27.6</v>
      </c>
      <c r="O20" s="26">
        <v>14.3</v>
      </c>
      <c r="P20" s="22" t="s">
        <v>13</v>
      </c>
      <c r="Q20" s="27">
        <v>20.8</v>
      </c>
      <c r="R20" s="22">
        <v>68.7</v>
      </c>
      <c r="S20" s="22">
        <v>10.5</v>
      </c>
      <c r="T20" s="22">
        <v>22.5</v>
      </c>
      <c r="U20" s="26">
        <v>33</v>
      </c>
      <c r="V20" s="22" t="s">
        <v>31</v>
      </c>
      <c r="W20" s="27">
        <v>33</v>
      </c>
      <c r="X20" s="22">
        <v>19.8</v>
      </c>
      <c r="Y20" s="26">
        <v>27.8</v>
      </c>
      <c r="Z20" s="22" t="s">
        <v>13</v>
      </c>
      <c r="AA20" s="26">
        <v>21</v>
      </c>
      <c r="AB20" s="22">
        <v>8.8000000000000007</v>
      </c>
      <c r="AC20" s="22">
        <v>19.8</v>
      </c>
      <c r="AD20" s="22">
        <v>2</v>
      </c>
      <c r="AE20" s="26">
        <v>78.8</v>
      </c>
      <c r="AF20" s="22" t="s">
        <v>31</v>
      </c>
      <c r="AG20" s="26">
        <v>6.1</v>
      </c>
    </row>
    <row r="21" spans="1:35" x14ac:dyDescent="0.2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</row>
    <row r="22" spans="1:35" x14ac:dyDescent="0.2">
      <c r="A22" s="14"/>
      <c r="B22" s="14"/>
      <c r="C22" s="38" t="s">
        <v>54</v>
      </c>
      <c r="D22" s="38"/>
      <c r="E22" s="38"/>
      <c r="F22" s="38"/>
      <c r="G22" s="38"/>
      <c r="H22" s="38"/>
      <c r="I22" s="38"/>
      <c r="J22" s="8"/>
      <c r="K22" s="38" t="s">
        <v>55</v>
      </c>
      <c r="L22" s="38"/>
      <c r="M22" s="38"/>
      <c r="N22" s="38"/>
      <c r="O22" s="38"/>
      <c r="P22" s="38"/>
      <c r="Q22" s="38"/>
      <c r="R22" s="8"/>
      <c r="S22" s="38" t="s">
        <v>56</v>
      </c>
      <c r="T22" s="38"/>
      <c r="U22" s="38"/>
      <c r="V22" s="38"/>
      <c r="W22" s="38"/>
      <c r="X22" s="38"/>
    </row>
    <row r="23" spans="1:35" x14ac:dyDescent="0.2">
      <c r="A23" s="8" t="s">
        <v>19</v>
      </c>
      <c r="B23" s="8" t="s">
        <v>20</v>
      </c>
      <c r="C23" s="8" t="s">
        <v>16</v>
      </c>
      <c r="D23" s="8" t="s">
        <v>57</v>
      </c>
      <c r="E23" s="8" t="s">
        <v>33</v>
      </c>
      <c r="F23" s="8" t="s">
        <v>58</v>
      </c>
      <c r="G23" s="8" t="s">
        <v>37</v>
      </c>
      <c r="H23" s="8" t="s">
        <v>38</v>
      </c>
      <c r="I23" s="8" t="s">
        <v>14</v>
      </c>
      <c r="J23" s="8"/>
      <c r="K23" s="8" t="s">
        <v>16</v>
      </c>
      <c r="L23" s="8" t="s">
        <v>57</v>
      </c>
      <c r="M23" s="8" t="s">
        <v>33</v>
      </c>
      <c r="N23" s="8" t="s">
        <v>58</v>
      </c>
      <c r="O23" s="8" t="s">
        <v>37</v>
      </c>
      <c r="P23" s="8" t="s">
        <v>38</v>
      </c>
      <c r="Q23" s="8" t="s">
        <v>14</v>
      </c>
      <c r="R23" s="8"/>
      <c r="S23" s="8" t="s">
        <v>57</v>
      </c>
      <c r="T23" s="8" t="s">
        <v>33</v>
      </c>
      <c r="U23" s="8" t="s">
        <v>58</v>
      </c>
      <c r="V23" s="8" t="s">
        <v>37</v>
      </c>
      <c r="W23" s="8" t="s">
        <v>38</v>
      </c>
      <c r="X23" s="8" t="s">
        <v>14</v>
      </c>
    </row>
    <row r="24" spans="1:35" ht="17" x14ac:dyDescent="0.2">
      <c r="A24" s="26">
        <v>10</v>
      </c>
      <c r="B24" s="27" t="s">
        <v>87</v>
      </c>
      <c r="C24" s="28">
        <v>14</v>
      </c>
      <c r="D24" s="28">
        <v>3</v>
      </c>
      <c r="E24" s="28">
        <v>0</v>
      </c>
      <c r="F24" s="28">
        <v>2</v>
      </c>
      <c r="G24" s="28">
        <v>1</v>
      </c>
      <c r="H24" s="28">
        <v>0</v>
      </c>
      <c r="I24" s="28">
        <v>4</v>
      </c>
      <c r="J24" s="25"/>
      <c r="K24" s="26">
        <v>6</v>
      </c>
      <c r="L24" s="26">
        <v>1</v>
      </c>
      <c r="M24" s="26">
        <v>0</v>
      </c>
      <c r="N24" s="26">
        <v>0.5</v>
      </c>
      <c r="O24" s="26">
        <v>0.3</v>
      </c>
      <c r="P24" s="26">
        <v>0</v>
      </c>
      <c r="Q24" s="26">
        <v>1</v>
      </c>
      <c r="R24" s="25"/>
      <c r="S24" s="26">
        <v>6.7</v>
      </c>
      <c r="T24" s="26">
        <v>0</v>
      </c>
      <c r="U24" s="26">
        <v>3.3</v>
      </c>
      <c r="V24" s="26">
        <v>1.7</v>
      </c>
      <c r="W24" s="26">
        <v>0</v>
      </c>
      <c r="X24" s="26">
        <v>6.7</v>
      </c>
    </row>
    <row r="25" spans="1:35" ht="17" x14ac:dyDescent="0.2">
      <c r="A25" s="26">
        <v>11</v>
      </c>
      <c r="B25" s="27" t="s">
        <v>88</v>
      </c>
      <c r="C25" s="28">
        <v>21</v>
      </c>
      <c r="D25" s="28">
        <v>5</v>
      </c>
      <c r="E25" s="28">
        <v>2</v>
      </c>
      <c r="F25" s="28">
        <v>1</v>
      </c>
      <c r="G25" s="28">
        <v>3</v>
      </c>
      <c r="H25" s="28">
        <v>1</v>
      </c>
      <c r="I25" s="28">
        <v>6</v>
      </c>
      <c r="J25" s="25"/>
      <c r="K25" s="26">
        <v>21</v>
      </c>
      <c r="L25" s="26">
        <v>5</v>
      </c>
      <c r="M25" s="26">
        <v>2</v>
      </c>
      <c r="N25" s="26">
        <v>1</v>
      </c>
      <c r="O25" s="26">
        <v>3</v>
      </c>
      <c r="P25" s="26">
        <v>1</v>
      </c>
      <c r="Q25" s="26">
        <v>6</v>
      </c>
      <c r="R25" s="25"/>
      <c r="S25" s="26">
        <v>9.5</v>
      </c>
      <c r="T25" s="26">
        <v>3.8</v>
      </c>
      <c r="U25" s="26">
        <v>1.9</v>
      </c>
      <c r="V25" s="26">
        <v>5.7</v>
      </c>
      <c r="W25" s="26">
        <v>1.9</v>
      </c>
      <c r="X25" s="26">
        <v>11.4</v>
      </c>
    </row>
    <row r="26" spans="1:35" ht="17" x14ac:dyDescent="0.2">
      <c r="A26" s="26">
        <v>12</v>
      </c>
      <c r="B26" s="27" t="s">
        <v>89</v>
      </c>
      <c r="C26" s="28">
        <v>37</v>
      </c>
      <c r="D26" s="28">
        <v>3</v>
      </c>
      <c r="E26" s="28">
        <v>3</v>
      </c>
      <c r="F26" s="28">
        <v>2</v>
      </c>
      <c r="G26" s="28">
        <v>3</v>
      </c>
      <c r="H26" s="28">
        <v>1</v>
      </c>
      <c r="I26" s="28">
        <v>18</v>
      </c>
      <c r="J26" s="25"/>
      <c r="K26" s="26">
        <v>28</v>
      </c>
      <c r="L26" s="26">
        <v>2.5</v>
      </c>
      <c r="M26" s="26">
        <v>1.5</v>
      </c>
      <c r="N26" s="26">
        <v>1.3</v>
      </c>
      <c r="O26" s="26">
        <v>2.2999999999999998</v>
      </c>
      <c r="P26" s="26">
        <v>0.3</v>
      </c>
      <c r="Q26" s="26">
        <v>9.3000000000000007</v>
      </c>
      <c r="R26" s="25"/>
      <c r="S26" s="26">
        <v>3.6</v>
      </c>
      <c r="T26" s="26">
        <v>2.1</v>
      </c>
      <c r="U26" s="26">
        <v>1.8</v>
      </c>
      <c r="V26" s="26">
        <v>3.2</v>
      </c>
      <c r="W26" s="26">
        <v>0.4</v>
      </c>
      <c r="X26" s="26">
        <v>13.2</v>
      </c>
    </row>
    <row r="27" spans="1:35" ht="17" x14ac:dyDescent="0.2">
      <c r="A27" s="26">
        <v>13</v>
      </c>
      <c r="B27" s="27" t="s">
        <v>90</v>
      </c>
      <c r="C27" s="28">
        <v>33</v>
      </c>
      <c r="D27" s="28">
        <v>7</v>
      </c>
      <c r="E27" s="28">
        <v>5</v>
      </c>
      <c r="F27" s="28">
        <v>2</v>
      </c>
      <c r="G27" s="28">
        <v>3</v>
      </c>
      <c r="H27" s="28">
        <v>1</v>
      </c>
      <c r="I27" s="28">
        <v>10</v>
      </c>
      <c r="J27" s="25"/>
      <c r="K27" s="26">
        <v>26.5</v>
      </c>
      <c r="L27" s="26">
        <v>4.5</v>
      </c>
      <c r="M27" s="26">
        <v>3.3</v>
      </c>
      <c r="N27" s="26">
        <v>1</v>
      </c>
      <c r="O27" s="26">
        <v>1.5</v>
      </c>
      <c r="P27" s="26">
        <v>0.5</v>
      </c>
      <c r="Q27" s="26">
        <v>7.8</v>
      </c>
      <c r="R27" s="25"/>
      <c r="S27" s="26">
        <v>6.8</v>
      </c>
      <c r="T27" s="26">
        <v>4.9000000000000004</v>
      </c>
      <c r="U27" s="26">
        <v>1.5</v>
      </c>
      <c r="V27" s="26">
        <v>2.2999999999999998</v>
      </c>
      <c r="W27" s="26">
        <v>0.8</v>
      </c>
      <c r="X27" s="26">
        <v>11.7</v>
      </c>
    </row>
    <row r="28" spans="1:35" ht="17" x14ac:dyDescent="0.2">
      <c r="A28" s="26">
        <v>20</v>
      </c>
      <c r="B28" s="27" t="s">
        <v>91</v>
      </c>
      <c r="C28" s="28">
        <v>40</v>
      </c>
      <c r="D28" s="28">
        <v>16</v>
      </c>
      <c r="E28" s="28">
        <v>1</v>
      </c>
      <c r="F28" s="28">
        <v>1</v>
      </c>
      <c r="G28" s="28">
        <v>2</v>
      </c>
      <c r="H28" s="28">
        <v>1</v>
      </c>
      <c r="I28" s="28">
        <v>22</v>
      </c>
      <c r="J28" s="25"/>
      <c r="K28" s="26">
        <v>27</v>
      </c>
      <c r="L28" s="26">
        <v>10.7</v>
      </c>
      <c r="M28" s="26">
        <v>0.3</v>
      </c>
      <c r="N28" s="26">
        <v>1</v>
      </c>
      <c r="O28" s="26">
        <v>1.3</v>
      </c>
      <c r="P28" s="26">
        <v>0.3</v>
      </c>
      <c r="Q28" s="26">
        <v>19</v>
      </c>
      <c r="R28" s="25"/>
      <c r="S28" s="26">
        <v>15.8</v>
      </c>
      <c r="T28" s="26">
        <v>0.5</v>
      </c>
      <c r="U28" s="26">
        <v>1.5</v>
      </c>
      <c r="V28" s="26">
        <v>2</v>
      </c>
      <c r="W28" s="26">
        <v>0.5</v>
      </c>
      <c r="X28" s="26">
        <v>28.1</v>
      </c>
    </row>
    <row r="29" spans="1:35" ht="17" x14ac:dyDescent="0.2">
      <c r="A29" s="26">
        <v>21</v>
      </c>
      <c r="B29" s="27" t="s">
        <v>92</v>
      </c>
      <c r="C29" s="28">
        <v>17</v>
      </c>
      <c r="D29" s="28">
        <v>3</v>
      </c>
      <c r="E29" s="28">
        <v>3</v>
      </c>
      <c r="F29" s="28">
        <v>2</v>
      </c>
      <c r="G29" s="28">
        <v>4</v>
      </c>
      <c r="H29" s="28">
        <v>0</v>
      </c>
      <c r="I29" s="28">
        <v>8</v>
      </c>
      <c r="J29" s="25"/>
      <c r="K29" s="26">
        <v>14.5</v>
      </c>
      <c r="L29" s="26">
        <v>1.8</v>
      </c>
      <c r="M29" s="26">
        <v>1</v>
      </c>
      <c r="N29" s="26">
        <v>0.8</v>
      </c>
      <c r="O29" s="26">
        <v>2</v>
      </c>
      <c r="P29" s="26">
        <v>0</v>
      </c>
      <c r="Q29" s="26">
        <v>5.3</v>
      </c>
      <c r="R29" s="25"/>
      <c r="S29" s="26">
        <v>4.8</v>
      </c>
      <c r="T29" s="26">
        <v>2.8</v>
      </c>
      <c r="U29" s="26">
        <v>2.1</v>
      </c>
      <c r="V29" s="26">
        <v>5.5</v>
      </c>
      <c r="W29" s="26">
        <v>0</v>
      </c>
      <c r="X29" s="26">
        <v>14.5</v>
      </c>
    </row>
    <row r="30" spans="1:35" ht="17" x14ac:dyDescent="0.2">
      <c r="A30" s="26">
        <v>24</v>
      </c>
      <c r="B30" s="27" t="s">
        <v>93</v>
      </c>
      <c r="C30" s="28">
        <v>21</v>
      </c>
      <c r="D30" s="28">
        <v>3</v>
      </c>
      <c r="E30" s="28">
        <v>2</v>
      </c>
      <c r="F30" s="28">
        <v>1</v>
      </c>
      <c r="G30" s="28">
        <v>3</v>
      </c>
      <c r="H30" s="28">
        <v>1</v>
      </c>
      <c r="I30" s="28">
        <v>5</v>
      </c>
      <c r="J30" s="25"/>
      <c r="K30" s="26">
        <v>10.8</v>
      </c>
      <c r="L30" s="26">
        <v>1.5</v>
      </c>
      <c r="M30" s="26">
        <v>0.8</v>
      </c>
      <c r="N30" s="26">
        <v>0.5</v>
      </c>
      <c r="O30" s="26">
        <v>1.8</v>
      </c>
      <c r="P30" s="26">
        <v>0.3</v>
      </c>
      <c r="Q30" s="26">
        <v>2.8</v>
      </c>
      <c r="R30" s="25"/>
      <c r="S30" s="26">
        <v>5.6</v>
      </c>
      <c r="T30" s="26">
        <v>2.8</v>
      </c>
      <c r="U30" s="26">
        <v>1.9</v>
      </c>
      <c r="V30" s="26">
        <v>6.5</v>
      </c>
      <c r="W30" s="26">
        <v>0.9</v>
      </c>
      <c r="X30" s="26">
        <v>10.199999999999999</v>
      </c>
    </row>
    <row r="31" spans="1:35" ht="17" x14ac:dyDescent="0.2">
      <c r="A31" s="26">
        <v>4</v>
      </c>
      <c r="B31" s="27" t="s">
        <v>94</v>
      </c>
      <c r="C31" s="28">
        <v>24</v>
      </c>
      <c r="D31" s="28">
        <v>2</v>
      </c>
      <c r="E31" s="28">
        <v>3</v>
      </c>
      <c r="F31" s="28">
        <v>3</v>
      </c>
      <c r="G31" s="28">
        <v>2</v>
      </c>
      <c r="H31" s="28">
        <v>0</v>
      </c>
      <c r="I31" s="28">
        <v>16</v>
      </c>
      <c r="J31" s="25"/>
      <c r="K31" s="26">
        <v>12.3</v>
      </c>
      <c r="L31" s="26">
        <v>0.8</v>
      </c>
      <c r="M31" s="26">
        <v>1</v>
      </c>
      <c r="N31" s="26">
        <v>0.8</v>
      </c>
      <c r="O31" s="26">
        <v>1</v>
      </c>
      <c r="P31" s="26">
        <v>0</v>
      </c>
      <c r="Q31" s="26">
        <v>7.3</v>
      </c>
      <c r="R31" s="25"/>
      <c r="S31" s="26">
        <v>2.4</v>
      </c>
      <c r="T31" s="26">
        <v>3.3</v>
      </c>
      <c r="U31" s="26">
        <v>2.4</v>
      </c>
      <c r="V31" s="26">
        <v>3.3</v>
      </c>
      <c r="W31" s="26">
        <v>0</v>
      </c>
      <c r="X31" s="26">
        <v>23.7</v>
      </c>
    </row>
    <row r="32" spans="1:35" ht="17" x14ac:dyDescent="0.2">
      <c r="A32" s="26">
        <v>42</v>
      </c>
      <c r="B32" s="27" t="s">
        <v>95</v>
      </c>
      <c r="C32" s="28">
        <v>22</v>
      </c>
      <c r="D32" s="28">
        <v>5</v>
      </c>
      <c r="E32" s="28">
        <v>2</v>
      </c>
      <c r="F32" s="28">
        <v>0</v>
      </c>
      <c r="G32" s="28">
        <v>2</v>
      </c>
      <c r="H32" s="28">
        <v>0</v>
      </c>
      <c r="I32" s="28">
        <v>6</v>
      </c>
      <c r="J32" s="25"/>
      <c r="K32" s="26">
        <v>11</v>
      </c>
      <c r="L32" s="26">
        <v>2.5</v>
      </c>
      <c r="M32" s="26">
        <v>1</v>
      </c>
      <c r="N32" s="26">
        <v>0</v>
      </c>
      <c r="O32" s="26">
        <v>1</v>
      </c>
      <c r="P32" s="26">
        <v>0</v>
      </c>
      <c r="Q32" s="26">
        <v>3</v>
      </c>
      <c r="R32" s="25"/>
      <c r="S32" s="26">
        <v>9.1</v>
      </c>
      <c r="T32" s="26">
        <v>3.6</v>
      </c>
      <c r="U32" s="26">
        <v>0</v>
      </c>
      <c r="V32" s="26">
        <v>3.6</v>
      </c>
      <c r="W32" s="26">
        <v>0</v>
      </c>
      <c r="X32" s="26">
        <v>10.9</v>
      </c>
    </row>
    <row r="33" spans="1:24" ht="17" x14ac:dyDescent="0.2">
      <c r="A33" s="26">
        <v>5</v>
      </c>
      <c r="B33" s="27" t="s">
        <v>96</v>
      </c>
      <c r="C33" s="28">
        <v>33</v>
      </c>
      <c r="D33" s="28">
        <v>5</v>
      </c>
      <c r="E33" s="28">
        <v>6</v>
      </c>
      <c r="F33" s="28">
        <v>3</v>
      </c>
      <c r="G33" s="28">
        <v>5</v>
      </c>
      <c r="H33" s="28">
        <v>0</v>
      </c>
      <c r="I33" s="28">
        <v>14</v>
      </c>
      <c r="J33" s="25"/>
      <c r="K33" s="26">
        <v>26.8</v>
      </c>
      <c r="L33" s="26">
        <v>3</v>
      </c>
      <c r="M33" s="26">
        <v>3.8</v>
      </c>
      <c r="N33" s="26">
        <v>2</v>
      </c>
      <c r="O33" s="26">
        <v>3.3</v>
      </c>
      <c r="P33" s="26">
        <v>0</v>
      </c>
      <c r="Q33" s="26">
        <v>11</v>
      </c>
      <c r="R33" s="25"/>
      <c r="S33" s="26">
        <v>4.5</v>
      </c>
      <c r="T33" s="26">
        <v>5.6</v>
      </c>
      <c r="U33" s="26">
        <v>3</v>
      </c>
      <c r="V33" s="26">
        <v>4.9000000000000004</v>
      </c>
      <c r="W33" s="26">
        <v>0</v>
      </c>
      <c r="X33" s="26">
        <v>16.399999999999999</v>
      </c>
    </row>
    <row r="34" spans="1:24" ht="17" x14ac:dyDescent="0.2">
      <c r="A34" s="26">
        <v>6</v>
      </c>
      <c r="B34" s="27" t="s">
        <v>97</v>
      </c>
      <c r="C34" s="28">
        <v>45</v>
      </c>
      <c r="D34" s="28">
        <v>6</v>
      </c>
      <c r="E34" s="28">
        <v>5</v>
      </c>
      <c r="F34" s="28">
        <v>4</v>
      </c>
      <c r="G34" s="28">
        <v>3</v>
      </c>
      <c r="H34" s="28">
        <v>2</v>
      </c>
      <c r="I34" s="28">
        <v>22</v>
      </c>
      <c r="J34" s="25"/>
      <c r="K34" s="26">
        <v>27.3</v>
      </c>
      <c r="L34" s="26">
        <v>3.5</v>
      </c>
      <c r="M34" s="26">
        <v>3</v>
      </c>
      <c r="N34" s="26">
        <v>2</v>
      </c>
      <c r="O34" s="26">
        <v>1</v>
      </c>
      <c r="P34" s="26">
        <v>0.8</v>
      </c>
      <c r="Q34" s="26">
        <v>13.5</v>
      </c>
      <c r="R34" s="25"/>
      <c r="S34" s="26">
        <v>5.0999999999999996</v>
      </c>
      <c r="T34" s="26">
        <v>4.4000000000000004</v>
      </c>
      <c r="U34" s="26">
        <v>2.9</v>
      </c>
      <c r="V34" s="26">
        <v>1.5</v>
      </c>
      <c r="W34" s="26">
        <v>1.1000000000000001</v>
      </c>
      <c r="X34" s="26">
        <v>19.8</v>
      </c>
    </row>
    <row r="35" spans="1:24" ht="17" x14ac:dyDescent="0.2">
      <c r="A35" s="26">
        <v>85</v>
      </c>
      <c r="B35" s="27" t="s">
        <v>98</v>
      </c>
      <c r="C35" s="28">
        <v>9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5"/>
      <c r="K35" s="26">
        <v>3.7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5"/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</row>
    <row r="36" spans="1:24" ht="17" x14ac:dyDescent="0.2">
      <c r="A36" s="26">
        <v>9</v>
      </c>
      <c r="B36" s="27" t="s">
        <v>99</v>
      </c>
      <c r="C36" s="28">
        <v>39</v>
      </c>
      <c r="D36" s="28">
        <v>6</v>
      </c>
      <c r="E36" s="28">
        <v>5</v>
      </c>
      <c r="F36" s="28">
        <v>4</v>
      </c>
      <c r="G36" s="28">
        <v>5</v>
      </c>
      <c r="H36" s="28">
        <v>4</v>
      </c>
      <c r="I36" s="28">
        <v>13</v>
      </c>
      <c r="J36" s="25"/>
      <c r="K36" s="26">
        <v>26.8</v>
      </c>
      <c r="L36" s="26">
        <v>4.5</v>
      </c>
      <c r="M36" s="26">
        <v>3</v>
      </c>
      <c r="N36" s="26">
        <v>1.8</v>
      </c>
      <c r="O36" s="26">
        <v>2.5</v>
      </c>
      <c r="P36" s="26">
        <v>2.2999999999999998</v>
      </c>
      <c r="Q36" s="26">
        <v>7.8</v>
      </c>
      <c r="R36" s="25"/>
      <c r="S36" s="26">
        <v>6.7</v>
      </c>
      <c r="T36" s="26">
        <v>4.5</v>
      </c>
      <c r="U36" s="26">
        <v>2.6</v>
      </c>
      <c r="V36" s="26">
        <v>3.7</v>
      </c>
      <c r="W36" s="26">
        <v>3.4</v>
      </c>
      <c r="X36" s="26">
        <v>11.6</v>
      </c>
    </row>
  </sheetData>
  <mergeCells count="15">
    <mergeCell ref="A1:AI1"/>
    <mergeCell ref="A2:AI2"/>
    <mergeCell ref="A21:AI21"/>
    <mergeCell ref="AE18:AI18"/>
    <mergeCell ref="A19:B19"/>
    <mergeCell ref="A20:B20"/>
    <mergeCell ref="C22:I22"/>
    <mergeCell ref="K22:Q22"/>
    <mergeCell ref="S22:X22"/>
    <mergeCell ref="A3:C3"/>
    <mergeCell ref="G4:I4"/>
    <mergeCell ref="K4:M4"/>
    <mergeCell ref="O4:Q4"/>
    <mergeCell ref="A18:T18"/>
    <mergeCell ref="X18:AC18"/>
  </mergeCells>
  <hyperlinks>
    <hyperlink ref="C24" r:id="rId1" display="https://presaison.lnb.info/game/gamebox.phtml?lea=fra_pre&amp;year=x2425&amp;code=29" xr:uid="{E608A77E-FE00-9D43-8E9C-D7A4B0E33988}"/>
    <hyperlink ref="D24" r:id="rId2" display="https://presaison.lnb.info/game/gamebox.phtml?lea=fra_pre&amp;year=x2425&amp;code=29" xr:uid="{28DAD54F-B5E2-F341-A8DC-D22E1FAB4F7F}"/>
    <hyperlink ref="E24" r:id="rId3" display="https://presaison.lnb.info/game/gamebox.phtml?lea=fra_pre&amp;year=x2425&amp;code=3" xr:uid="{94219842-D0B2-E54C-B20E-33FE2B7E676F}"/>
    <hyperlink ref="F24" r:id="rId4" display="https://presaison.lnb.info/game/gamebox.phtml?lea=fra_pre&amp;year=x2425&amp;code=29" xr:uid="{9732DBCE-FB85-834B-B1C3-BD1428E8A458}"/>
    <hyperlink ref="G24" r:id="rId5" display="https://presaison.lnb.info/game/gamebox.phtml?lea=fra_pre&amp;year=x2425&amp;code=29" xr:uid="{2216DC95-51C5-F34F-87E5-09C34A004C65}"/>
    <hyperlink ref="H24" r:id="rId6" display="https://presaison.lnb.info/game/gamebox.phtml?lea=fra_pre&amp;year=x2425&amp;code=3" xr:uid="{4F371122-CA5C-5345-96E7-B321CF2F69AC}"/>
    <hyperlink ref="I24" r:id="rId7" display="https://presaison.lnb.info/game/gamebox.phtml?lea=fra_pre&amp;year=x2425&amp;code=29" xr:uid="{57697D3C-C7F8-5A40-ADCC-208039ACFFFB}"/>
    <hyperlink ref="C25" r:id="rId8" display="https://presaison.lnb.info/game/gamebox.phtml?lea=fra_pre&amp;year=x2425&amp;code=62" xr:uid="{A245DB85-05B4-2846-A43C-30013530B704}"/>
    <hyperlink ref="D25" r:id="rId9" display="https://presaison.lnb.info/game/gamebox.phtml?lea=fra_pre&amp;year=x2425&amp;code=62" xr:uid="{4A90D408-2870-A148-8E01-1293387D2C3A}"/>
    <hyperlink ref="E25" r:id="rId10" display="https://presaison.lnb.info/game/gamebox.phtml?lea=fra_pre&amp;year=x2425&amp;code=62" xr:uid="{4F40524A-01F8-7341-A5D9-35995160EB58}"/>
    <hyperlink ref="F25" r:id="rId11" display="https://presaison.lnb.info/game/gamebox.phtml?lea=fra_pre&amp;year=x2425&amp;code=62" xr:uid="{5D67375F-6F53-3146-8169-C22B8E41ED67}"/>
    <hyperlink ref="G25" r:id="rId12" display="https://presaison.lnb.info/game/gamebox.phtml?lea=fra_pre&amp;year=x2425&amp;code=62" xr:uid="{2604713C-4F77-414D-89CD-1D43AF2EFAFD}"/>
    <hyperlink ref="H25" r:id="rId13" display="https://presaison.lnb.info/game/gamebox.phtml?lea=fra_pre&amp;year=x2425&amp;code=62" xr:uid="{0AEE132B-61AB-414E-A716-F9CF119D573A}"/>
    <hyperlink ref="I25" r:id="rId14" display="https://presaison.lnb.info/game/gamebox.phtml?lea=fra_pre&amp;year=x2425&amp;code=62" xr:uid="{963A7155-736C-774E-A029-363BC00DC7D4}"/>
    <hyperlink ref="C26" r:id="rId15" display="https://presaison.lnb.info/game/gamebox.phtml?lea=fra_pre&amp;year=x2425&amp;code=8" xr:uid="{B2C32225-EC1C-214F-BB5C-8D00531B15FF}"/>
    <hyperlink ref="D26" r:id="rId16" display="https://presaison.lnb.info/game/gamebox.phtml?lea=fra_pre&amp;year=x2425&amp;code=3" xr:uid="{59D2AC1E-8989-2047-9383-F86226700C32}"/>
    <hyperlink ref="E26" r:id="rId17" display="https://presaison.lnb.info/game/gamebox.phtml?lea=fra_pre&amp;year=x2425&amp;code=29" xr:uid="{7B9655BC-DB54-BB4F-A0E0-27DDBFDA2BE2}"/>
    <hyperlink ref="F26" r:id="rId18" display="https://presaison.lnb.info/game/gamebox.phtml?lea=fra_pre&amp;year=x2425&amp;code=29" xr:uid="{2E8EEADC-CFE4-4146-8DEE-DF223F9621F2}"/>
    <hyperlink ref="G26" r:id="rId19" display="https://presaison.lnb.info/game/gamebox.phtml?lea=fra_pre&amp;year=x2425&amp;code=3" xr:uid="{3B3A8622-DEEA-F743-835A-2146CAAF6B4E}"/>
    <hyperlink ref="H26" r:id="rId20" display="https://presaison.lnb.info/game/gamebox.phtml?lea=fra_pre&amp;year=x2425&amp;code=8" xr:uid="{70B00B37-0360-D34D-877A-0EC776213BA8}"/>
    <hyperlink ref="I26" r:id="rId21" display="https://presaison.lnb.info/game/gamebox.phtml?lea=fra_pre&amp;year=x2425&amp;code=3" xr:uid="{412238F7-D9FE-BF43-9448-321CE3CC91EB}"/>
    <hyperlink ref="C27" r:id="rId22" display="https://presaison.lnb.info/game/gamebox.phtml?lea=fra_pre&amp;year=x2425&amp;code=3" xr:uid="{7C510558-EB56-AC49-B504-DF05F572409B}"/>
    <hyperlink ref="D27" r:id="rId23" display="https://presaison.lnb.info/game/gamebox.phtml?lea=fra_pre&amp;year=x2425&amp;code=3" xr:uid="{678F5E93-301E-8F42-93DD-0F79C4A532F9}"/>
    <hyperlink ref="E27" r:id="rId24" display="https://presaison.lnb.info/game/gamebox.phtml?lea=fra_pre&amp;year=x2425&amp;code=8" xr:uid="{0411746D-D303-AB41-87AA-604D2D7250B2}"/>
    <hyperlink ref="F27" r:id="rId25" display="https://presaison.lnb.info/game/gamebox.phtml?lea=fra_pre&amp;year=x2425&amp;code=62" xr:uid="{2C710D99-CF46-AC47-A279-A0E85CBE6BE3}"/>
    <hyperlink ref="G27" r:id="rId26" display="https://presaison.lnb.info/game/gamebox.phtml?lea=fra_pre&amp;year=x2425&amp;code=62" xr:uid="{611E4D82-2702-7249-BE3C-E940BABBA2AF}"/>
    <hyperlink ref="H27" r:id="rId27" display="https://presaison.lnb.info/game/gamebox.phtml?lea=fra_pre&amp;year=x2425&amp;code=29" xr:uid="{C351D849-0215-3F4C-BD80-DC891703428F}"/>
    <hyperlink ref="I27" r:id="rId28" display="https://presaison.lnb.info/game/gamebox.phtml?lea=fra_pre&amp;year=x2425&amp;code=29" xr:uid="{D149AC5F-99D9-C34C-ACA2-A336A3DD11AB}"/>
    <hyperlink ref="C28" r:id="rId29" display="https://presaison.lnb.info/game/gamebox.phtml?lea=fra_pre&amp;year=x2425&amp;code=3" xr:uid="{9C1BA632-F1FA-A645-BC4A-3FDD93B7B6B3}"/>
    <hyperlink ref="D28" r:id="rId30" display="https://presaison.lnb.info/game/gamebox.phtml?lea=fra_pre&amp;year=x2425&amp;code=3" xr:uid="{9C940B0C-7CCF-6344-BE6D-33212252ACB0}"/>
    <hyperlink ref="E28" r:id="rId31" display="https://presaison.lnb.info/game/gamebox.phtml?lea=fra_pre&amp;year=x2425&amp;code=3" xr:uid="{2838E040-3D7F-2941-B43A-495FA511B26E}"/>
    <hyperlink ref="F28" r:id="rId32" display="https://presaison.lnb.info/game/gamebox.phtml?lea=fra_pre&amp;year=x2425&amp;code=3" xr:uid="{84A894FA-79D8-5444-9BC9-6FC428820257}"/>
    <hyperlink ref="G28" r:id="rId33" display="https://presaison.lnb.info/game/gamebox.phtml?lea=fra_pre&amp;year=x2425&amp;code=3" xr:uid="{68697B48-44D0-4B44-BF95-20E9216E8525}"/>
    <hyperlink ref="H28" r:id="rId34" display="https://presaison.lnb.info/game/gamebox.phtml?lea=fra_pre&amp;year=x2425&amp;code=62" xr:uid="{05856529-BEFB-FF4B-A0E0-33BCEA041BD8}"/>
    <hyperlink ref="I28" r:id="rId35" display="https://presaison.lnb.info/game/gamebox.phtml?lea=fra_pre&amp;year=x2425&amp;code=8" xr:uid="{FC7F4D64-5E6A-5143-BC06-27F99000AE9F}"/>
    <hyperlink ref="C29" r:id="rId36" display="https://presaison.lnb.info/game/gamebox.phtml?lea=fra_pre&amp;year=x2425&amp;code=3" xr:uid="{DAAC22D9-1203-8646-A00E-948F832F842D}"/>
    <hyperlink ref="D29" r:id="rId37" display="https://presaison.lnb.info/game/gamebox.phtml?lea=fra_pre&amp;year=x2425&amp;code=8" xr:uid="{1C04FEA3-1E09-9447-919C-96A6AEB0FBF0}"/>
    <hyperlink ref="E29" r:id="rId38" display="https://presaison.lnb.info/game/gamebox.phtml?lea=fra_pre&amp;year=x2425&amp;code=3" xr:uid="{AF5D7419-0541-7A43-AC8E-EEF9F18C00F1}"/>
    <hyperlink ref="F29" r:id="rId39" display="https://presaison.lnb.info/game/gamebox.phtml?lea=fra_pre&amp;year=x2425&amp;code=3" xr:uid="{EEB6B3FB-63D1-7246-964B-EE28580E1D5C}"/>
    <hyperlink ref="G29" r:id="rId40" display="https://presaison.lnb.info/game/gamebox.phtml?lea=fra_pre&amp;year=x2425&amp;code=62" xr:uid="{399A5783-B98F-9748-AF65-E5B14DCCAB44}"/>
    <hyperlink ref="H29" r:id="rId41" display="https://presaison.lnb.info/game/gamebox.phtml?lea=fra_pre&amp;year=x2425&amp;code=3" xr:uid="{82A843A8-10FF-7941-925F-A8FA6E67B077}"/>
    <hyperlink ref="I29" r:id="rId42" display="https://presaison.lnb.info/game/gamebox.phtml?lea=fra_pre&amp;year=x2425&amp;code=62" xr:uid="{BD0E6ED3-66F5-FD4F-870B-5D7408038AD8}"/>
    <hyperlink ref="C30" r:id="rId43" display="https://presaison.lnb.info/game/gamebox.phtml?lea=fra_pre&amp;year=x2425&amp;code=29" xr:uid="{5C5AC746-E1E2-874B-84EA-537884F41510}"/>
    <hyperlink ref="D30" r:id="rId44" display="https://presaison.lnb.info/game/gamebox.phtml?lea=fra_pre&amp;year=x2425&amp;code=29" xr:uid="{B7E70D42-CC8E-F544-9B3E-687B4F78AE9F}"/>
    <hyperlink ref="E30" r:id="rId45" display="https://presaison.lnb.info/game/gamebox.phtml?lea=fra_pre&amp;year=x2425&amp;code=62" xr:uid="{C99B7126-3964-5C45-821E-A61EA7F9C8A9}"/>
    <hyperlink ref="F30" r:id="rId46" display="https://presaison.lnb.info/game/gamebox.phtml?lea=fra_pre&amp;year=x2425&amp;code=29" xr:uid="{114534A1-0AE0-2543-899B-D860C9688E99}"/>
    <hyperlink ref="G30" r:id="rId47" display="https://presaison.lnb.info/game/gamebox.phtml?lea=fra_pre&amp;year=x2425&amp;code=8" xr:uid="{14D71494-C4B9-974B-8379-853F6CB6B01F}"/>
    <hyperlink ref="H30" r:id="rId48" display="https://presaison.lnb.info/game/gamebox.phtml?lea=fra_pre&amp;year=x2425&amp;code=62" xr:uid="{12296E0B-6816-154C-A2EC-DA597BAE4C38}"/>
    <hyperlink ref="I30" r:id="rId49" display="https://presaison.lnb.info/game/gamebox.phtml?lea=fra_pre&amp;year=x2425&amp;code=29" xr:uid="{D4025560-2AE8-6242-A0AA-AC2AD32AE921}"/>
    <hyperlink ref="C31" r:id="rId50" display="https://presaison.lnb.info/game/gamebox.phtml?lea=fra_pre&amp;year=x2425&amp;code=29" xr:uid="{7D9A22D3-AC4C-F749-AC93-39DF5648E087}"/>
    <hyperlink ref="D31" r:id="rId51" display="https://presaison.lnb.info/game/gamebox.phtml?lea=fra_pre&amp;year=x2425&amp;code=29" xr:uid="{4F0A8D32-4AE0-C147-BA22-CA3F201C9319}"/>
    <hyperlink ref="E31" r:id="rId52" display="https://presaison.lnb.info/game/gamebox.phtml?lea=fra_pre&amp;year=x2425&amp;code=29" xr:uid="{CA566468-4352-494B-BFEF-C6171129A92C}"/>
    <hyperlink ref="F31" r:id="rId53" display="https://presaison.lnb.info/game/gamebox.phtml?lea=fra_pre&amp;year=x2425&amp;code=29" xr:uid="{88178EC1-AB0A-B849-BA79-B255BE7D9755}"/>
    <hyperlink ref="G31" r:id="rId54" display="https://presaison.lnb.info/game/gamebox.phtml?lea=fra_pre&amp;year=x2425&amp;code=29" xr:uid="{3A5F2781-79C0-E943-AB42-564EA1B8086A}"/>
    <hyperlink ref="H31" r:id="rId55" display="https://presaison.lnb.info/game/gamebox.phtml?lea=fra_pre&amp;year=x2425&amp;code=3" xr:uid="{A0680F87-0F93-7E45-870D-E679A7E66AFF}"/>
    <hyperlink ref="I31" r:id="rId56" display="https://presaison.lnb.info/game/gamebox.phtml?lea=fra_pre&amp;year=x2425&amp;code=29" xr:uid="{62755525-E88A-794D-AFF0-27B4D8B38D26}"/>
    <hyperlink ref="C32" r:id="rId57" display="https://presaison.lnb.info/game/gamebox.phtml?lea=fra_pre&amp;year=x2425&amp;code=62" xr:uid="{7909D1D2-D275-D44E-A888-B528CEC117E5}"/>
    <hyperlink ref="D32" r:id="rId58" display="https://presaison.lnb.info/game/gamebox.phtml?lea=fra_pre&amp;year=x2425&amp;code=62" xr:uid="{0AA5F046-6533-7145-A673-6F21A822ED7C}"/>
    <hyperlink ref="E32" r:id="rId59" display="https://presaison.lnb.info/game/gamebox.phtml?lea=fra_pre&amp;year=x2425&amp;code=62" xr:uid="{F91710DA-C326-814C-8589-6D9ED18EABD0}"/>
    <hyperlink ref="F32" r:id="rId60" display="https://presaison.lnb.info/game/gamebox.phtml?lea=fra_pre&amp;year=x2425&amp;code=8" xr:uid="{7E66C3D7-1CEC-7F4B-A745-EBF04416F861}"/>
    <hyperlink ref="G32" r:id="rId61" display="https://presaison.lnb.info/game/gamebox.phtml?lea=fra_pre&amp;year=x2425&amp;code=62" xr:uid="{46690497-534A-9E4B-BC19-7A2F0BE36045}"/>
    <hyperlink ref="H32" r:id="rId62" display="https://presaison.lnb.info/game/gamebox.phtml?lea=fra_pre&amp;year=x2425&amp;code=8" xr:uid="{8601BB3F-BA2E-D941-87CF-45AF7F2B5042}"/>
    <hyperlink ref="I32" r:id="rId63" display="https://presaison.lnb.info/game/gamebox.phtml?lea=fra_pre&amp;year=x2425&amp;code=62" xr:uid="{873FADC2-B274-B94F-BBDE-DFBFD130E2E9}"/>
    <hyperlink ref="C33" r:id="rId64" display="https://presaison.lnb.info/game/gamebox.phtml?lea=fra_pre&amp;year=x2425&amp;code=3" xr:uid="{03831D58-8F39-8341-9047-A156D723BD66}"/>
    <hyperlink ref="D33" r:id="rId65" display="https://presaison.lnb.info/game/gamebox.phtml?lea=fra_pre&amp;year=x2425&amp;code=3" xr:uid="{3D0B32E0-2288-1142-926B-F77C9AA15BA5}"/>
    <hyperlink ref="E33" r:id="rId66" display="https://presaison.lnb.info/game/gamebox.phtml?lea=fra_pre&amp;year=x2425&amp;code=3" xr:uid="{BEFF0658-8556-2C47-9920-651E2F5EE4AE}"/>
    <hyperlink ref="F33" r:id="rId67" display="https://presaison.lnb.info/game/gamebox.phtml?lea=fra_pre&amp;year=x2425&amp;code=62" xr:uid="{E089911E-3735-F341-BC4A-8D2C541462E8}"/>
    <hyperlink ref="G33" r:id="rId68" display="https://presaison.lnb.info/game/gamebox.phtml?lea=fra_pre&amp;year=x2425&amp;code=3" xr:uid="{94487C3F-1C1A-5C47-BC44-5D8FA497D45D}"/>
    <hyperlink ref="H33" r:id="rId69" display="https://presaison.lnb.info/game/gamebox.phtml?lea=fra_pre&amp;year=x2425&amp;code=3" xr:uid="{CDF1089B-49BC-974B-8349-DC0E98180496}"/>
    <hyperlink ref="I33" r:id="rId70" display="https://presaison.lnb.info/game/gamebox.phtml?lea=fra_pre&amp;year=x2425&amp;code=29" xr:uid="{509E0EAF-E3B2-E04F-BB5D-7FBE42061DA6}"/>
    <hyperlink ref="C34" r:id="rId71" display="https://presaison.lnb.info/game/gamebox.phtml?lea=fra_pre&amp;year=x2425&amp;code=3" xr:uid="{9DA814E5-E26C-1443-B5C6-483E1DB2CE17}"/>
    <hyperlink ref="D34" r:id="rId72" display="https://presaison.lnb.info/game/gamebox.phtml?lea=fra_pre&amp;year=x2425&amp;code=29" xr:uid="{E31F14D0-F110-5046-A12A-72236419ADC8}"/>
    <hyperlink ref="E34" r:id="rId73" display="https://presaison.lnb.info/game/gamebox.phtml?lea=fra_pre&amp;year=x2425&amp;code=62" xr:uid="{B2BC0489-93BA-0E4D-B05A-8725D6A551D4}"/>
    <hyperlink ref="F34" r:id="rId74" display="https://presaison.lnb.info/game/gamebox.phtml?lea=fra_pre&amp;year=x2425&amp;code=3" xr:uid="{7CB8C2F0-534E-B645-BC45-63D5241CB91D}"/>
    <hyperlink ref="G34" r:id="rId75" display="https://presaison.lnb.info/game/gamebox.phtml?lea=fra_pre&amp;year=x2425&amp;code=29" xr:uid="{41DA8CF2-CFA5-8F42-AEE7-E1345323A68C}"/>
    <hyperlink ref="H34" r:id="rId76" display="https://presaison.lnb.info/game/gamebox.phtml?lea=fra_pre&amp;year=x2425&amp;code=3" xr:uid="{7A4AD0AC-55E9-8F45-A9B1-14D524AF7B15}"/>
    <hyperlink ref="I34" r:id="rId77" display="https://presaison.lnb.info/game/gamebox.phtml?lea=fra_pre&amp;year=x2425&amp;code=3" xr:uid="{FF13DFC0-587E-AA46-A324-C6772FB6C3B5}"/>
    <hyperlink ref="C35" r:id="rId78" display="https://presaison.lnb.info/game/gamebox.phtml?lea=fra_pre&amp;year=x2425&amp;code=8" xr:uid="{DEDC637C-EEDF-D542-BEFC-79BAD8166AB4}"/>
    <hyperlink ref="D35" r:id="rId79" display="https://presaison.lnb.info/game/gamebox.phtml?lea=fra_pre&amp;year=x2425&amp;code=3" xr:uid="{51335950-CFD4-6147-AD37-CB7DC9DCB1ED}"/>
    <hyperlink ref="E35" r:id="rId80" display="https://presaison.lnb.info/game/gamebox.phtml?lea=fra_pre&amp;year=x2425&amp;code=3" xr:uid="{0A824DC7-9010-D647-8143-37A6EDE93865}"/>
    <hyperlink ref="F35" r:id="rId81" display="https://presaison.lnb.info/game/gamebox.phtml?lea=fra_pre&amp;year=x2425&amp;code=3" xr:uid="{00473BDD-91D4-714E-83C2-A5DD9F046274}"/>
    <hyperlink ref="G35" r:id="rId82" display="https://presaison.lnb.info/game/gamebox.phtml?lea=fra_pre&amp;year=x2425&amp;code=3" xr:uid="{9E34381C-9DEE-BA4F-A2C4-7F5A42FFB28D}"/>
    <hyperlink ref="H35" r:id="rId83" display="https://presaison.lnb.info/game/gamebox.phtml?lea=fra_pre&amp;year=x2425&amp;code=3" xr:uid="{82F88D7B-AAD1-C846-AED8-2062C4527105}"/>
    <hyperlink ref="I35" r:id="rId84" display="https://presaison.lnb.info/game/gamebox.phtml?lea=fra_pre&amp;year=x2425&amp;code=3" xr:uid="{1E8D42EF-C8B7-1D46-883F-A80190638087}"/>
    <hyperlink ref="C36" r:id="rId85" display="https://presaison.lnb.info/game/gamebox.phtml?lea=fra_pre&amp;year=x2425&amp;code=3" xr:uid="{3C5C4228-E421-0A43-9072-429670D0FF4A}"/>
    <hyperlink ref="D36" r:id="rId86" display="https://presaison.lnb.info/game/gamebox.phtml?lea=fra_pre&amp;year=x2425&amp;code=3" xr:uid="{C280F65C-0F26-7945-8DEA-7E04251124D8}"/>
    <hyperlink ref="E36" r:id="rId87" display="https://presaison.lnb.info/game/gamebox.phtml?lea=fra_pre&amp;year=x2425&amp;code=8" xr:uid="{FCD4B795-4E7D-184D-AE89-AD311ADA90D5}"/>
    <hyperlink ref="F36" r:id="rId88" display="https://presaison.lnb.info/game/gamebox.phtml?lea=fra_pre&amp;year=x2425&amp;code=8" xr:uid="{792D121A-1AF5-F14E-9FCA-07EF8009B41F}"/>
    <hyperlink ref="G36" r:id="rId89" display="https://presaison.lnb.info/game/gamebox.phtml?lea=fra_pre&amp;year=x2425&amp;code=3" xr:uid="{F99B0A22-0B79-4C45-8A2B-B9392DADBBCB}"/>
    <hyperlink ref="H36" r:id="rId90" display="https://presaison.lnb.info/game/gamebox.phtml?lea=fra_pre&amp;year=x2425&amp;code=29" xr:uid="{42BD7356-8668-684E-88E3-E31D5AC4FCBE}"/>
    <hyperlink ref="I36" r:id="rId91" display="https://presaison.lnb.info/game/gamebox.phtml?lea=fra_pre&amp;year=x2425&amp;code=29" xr:uid="{80D5A6BC-C7AB-0F4F-B87A-925EAC7DC041}"/>
  </hyperlink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353D-D97F-E24D-B1D5-548B9D74F360}">
  <sheetPr codeName="Feuil7"/>
  <dimension ref="A1:AI34"/>
  <sheetViews>
    <sheetView zoomScale="106" workbookViewId="0">
      <selection activeCell="K39" sqref="K39"/>
    </sheetView>
  </sheetViews>
  <sheetFormatPr baseColWidth="10" defaultRowHeight="16" x14ac:dyDescent="0.2"/>
  <cols>
    <col min="1" max="1" width="10" customWidth="1"/>
    <col min="2" max="2" width="43.33203125" customWidth="1"/>
    <col min="3" max="3" width="11.83203125" customWidth="1"/>
    <col min="4" max="5" width="3.33203125" bestFit="1" customWidth="1"/>
    <col min="6" max="6" width="4.1640625" bestFit="1" customWidth="1"/>
    <col min="7" max="7" width="4.6640625" bestFit="1" customWidth="1"/>
    <col min="8" max="8" width="2.83203125" bestFit="1" customWidth="1"/>
    <col min="9" max="9" width="4.6640625" bestFit="1" customWidth="1"/>
    <col min="10" max="10" width="4.83203125" bestFit="1" customWidth="1"/>
    <col min="11" max="11" width="4.6640625" bestFit="1" customWidth="1"/>
    <col min="12" max="12" width="3.6640625" bestFit="1" customWidth="1"/>
    <col min="13" max="13" width="4.6640625" bestFit="1" customWidth="1"/>
    <col min="14" max="14" width="5.83203125" bestFit="1" customWidth="1"/>
    <col min="15" max="15" width="4.6640625" bestFit="1" customWidth="1"/>
    <col min="16" max="16" width="3.6640625" bestFit="1" customWidth="1"/>
    <col min="17" max="21" width="4.6640625" bestFit="1" customWidth="1"/>
    <col min="22" max="22" width="3.6640625" bestFit="1" customWidth="1"/>
    <col min="23" max="25" width="4.6640625" bestFit="1" customWidth="1"/>
    <col min="26" max="26" width="1.83203125" bestFit="1" customWidth="1"/>
    <col min="27" max="27" width="4.6640625" bestFit="1" customWidth="1"/>
    <col min="28" max="28" width="3.6640625" bestFit="1" customWidth="1"/>
    <col min="29" max="29" width="4.6640625" bestFit="1" customWidth="1"/>
    <col min="30" max="30" width="3.6640625" bestFit="1" customWidth="1"/>
    <col min="31" max="31" width="4.6640625" bestFit="1" customWidth="1"/>
    <col min="32" max="32" width="1.83203125" bestFit="1" customWidth="1"/>
    <col min="33" max="33" width="5" bestFit="1" customWidth="1"/>
  </cols>
  <sheetData>
    <row r="1" spans="1:35" ht="31" customHeight="1" x14ac:dyDescent="0.2">
      <c r="A1" s="34" t="s">
        <v>100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</row>
    <row r="2" spans="1:35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</row>
    <row r="3" spans="1:35" ht="28" customHeight="1" x14ac:dyDescent="0.2">
      <c r="A3" s="39" t="s">
        <v>101</v>
      </c>
      <c r="B3" s="39"/>
      <c r="C3" s="39"/>
    </row>
    <row r="4" spans="1:35" x14ac:dyDescent="0.2">
      <c r="A4" s="22" t="s">
        <v>19</v>
      </c>
      <c r="B4" s="23" t="s">
        <v>20</v>
      </c>
      <c r="C4" s="22" t="s">
        <v>21</v>
      </c>
      <c r="D4" s="21"/>
      <c r="E4" s="21" t="s">
        <v>22</v>
      </c>
      <c r="F4" s="21" t="s">
        <v>16</v>
      </c>
      <c r="G4" s="39" t="s">
        <v>23</v>
      </c>
      <c r="H4" s="39"/>
      <c r="I4" s="39"/>
      <c r="J4" s="21" t="s">
        <v>24</v>
      </c>
      <c r="K4" s="39" t="s">
        <v>25</v>
      </c>
      <c r="L4" s="39"/>
      <c r="M4" s="39"/>
      <c r="N4" s="21" t="s">
        <v>6</v>
      </c>
      <c r="O4" s="39" t="s">
        <v>26</v>
      </c>
      <c r="P4" s="39"/>
      <c r="Q4" s="39"/>
      <c r="R4" s="21" t="s">
        <v>27</v>
      </c>
      <c r="S4" s="21" t="s">
        <v>28</v>
      </c>
      <c r="T4" s="21" t="s">
        <v>29</v>
      </c>
      <c r="U4" s="24" t="s">
        <v>30</v>
      </c>
      <c r="V4" s="21" t="s">
        <v>31</v>
      </c>
      <c r="W4" s="23" t="s">
        <v>32</v>
      </c>
      <c r="X4" s="21" t="s">
        <v>33</v>
      </c>
      <c r="Y4" s="24" t="s">
        <v>34</v>
      </c>
      <c r="Z4" s="21" t="s">
        <v>13</v>
      </c>
      <c r="AA4" s="23" t="s">
        <v>35</v>
      </c>
      <c r="AB4" s="21" t="s">
        <v>36</v>
      </c>
      <c r="AC4" s="21" t="s">
        <v>37</v>
      </c>
      <c r="AD4" s="21" t="s">
        <v>38</v>
      </c>
      <c r="AE4" s="24" t="s">
        <v>14</v>
      </c>
      <c r="AF4" s="21" t="s">
        <v>31</v>
      </c>
      <c r="AG4" s="23" t="s">
        <v>32</v>
      </c>
    </row>
    <row r="5" spans="1:35" ht="17" x14ac:dyDescent="0.2">
      <c r="A5" s="26">
        <v>6</v>
      </c>
      <c r="B5" s="27" t="s">
        <v>102</v>
      </c>
      <c r="C5" s="22">
        <v>4</v>
      </c>
      <c r="D5" s="22"/>
      <c r="E5" s="22">
        <v>4</v>
      </c>
      <c r="F5" s="26">
        <v>107</v>
      </c>
      <c r="G5" s="26">
        <v>11</v>
      </c>
      <c r="H5" s="22" t="s">
        <v>13</v>
      </c>
      <c r="I5" s="27">
        <v>21</v>
      </c>
      <c r="J5" s="26">
        <v>52</v>
      </c>
      <c r="K5" s="26">
        <v>4</v>
      </c>
      <c r="L5" s="22" t="s">
        <v>13</v>
      </c>
      <c r="M5" s="27">
        <v>20</v>
      </c>
      <c r="N5" s="26">
        <v>20</v>
      </c>
      <c r="O5" s="26">
        <v>11</v>
      </c>
      <c r="P5" s="22" t="s">
        <v>13</v>
      </c>
      <c r="Q5" s="27">
        <v>13</v>
      </c>
      <c r="R5" s="26">
        <v>85</v>
      </c>
      <c r="S5" s="22">
        <v>3</v>
      </c>
      <c r="T5" s="22">
        <v>12</v>
      </c>
      <c r="U5" s="26">
        <v>15</v>
      </c>
      <c r="V5" s="19"/>
      <c r="W5" s="27">
        <v>3.8</v>
      </c>
      <c r="X5" s="22">
        <v>5</v>
      </c>
      <c r="Y5" s="26">
        <v>4</v>
      </c>
      <c r="Z5" s="22" t="s">
        <v>13</v>
      </c>
      <c r="AA5" s="27">
        <v>14</v>
      </c>
      <c r="AB5" s="22">
        <v>0</v>
      </c>
      <c r="AC5" s="22">
        <v>7</v>
      </c>
      <c r="AD5" s="22">
        <v>1</v>
      </c>
      <c r="AE5" s="26">
        <v>45</v>
      </c>
      <c r="AF5" s="22" t="s">
        <v>31</v>
      </c>
      <c r="AG5" s="26">
        <v>11.3</v>
      </c>
    </row>
    <row r="6" spans="1:35" ht="17" x14ac:dyDescent="0.2">
      <c r="A6" s="26">
        <v>13</v>
      </c>
      <c r="B6" s="27" t="s">
        <v>103</v>
      </c>
      <c r="C6" s="22">
        <v>3</v>
      </c>
      <c r="D6" s="22"/>
      <c r="E6" s="22">
        <v>0</v>
      </c>
      <c r="F6" s="26">
        <v>52</v>
      </c>
      <c r="G6" s="26">
        <v>5</v>
      </c>
      <c r="H6" s="22" t="s">
        <v>13</v>
      </c>
      <c r="I6" s="27">
        <v>8</v>
      </c>
      <c r="J6" s="26">
        <v>63</v>
      </c>
      <c r="K6" s="26">
        <v>6</v>
      </c>
      <c r="L6" s="22" t="s">
        <v>13</v>
      </c>
      <c r="M6" s="27">
        <v>9</v>
      </c>
      <c r="N6" s="26">
        <v>67</v>
      </c>
      <c r="O6" s="26">
        <v>5</v>
      </c>
      <c r="P6" s="22" t="s">
        <v>13</v>
      </c>
      <c r="Q6" s="27">
        <v>9</v>
      </c>
      <c r="R6" s="26">
        <v>56</v>
      </c>
      <c r="S6" s="22">
        <v>0</v>
      </c>
      <c r="T6" s="22">
        <v>4</v>
      </c>
      <c r="U6" s="26">
        <v>4</v>
      </c>
      <c r="V6" s="19"/>
      <c r="W6" s="27">
        <v>1.3</v>
      </c>
      <c r="X6" s="22">
        <v>3</v>
      </c>
      <c r="Y6" s="26">
        <v>8</v>
      </c>
      <c r="Z6" s="22" t="s">
        <v>13</v>
      </c>
      <c r="AA6" s="27">
        <v>11</v>
      </c>
      <c r="AB6" s="22">
        <v>3</v>
      </c>
      <c r="AC6" s="22">
        <v>5</v>
      </c>
      <c r="AD6" s="22">
        <v>0</v>
      </c>
      <c r="AE6" s="26">
        <v>33</v>
      </c>
      <c r="AF6" s="22" t="s">
        <v>31</v>
      </c>
      <c r="AG6" s="26">
        <v>11</v>
      </c>
    </row>
    <row r="7" spans="1:35" ht="17" x14ac:dyDescent="0.2">
      <c r="A7" s="26">
        <v>17</v>
      </c>
      <c r="B7" s="27" t="s">
        <v>104</v>
      </c>
      <c r="C7" s="22">
        <v>2</v>
      </c>
      <c r="D7" s="22"/>
      <c r="E7" s="22">
        <v>2</v>
      </c>
      <c r="F7" s="26">
        <v>52</v>
      </c>
      <c r="G7" s="26">
        <v>3</v>
      </c>
      <c r="H7" s="22" t="s">
        <v>13</v>
      </c>
      <c r="I7" s="27">
        <v>6</v>
      </c>
      <c r="J7" s="26">
        <v>50</v>
      </c>
      <c r="K7" s="26">
        <v>4</v>
      </c>
      <c r="L7" s="22" t="s">
        <v>13</v>
      </c>
      <c r="M7" s="27">
        <v>10</v>
      </c>
      <c r="N7" s="26">
        <v>40</v>
      </c>
      <c r="O7" s="26">
        <v>4</v>
      </c>
      <c r="P7" s="22" t="s">
        <v>13</v>
      </c>
      <c r="Q7" s="27">
        <v>8</v>
      </c>
      <c r="R7" s="26">
        <v>50</v>
      </c>
      <c r="S7" s="22">
        <v>0</v>
      </c>
      <c r="T7" s="22">
        <v>10</v>
      </c>
      <c r="U7" s="26">
        <v>10</v>
      </c>
      <c r="V7" s="19"/>
      <c r="W7" s="27">
        <v>5</v>
      </c>
      <c r="X7" s="22">
        <v>9</v>
      </c>
      <c r="Y7" s="26">
        <v>6</v>
      </c>
      <c r="Z7" s="22" t="s">
        <v>13</v>
      </c>
      <c r="AA7" s="27">
        <v>6</v>
      </c>
      <c r="AB7" s="22">
        <v>2</v>
      </c>
      <c r="AC7" s="22">
        <v>3</v>
      </c>
      <c r="AD7" s="22">
        <v>0</v>
      </c>
      <c r="AE7" s="26">
        <v>22</v>
      </c>
      <c r="AF7" s="22" t="s">
        <v>31</v>
      </c>
      <c r="AG7" s="26">
        <v>11</v>
      </c>
    </row>
    <row r="8" spans="1:35" x14ac:dyDescent="0.2">
      <c r="A8" s="26">
        <v>2</v>
      </c>
      <c r="B8" s="27" t="s">
        <v>125</v>
      </c>
      <c r="C8" s="22">
        <v>3</v>
      </c>
      <c r="D8" s="22"/>
      <c r="E8" s="22">
        <v>3</v>
      </c>
      <c r="F8" s="26">
        <v>64</v>
      </c>
      <c r="G8" s="26">
        <v>11</v>
      </c>
      <c r="H8" s="22" t="s">
        <v>13</v>
      </c>
      <c r="I8" s="27">
        <v>22</v>
      </c>
      <c r="J8" s="26">
        <v>50</v>
      </c>
      <c r="K8" s="26">
        <v>0</v>
      </c>
      <c r="L8" s="22" t="s">
        <v>13</v>
      </c>
      <c r="M8" s="27">
        <v>5</v>
      </c>
      <c r="N8" s="26">
        <v>0</v>
      </c>
      <c r="O8" s="26">
        <v>10</v>
      </c>
      <c r="P8" s="22" t="s">
        <v>13</v>
      </c>
      <c r="Q8" s="27">
        <v>13</v>
      </c>
      <c r="R8" s="26">
        <v>77</v>
      </c>
      <c r="S8" s="22">
        <v>2</v>
      </c>
      <c r="T8" s="22">
        <v>4</v>
      </c>
      <c r="U8" s="26">
        <v>6</v>
      </c>
      <c r="V8" s="19"/>
      <c r="W8" s="27">
        <v>2</v>
      </c>
      <c r="X8" s="22">
        <v>12</v>
      </c>
      <c r="Y8" s="26">
        <v>10</v>
      </c>
      <c r="Z8" s="22" t="s">
        <v>13</v>
      </c>
      <c r="AA8" s="27">
        <v>11</v>
      </c>
      <c r="AB8" s="22">
        <v>3</v>
      </c>
      <c r="AC8" s="22">
        <v>12</v>
      </c>
      <c r="AD8" s="22">
        <v>0</v>
      </c>
      <c r="AE8" s="26">
        <v>32</v>
      </c>
      <c r="AF8" s="22" t="s">
        <v>31</v>
      </c>
      <c r="AG8" s="26">
        <v>10.7</v>
      </c>
    </row>
    <row r="9" spans="1:35" ht="17" x14ac:dyDescent="0.2">
      <c r="A9" s="26">
        <v>20</v>
      </c>
      <c r="B9" s="27" t="s">
        <v>105</v>
      </c>
      <c r="C9" s="22">
        <v>4</v>
      </c>
      <c r="D9" s="22"/>
      <c r="E9" s="22">
        <v>3</v>
      </c>
      <c r="F9" s="26">
        <v>91</v>
      </c>
      <c r="G9" s="26">
        <v>8</v>
      </c>
      <c r="H9" s="22" t="s">
        <v>13</v>
      </c>
      <c r="I9" s="27">
        <v>16</v>
      </c>
      <c r="J9" s="26">
        <v>50</v>
      </c>
      <c r="K9" s="26">
        <v>1</v>
      </c>
      <c r="L9" s="22" t="s">
        <v>13</v>
      </c>
      <c r="M9" s="27">
        <v>4</v>
      </c>
      <c r="N9" s="26">
        <v>25</v>
      </c>
      <c r="O9" s="26">
        <v>23</v>
      </c>
      <c r="P9" s="22" t="s">
        <v>13</v>
      </c>
      <c r="Q9" s="27">
        <v>28</v>
      </c>
      <c r="R9" s="26">
        <v>82</v>
      </c>
      <c r="S9" s="22">
        <v>3</v>
      </c>
      <c r="T9" s="22">
        <v>15</v>
      </c>
      <c r="U9" s="26">
        <v>18</v>
      </c>
      <c r="V9" s="19"/>
      <c r="W9" s="27">
        <v>4.5</v>
      </c>
      <c r="X9" s="22">
        <v>9</v>
      </c>
      <c r="Y9" s="26">
        <v>10</v>
      </c>
      <c r="Z9" s="22" t="s">
        <v>13</v>
      </c>
      <c r="AA9" s="27">
        <v>20</v>
      </c>
      <c r="AB9" s="22">
        <v>0</v>
      </c>
      <c r="AC9" s="22">
        <v>4</v>
      </c>
      <c r="AD9" s="22">
        <v>1</v>
      </c>
      <c r="AE9" s="26">
        <v>42</v>
      </c>
      <c r="AF9" s="22" t="s">
        <v>31</v>
      </c>
      <c r="AG9" s="26">
        <v>10.5</v>
      </c>
    </row>
    <row r="10" spans="1:35" ht="17" x14ac:dyDescent="0.2">
      <c r="A10" s="26">
        <v>16</v>
      </c>
      <c r="B10" s="27" t="s">
        <v>106</v>
      </c>
      <c r="C10" s="22">
        <v>4</v>
      </c>
      <c r="D10" s="22"/>
      <c r="E10" s="22">
        <v>4</v>
      </c>
      <c r="F10" s="26">
        <v>89</v>
      </c>
      <c r="G10" s="26">
        <v>12</v>
      </c>
      <c r="H10" s="22" t="s">
        <v>13</v>
      </c>
      <c r="I10" s="27">
        <v>18</v>
      </c>
      <c r="J10" s="26">
        <v>67</v>
      </c>
      <c r="K10" s="26">
        <v>2</v>
      </c>
      <c r="L10" s="22" t="s">
        <v>13</v>
      </c>
      <c r="M10" s="27">
        <v>11</v>
      </c>
      <c r="N10" s="26">
        <v>18</v>
      </c>
      <c r="O10" s="26">
        <v>4</v>
      </c>
      <c r="P10" s="22" t="s">
        <v>13</v>
      </c>
      <c r="Q10" s="27">
        <v>6</v>
      </c>
      <c r="R10" s="26">
        <v>67</v>
      </c>
      <c r="S10" s="22">
        <v>6</v>
      </c>
      <c r="T10" s="22">
        <v>25</v>
      </c>
      <c r="U10" s="26">
        <v>31</v>
      </c>
      <c r="V10" s="19"/>
      <c r="W10" s="27">
        <v>7.8</v>
      </c>
      <c r="X10" s="22">
        <v>4</v>
      </c>
      <c r="Y10" s="26">
        <v>8</v>
      </c>
      <c r="Z10" s="22" t="s">
        <v>13</v>
      </c>
      <c r="AA10" s="27">
        <v>6</v>
      </c>
      <c r="AB10" s="22">
        <v>1</v>
      </c>
      <c r="AC10" s="22">
        <v>9</v>
      </c>
      <c r="AD10" s="22">
        <v>0</v>
      </c>
      <c r="AE10" s="26">
        <v>34</v>
      </c>
      <c r="AF10" s="22" t="s">
        <v>31</v>
      </c>
      <c r="AG10" s="26">
        <v>8.5</v>
      </c>
    </row>
    <row r="11" spans="1:35" ht="17" x14ac:dyDescent="0.2">
      <c r="A11" s="26">
        <v>9</v>
      </c>
      <c r="B11" s="27" t="s">
        <v>107</v>
      </c>
      <c r="C11" s="22">
        <v>2</v>
      </c>
      <c r="D11" s="22"/>
      <c r="E11" s="22">
        <v>2</v>
      </c>
      <c r="F11" s="26">
        <v>47</v>
      </c>
      <c r="G11" s="26">
        <v>2</v>
      </c>
      <c r="H11" s="22" t="s">
        <v>13</v>
      </c>
      <c r="I11" s="27">
        <v>5</v>
      </c>
      <c r="J11" s="26">
        <v>40</v>
      </c>
      <c r="K11" s="26">
        <v>2</v>
      </c>
      <c r="L11" s="22" t="s">
        <v>13</v>
      </c>
      <c r="M11" s="27">
        <v>10</v>
      </c>
      <c r="N11" s="26">
        <v>20</v>
      </c>
      <c r="O11" s="26">
        <v>1</v>
      </c>
      <c r="P11" s="22" t="s">
        <v>13</v>
      </c>
      <c r="Q11" s="27">
        <v>2</v>
      </c>
      <c r="R11" s="26">
        <v>50</v>
      </c>
      <c r="S11" s="22">
        <v>2</v>
      </c>
      <c r="T11" s="22">
        <v>3</v>
      </c>
      <c r="U11" s="26">
        <v>5</v>
      </c>
      <c r="V11" s="19"/>
      <c r="W11" s="27">
        <v>2.5</v>
      </c>
      <c r="X11" s="22">
        <v>3</v>
      </c>
      <c r="Y11" s="26">
        <v>2</v>
      </c>
      <c r="Z11" s="22" t="s">
        <v>13</v>
      </c>
      <c r="AA11" s="27">
        <v>3</v>
      </c>
      <c r="AB11" s="22">
        <v>1</v>
      </c>
      <c r="AC11" s="22">
        <v>5</v>
      </c>
      <c r="AD11" s="22">
        <v>0</v>
      </c>
      <c r="AE11" s="26">
        <v>11</v>
      </c>
      <c r="AF11" s="22" t="s">
        <v>31</v>
      </c>
      <c r="AG11" s="26">
        <v>5.5</v>
      </c>
    </row>
    <row r="12" spans="1:35" ht="17" x14ac:dyDescent="0.2">
      <c r="A12" s="26">
        <v>15</v>
      </c>
      <c r="B12" s="27" t="s">
        <v>108</v>
      </c>
      <c r="C12" s="22">
        <v>4</v>
      </c>
      <c r="D12" s="22"/>
      <c r="E12" s="22">
        <v>0</v>
      </c>
      <c r="F12" s="26">
        <v>54</v>
      </c>
      <c r="G12" s="26">
        <v>4</v>
      </c>
      <c r="H12" s="22" t="s">
        <v>13</v>
      </c>
      <c r="I12" s="27">
        <v>6</v>
      </c>
      <c r="J12" s="26">
        <v>67</v>
      </c>
      <c r="K12" s="26">
        <v>4</v>
      </c>
      <c r="L12" s="22" t="s">
        <v>13</v>
      </c>
      <c r="M12" s="27">
        <v>8</v>
      </c>
      <c r="N12" s="26">
        <v>50</v>
      </c>
      <c r="O12" s="26">
        <v>1</v>
      </c>
      <c r="P12" s="22" t="s">
        <v>13</v>
      </c>
      <c r="Q12" s="27">
        <v>1</v>
      </c>
      <c r="R12" s="26">
        <v>100</v>
      </c>
      <c r="S12" s="22">
        <v>1</v>
      </c>
      <c r="T12" s="22">
        <v>5</v>
      </c>
      <c r="U12" s="26">
        <v>6</v>
      </c>
      <c r="V12" s="19"/>
      <c r="W12" s="27">
        <v>1.5</v>
      </c>
      <c r="X12" s="22">
        <v>0</v>
      </c>
      <c r="Y12" s="26">
        <v>9</v>
      </c>
      <c r="Z12" s="22" t="s">
        <v>13</v>
      </c>
      <c r="AA12" s="27">
        <v>2</v>
      </c>
      <c r="AB12" s="22">
        <v>1</v>
      </c>
      <c r="AC12" s="22">
        <v>0</v>
      </c>
      <c r="AD12" s="22">
        <v>0</v>
      </c>
      <c r="AE12" s="26">
        <v>21</v>
      </c>
      <c r="AF12" s="22" t="s">
        <v>31</v>
      </c>
      <c r="AG12" s="26">
        <v>5.3</v>
      </c>
    </row>
    <row r="13" spans="1:35" ht="17" x14ac:dyDescent="0.2">
      <c r="A13" s="26">
        <v>11</v>
      </c>
      <c r="B13" s="27" t="s">
        <v>109</v>
      </c>
      <c r="C13" s="22">
        <v>3</v>
      </c>
      <c r="D13" s="22"/>
      <c r="E13" s="22">
        <v>1</v>
      </c>
      <c r="F13" s="26">
        <v>56</v>
      </c>
      <c r="G13" s="26">
        <v>4</v>
      </c>
      <c r="H13" s="22" t="s">
        <v>13</v>
      </c>
      <c r="I13" s="27">
        <v>6</v>
      </c>
      <c r="J13" s="26">
        <v>67</v>
      </c>
      <c r="K13" s="26">
        <v>0</v>
      </c>
      <c r="L13" s="22" t="s">
        <v>13</v>
      </c>
      <c r="M13" s="27">
        <v>0</v>
      </c>
      <c r="N13" s="26" t="s">
        <v>13</v>
      </c>
      <c r="O13" s="26">
        <v>7</v>
      </c>
      <c r="P13" s="22" t="s">
        <v>13</v>
      </c>
      <c r="Q13" s="27">
        <v>10</v>
      </c>
      <c r="R13" s="26">
        <v>70</v>
      </c>
      <c r="S13" s="22">
        <v>4</v>
      </c>
      <c r="T13" s="22">
        <v>9</v>
      </c>
      <c r="U13" s="26">
        <v>13</v>
      </c>
      <c r="V13" s="19"/>
      <c r="W13" s="27">
        <v>4.3</v>
      </c>
      <c r="X13" s="22">
        <v>3</v>
      </c>
      <c r="Y13" s="26">
        <v>11</v>
      </c>
      <c r="Z13" s="22" t="s">
        <v>13</v>
      </c>
      <c r="AA13" s="27">
        <v>8</v>
      </c>
      <c r="AB13" s="22">
        <v>2</v>
      </c>
      <c r="AC13" s="22">
        <v>6</v>
      </c>
      <c r="AD13" s="22">
        <v>1</v>
      </c>
      <c r="AE13" s="26">
        <v>15</v>
      </c>
      <c r="AF13" s="22" t="s">
        <v>31</v>
      </c>
      <c r="AG13" s="26">
        <v>5</v>
      </c>
    </row>
    <row r="14" spans="1:35" ht="17" x14ac:dyDescent="0.2">
      <c r="A14" s="26">
        <v>25</v>
      </c>
      <c r="B14" s="27" t="s">
        <v>110</v>
      </c>
      <c r="C14" s="22">
        <v>4</v>
      </c>
      <c r="D14" s="22"/>
      <c r="E14" s="22">
        <v>1</v>
      </c>
      <c r="F14" s="26">
        <v>63</v>
      </c>
      <c r="G14" s="26">
        <v>4</v>
      </c>
      <c r="H14" s="22" t="s">
        <v>13</v>
      </c>
      <c r="I14" s="27">
        <v>10</v>
      </c>
      <c r="J14" s="26">
        <v>40</v>
      </c>
      <c r="K14" s="26">
        <v>2</v>
      </c>
      <c r="L14" s="22" t="s">
        <v>13</v>
      </c>
      <c r="M14" s="27">
        <v>8</v>
      </c>
      <c r="N14" s="26">
        <v>25</v>
      </c>
      <c r="O14" s="26">
        <v>2</v>
      </c>
      <c r="P14" s="22" t="s">
        <v>13</v>
      </c>
      <c r="Q14" s="27">
        <v>7</v>
      </c>
      <c r="R14" s="26">
        <v>29</v>
      </c>
      <c r="S14" s="22">
        <v>3</v>
      </c>
      <c r="T14" s="22">
        <v>9</v>
      </c>
      <c r="U14" s="26">
        <v>12</v>
      </c>
      <c r="V14" s="19"/>
      <c r="W14" s="27">
        <v>3</v>
      </c>
      <c r="X14" s="22">
        <v>3</v>
      </c>
      <c r="Y14" s="26">
        <v>15</v>
      </c>
      <c r="Z14" s="22" t="s">
        <v>13</v>
      </c>
      <c r="AA14" s="27">
        <v>9</v>
      </c>
      <c r="AB14" s="22">
        <v>6</v>
      </c>
      <c r="AC14" s="22">
        <v>2</v>
      </c>
      <c r="AD14" s="22">
        <v>1</v>
      </c>
      <c r="AE14" s="26">
        <v>16</v>
      </c>
      <c r="AF14" s="22" t="s">
        <v>31</v>
      </c>
      <c r="AG14" s="26">
        <v>4</v>
      </c>
    </row>
    <row r="15" spans="1:35" ht="17" x14ac:dyDescent="0.2">
      <c r="A15" s="26">
        <v>1</v>
      </c>
      <c r="B15" s="27" t="s">
        <v>111</v>
      </c>
      <c r="C15" s="22">
        <v>3</v>
      </c>
      <c r="D15" s="22"/>
      <c r="E15" s="22">
        <v>0</v>
      </c>
      <c r="F15" s="26">
        <v>56</v>
      </c>
      <c r="G15" s="26">
        <v>0</v>
      </c>
      <c r="H15" s="22" t="s">
        <v>13</v>
      </c>
      <c r="I15" s="27">
        <v>5</v>
      </c>
      <c r="J15" s="26">
        <v>0</v>
      </c>
      <c r="K15" s="26">
        <v>3</v>
      </c>
      <c r="L15" s="22" t="s">
        <v>13</v>
      </c>
      <c r="M15" s="27">
        <v>9</v>
      </c>
      <c r="N15" s="26">
        <v>33</v>
      </c>
      <c r="O15" s="26">
        <v>1</v>
      </c>
      <c r="P15" s="22" t="s">
        <v>13</v>
      </c>
      <c r="Q15" s="27">
        <v>2</v>
      </c>
      <c r="R15" s="26">
        <v>50</v>
      </c>
      <c r="S15" s="22">
        <v>3</v>
      </c>
      <c r="T15" s="22">
        <v>1</v>
      </c>
      <c r="U15" s="26">
        <v>4</v>
      </c>
      <c r="V15" s="19"/>
      <c r="W15" s="27">
        <v>1.3</v>
      </c>
      <c r="X15" s="22">
        <v>5</v>
      </c>
      <c r="Y15" s="26">
        <v>9</v>
      </c>
      <c r="Z15" s="22" t="s">
        <v>13</v>
      </c>
      <c r="AA15" s="27">
        <v>2</v>
      </c>
      <c r="AB15" s="22">
        <v>1</v>
      </c>
      <c r="AC15" s="22">
        <v>4</v>
      </c>
      <c r="AD15" s="22">
        <v>1</v>
      </c>
      <c r="AE15" s="26">
        <v>10</v>
      </c>
      <c r="AF15" s="22" t="s">
        <v>31</v>
      </c>
      <c r="AG15" s="26">
        <v>3.3</v>
      </c>
    </row>
    <row r="16" spans="1:35" ht="17" x14ac:dyDescent="0.2">
      <c r="A16" s="26">
        <v>12</v>
      </c>
      <c r="B16" s="27" t="s">
        <v>112</v>
      </c>
      <c r="C16" s="22">
        <v>4</v>
      </c>
      <c r="D16" s="22"/>
      <c r="E16" s="22">
        <v>0</v>
      </c>
      <c r="F16" s="26">
        <v>69</v>
      </c>
      <c r="G16" s="26">
        <v>3</v>
      </c>
      <c r="H16" s="22" t="s">
        <v>13</v>
      </c>
      <c r="I16" s="27">
        <v>8</v>
      </c>
      <c r="J16" s="26">
        <v>38</v>
      </c>
      <c r="K16" s="26">
        <v>0</v>
      </c>
      <c r="L16" s="22" t="s">
        <v>13</v>
      </c>
      <c r="M16" s="27">
        <v>3</v>
      </c>
      <c r="N16" s="26">
        <v>0</v>
      </c>
      <c r="O16" s="26">
        <v>6</v>
      </c>
      <c r="P16" s="22" t="s">
        <v>13</v>
      </c>
      <c r="Q16" s="27">
        <v>9</v>
      </c>
      <c r="R16" s="26">
        <v>67</v>
      </c>
      <c r="S16" s="22">
        <v>1</v>
      </c>
      <c r="T16" s="22">
        <v>5</v>
      </c>
      <c r="U16" s="26">
        <v>6</v>
      </c>
      <c r="V16" s="19"/>
      <c r="W16" s="27">
        <v>1.5</v>
      </c>
      <c r="X16" s="22">
        <v>18</v>
      </c>
      <c r="Y16" s="26">
        <v>11</v>
      </c>
      <c r="Z16" s="22" t="s">
        <v>13</v>
      </c>
      <c r="AA16" s="27">
        <v>13</v>
      </c>
      <c r="AB16" s="22">
        <v>0</v>
      </c>
      <c r="AC16" s="22">
        <v>11</v>
      </c>
      <c r="AD16" s="22">
        <v>1</v>
      </c>
      <c r="AE16" s="26">
        <v>12</v>
      </c>
      <c r="AF16" s="22" t="s">
        <v>31</v>
      </c>
      <c r="AG16" s="26">
        <v>3</v>
      </c>
    </row>
    <row r="17" spans="1:35" x14ac:dyDescent="0.2">
      <c r="A17" s="40" t="s">
        <v>51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26">
        <v>15</v>
      </c>
      <c r="V17" s="14"/>
      <c r="W17" s="8">
        <v>3.8</v>
      </c>
      <c r="X17" s="36"/>
      <c r="Y17" s="36"/>
      <c r="Z17" s="36"/>
      <c r="AA17" s="36"/>
      <c r="AB17" s="36"/>
      <c r="AC17" s="36"/>
      <c r="AD17" s="26">
        <v>4</v>
      </c>
      <c r="AE17" s="36"/>
      <c r="AF17" s="36"/>
      <c r="AG17" s="36"/>
      <c r="AH17" s="36"/>
      <c r="AI17" s="36"/>
    </row>
    <row r="18" spans="1:35" x14ac:dyDescent="0.2">
      <c r="A18" s="37" t="s">
        <v>113</v>
      </c>
      <c r="B18" s="37"/>
      <c r="C18" s="22">
        <v>4</v>
      </c>
      <c r="D18" s="8" t="s">
        <v>13</v>
      </c>
      <c r="E18" s="22">
        <v>5</v>
      </c>
      <c r="F18" s="22">
        <v>200</v>
      </c>
      <c r="G18" s="26">
        <v>16.8</v>
      </c>
      <c r="H18" s="8" t="s">
        <v>13</v>
      </c>
      <c r="I18" s="27">
        <v>32.799999999999997</v>
      </c>
      <c r="J18" s="22">
        <v>51.1</v>
      </c>
      <c r="K18" s="26">
        <v>7</v>
      </c>
      <c r="L18" s="8" t="s">
        <v>13</v>
      </c>
      <c r="M18" s="27">
        <v>24.3</v>
      </c>
      <c r="N18" s="22">
        <v>28.9</v>
      </c>
      <c r="O18" s="26">
        <v>18.8</v>
      </c>
      <c r="P18" s="8" t="s">
        <v>13</v>
      </c>
      <c r="Q18" s="27">
        <v>27</v>
      </c>
      <c r="R18" s="22">
        <v>69.400000000000006</v>
      </c>
      <c r="S18" s="22">
        <v>7</v>
      </c>
      <c r="T18" s="22">
        <v>25.5</v>
      </c>
      <c r="U18" s="26">
        <v>32.5</v>
      </c>
      <c r="V18" s="8" t="s">
        <v>31</v>
      </c>
      <c r="W18" s="27">
        <v>3.9</v>
      </c>
      <c r="X18" s="22">
        <v>18.5</v>
      </c>
      <c r="Y18" s="26">
        <v>25.8</v>
      </c>
      <c r="Z18" s="8" t="s">
        <v>13</v>
      </c>
      <c r="AA18" s="27">
        <v>26.3</v>
      </c>
      <c r="AB18" s="22">
        <v>5</v>
      </c>
      <c r="AC18" s="22">
        <v>17</v>
      </c>
      <c r="AD18" s="22">
        <v>1.5</v>
      </c>
      <c r="AE18" s="26">
        <v>73.3</v>
      </c>
      <c r="AF18" s="8" t="s">
        <v>31</v>
      </c>
      <c r="AG18" s="26">
        <v>8.1</v>
      </c>
    </row>
    <row r="19" spans="1:35" x14ac:dyDescent="0.2">
      <c r="A19" s="37" t="s">
        <v>53</v>
      </c>
      <c r="B19" s="37"/>
      <c r="C19" s="26"/>
      <c r="D19" s="8"/>
      <c r="E19" s="26"/>
      <c r="F19" s="22">
        <v>200</v>
      </c>
      <c r="G19" s="26">
        <v>17.5</v>
      </c>
      <c r="H19" s="22" t="s">
        <v>13</v>
      </c>
      <c r="I19" s="27">
        <v>34.299999999999997</v>
      </c>
      <c r="J19" s="22">
        <v>51.1</v>
      </c>
      <c r="K19" s="26">
        <v>6.3</v>
      </c>
      <c r="L19" s="22" t="s">
        <v>13</v>
      </c>
      <c r="M19" s="27">
        <v>25.3</v>
      </c>
      <c r="N19" s="22">
        <v>24.8</v>
      </c>
      <c r="O19" s="26">
        <v>20.3</v>
      </c>
      <c r="P19" s="22" t="s">
        <v>13</v>
      </c>
      <c r="Q19" s="27">
        <v>27.5</v>
      </c>
      <c r="R19" s="22">
        <v>73.599999999999994</v>
      </c>
      <c r="S19" s="22">
        <v>10.3</v>
      </c>
      <c r="T19" s="22">
        <v>28</v>
      </c>
      <c r="U19" s="26">
        <v>38.299999999999997</v>
      </c>
      <c r="V19" s="22" t="s">
        <v>31</v>
      </c>
      <c r="W19" s="27">
        <v>38.299999999999997</v>
      </c>
      <c r="X19" s="22">
        <v>14</v>
      </c>
      <c r="Y19" s="26">
        <v>26.5</v>
      </c>
      <c r="Z19" s="22" t="s">
        <v>13</v>
      </c>
      <c r="AA19" s="26">
        <v>25.5</v>
      </c>
      <c r="AB19" s="22">
        <v>9.5</v>
      </c>
      <c r="AC19" s="22">
        <v>15.5</v>
      </c>
      <c r="AD19" s="22">
        <v>2.8</v>
      </c>
      <c r="AE19" s="26">
        <v>74</v>
      </c>
      <c r="AF19" s="22" t="s">
        <v>31</v>
      </c>
      <c r="AG19" s="26">
        <v>6.2</v>
      </c>
    </row>
    <row r="20" spans="1:35" x14ac:dyDescent="0.2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</row>
    <row r="21" spans="1:35" x14ac:dyDescent="0.2">
      <c r="A21" s="14"/>
      <c r="B21" s="14"/>
      <c r="C21" s="38" t="s">
        <v>54</v>
      </c>
      <c r="D21" s="38"/>
      <c r="E21" s="38"/>
      <c r="F21" s="38"/>
      <c r="G21" s="38"/>
      <c r="H21" s="38"/>
      <c r="I21" s="38"/>
      <c r="J21" s="8"/>
      <c r="K21" s="38" t="s">
        <v>55</v>
      </c>
      <c r="L21" s="38"/>
      <c r="M21" s="38"/>
      <c r="N21" s="38"/>
      <c r="O21" s="38"/>
      <c r="P21" s="38"/>
      <c r="Q21" s="38"/>
      <c r="R21" s="8"/>
      <c r="S21" s="38" t="s">
        <v>56</v>
      </c>
      <c r="T21" s="38"/>
      <c r="U21" s="38"/>
      <c r="V21" s="38"/>
      <c r="W21" s="38"/>
      <c r="X21" s="38"/>
    </row>
    <row r="22" spans="1:35" x14ac:dyDescent="0.2">
      <c r="A22" s="8" t="s">
        <v>19</v>
      </c>
      <c r="B22" s="8" t="s">
        <v>20</v>
      </c>
      <c r="C22" s="8" t="s">
        <v>16</v>
      </c>
      <c r="D22" s="8" t="s">
        <v>57</v>
      </c>
      <c r="E22" s="8" t="s">
        <v>33</v>
      </c>
      <c r="F22" s="8" t="s">
        <v>58</v>
      </c>
      <c r="G22" s="8" t="s">
        <v>37</v>
      </c>
      <c r="H22" s="8" t="s">
        <v>38</v>
      </c>
      <c r="I22" s="8" t="s">
        <v>14</v>
      </c>
      <c r="J22" s="8"/>
      <c r="K22" s="8" t="s">
        <v>16</v>
      </c>
      <c r="L22" s="8" t="s">
        <v>57</v>
      </c>
      <c r="M22" s="8" t="s">
        <v>33</v>
      </c>
      <c r="N22" s="8" t="s">
        <v>58</v>
      </c>
      <c r="O22" s="8" t="s">
        <v>37</v>
      </c>
      <c r="P22" s="8" t="s">
        <v>38</v>
      </c>
      <c r="Q22" s="8" t="s">
        <v>14</v>
      </c>
      <c r="R22" s="8"/>
      <c r="S22" s="8" t="s">
        <v>57</v>
      </c>
      <c r="T22" s="8" t="s">
        <v>33</v>
      </c>
      <c r="U22" s="8" t="s">
        <v>58</v>
      </c>
      <c r="V22" s="8" t="s">
        <v>37</v>
      </c>
      <c r="W22" s="8" t="s">
        <v>38</v>
      </c>
      <c r="X22" s="8" t="s">
        <v>14</v>
      </c>
    </row>
    <row r="23" spans="1:35" ht="17" x14ac:dyDescent="0.2">
      <c r="A23" s="26">
        <v>1</v>
      </c>
      <c r="B23" s="27" t="s">
        <v>114</v>
      </c>
      <c r="C23" s="28">
        <v>23</v>
      </c>
      <c r="D23" s="28">
        <v>3</v>
      </c>
      <c r="E23" s="28">
        <v>2</v>
      </c>
      <c r="F23" s="28">
        <v>1</v>
      </c>
      <c r="G23" s="28">
        <v>2</v>
      </c>
      <c r="H23" s="28">
        <v>1</v>
      </c>
      <c r="I23" s="28">
        <v>6</v>
      </c>
      <c r="J23" s="25"/>
      <c r="K23" s="26">
        <v>18.7</v>
      </c>
      <c r="L23" s="26">
        <v>1.3</v>
      </c>
      <c r="M23" s="26">
        <v>1.7</v>
      </c>
      <c r="N23" s="26">
        <v>0.3</v>
      </c>
      <c r="O23" s="26">
        <v>1.3</v>
      </c>
      <c r="P23" s="26">
        <v>0.3</v>
      </c>
      <c r="Q23" s="26">
        <v>3.3</v>
      </c>
      <c r="R23" s="25"/>
      <c r="S23" s="26">
        <v>2.9</v>
      </c>
      <c r="T23" s="26">
        <v>3.6</v>
      </c>
      <c r="U23" s="26">
        <v>0.7</v>
      </c>
      <c r="V23" s="26">
        <v>2.9</v>
      </c>
      <c r="W23" s="26">
        <v>0.7</v>
      </c>
      <c r="X23" s="26">
        <v>7.1</v>
      </c>
    </row>
    <row r="24" spans="1:35" ht="17" x14ac:dyDescent="0.2">
      <c r="A24" s="26">
        <v>11</v>
      </c>
      <c r="B24" s="27" t="s">
        <v>115</v>
      </c>
      <c r="C24" s="28">
        <v>21</v>
      </c>
      <c r="D24" s="28">
        <v>7</v>
      </c>
      <c r="E24" s="28">
        <v>3</v>
      </c>
      <c r="F24" s="28">
        <v>1</v>
      </c>
      <c r="G24" s="28">
        <v>3</v>
      </c>
      <c r="H24" s="28">
        <v>1</v>
      </c>
      <c r="I24" s="28">
        <v>6</v>
      </c>
      <c r="J24" s="25"/>
      <c r="K24" s="26">
        <v>18.7</v>
      </c>
      <c r="L24" s="26">
        <v>4.3</v>
      </c>
      <c r="M24" s="26">
        <v>1</v>
      </c>
      <c r="N24" s="26">
        <v>0.7</v>
      </c>
      <c r="O24" s="26">
        <v>2</v>
      </c>
      <c r="P24" s="26">
        <v>0.3</v>
      </c>
      <c r="Q24" s="26">
        <v>5</v>
      </c>
      <c r="R24" s="25"/>
      <c r="S24" s="26">
        <v>9.3000000000000007</v>
      </c>
      <c r="T24" s="26">
        <v>2.1</v>
      </c>
      <c r="U24" s="26">
        <v>1.4</v>
      </c>
      <c r="V24" s="26">
        <v>4.3</v>
      </c>
      <c r="W24" s="26">
        <v>0.7</v>
      </c>
      <c r="X24" s="26">
        <v>10.7</v>
      </c>
    </row>
    <row r="25" spans="1:35" ht="17" x14ac:dyDescent="0.2">
      <c r="A25" s="26">
        <v>12</v>
      </c>
      <c r="B25" s="27" t="s">
        <v>116</v>
      </c>
      <c r="C25" s="28">
        <v>24</v>
      </c>
      <c r="D25" s="28">
        <v>4</v>
      </c>
      <c r="E25" s="28">
        <v>7</v>
      </c>
      <c r="F25" s="28">
        <v>0</v>
      </c>
      <c r="G25" s="28">
        <v>5</v>
      </c>
      <c r="H25" s="28">
        <v>1</v>
      </c>
      <c r="I25" s="28">
        <v>5</v>
      </c>
      <c r="J25" s="25"/>
      <c r="K25" s="26">
        <v>17.3</v>
      </c>
      <c r="L25" s="26">
        <v>1.5</v>
      </c>
      <c r="M25" s="26">
        <v>4.5</v>
      </c>
      <c r="N25" s="26">
        <v>0</v>
      </c>
      <c r="O25" s="26">
        <v>2.8</v>
      </c>
      <c r="P25" s="26">
        <v>0.3</v>
      </c>
      <c r="Q25" s="26">
        <v>3</v>
      </c>
      <c r="R25" s="25"/>
      <c r="S25" s="26">
        <v>3.5</v>
      </c>
      <c r="T25" s="26">
        <v>10.4</v>
      </c>
      <c r="U25" s="26">
        <v>0</v>
      </c>
      <c r="V25" s="26">
        <v>6.4</v>
      </c>
      <c r="W25" s="26">
        <v>0.6</v>
      </c>
      <c r="X25" s="26">
        <v>7</v>
      </c>
    </row>
    <row r="26" spans="1:35" ht="17" x14ac:dyDescent="0.2">
      <c r="A26" s="26">
        <v>13</v>
      </c>
      <c r="B26" s="27" t="s">
        <v>117</v>
      </c>
      <c r="C26" s="28">
        <v>19</v>
      </c>
      <c r="D26" s="28">
        <v>2</v>
      </c>
      <c r="E26" s="28">
        <v>2</v>
      </c>
      <c r="F26" s="28">
        <v>1</v>
      </c>
      <c r="G26" s="28">
        <v>2</v>
      </c>
      <c r="H26" s="28">
        <v>0</v>
      </c>
      <c r="I26" s="28">
        <v>13</v>
      </c>
      <c r="J26" s="25"/>
      <c r="K26" s="26">
        <v>17.3</v>
      </c>
      <c r="L26" s="26">
        <v>1.3</v>
      </c>
      <c r="M26" s="26">
        <v>1</v>
      </c>
      <c r="N26" s="26">
        <v>1</v>
      </c>
      <c r="O26" s="26">
        <v>1.7</v>
      </c>
      <c r="P26" s="26">
        <v>0</v>
      </c>
      <c r="Q26" s="26">
        <v>11</v>
      </c>
      <c r="R26" s="25"/>
      <c r="S26" s="26">
        <v>3.1</v>
      </c>
      <c r="T26" s="26">
        <v>2.2999999999999998</v>
      </c>
      <c r="U26" s="26">
        <v>2.2999999999999998</v>
      </c>
      <c r="V26" s="26">
        <v>3.8</v>
      </c>
      <c r="W26" s="26">
        <v>0</v>
      </c>
      <c r="X26" s="26">
        <v>25.4</v>
      </c>
    </row>
    <row r="27" spans="1:35" ht="17" x14ac:dyDescent="0.2">
      <c r="A27" s="26">
        <v>15</v>
      </c>
      <c r="B27" s="27" t="s">
        <v>118</v>
      </c>
      <c r="C27" s="28">
        <v>22</v>
      </c>
      <c r="D27" s="28">
        <v>3</v>
      </c>
      <c r="E27" s="28">
        <v>0</v>
      </c>
      <c r="F27" s="28">
        <v>1</v>
      </c>
      <c r="G27" s="28">
        <v>0</v>
      </c>
      <c r="H27" s="28">
        <v>0</v>
      </c>
      <c r="I27" s="28">
        <v>12</v>
      </c>
      <c r="J27" s="25"/>
      <c r="K27" s="26">
        <v>13.5</v>
      </c>
      <c r="L27" s="26">
        <v>1.5</v>
      </c>
      <c r="M27" s="26">
        <v>0</v>
      </c>
      <c r="N27" s="26">
        <v>0.3</v>
      </c>
      <c r="O27" s="26">
        <v>0</v>
      </c>
      <c r="P27" s="26">
        <v>0</v>
      </c>
      <c r="Q27" s="26">
        <v>5.3</v>
      </c>
      <c r="R27" s="25"/>
      <c r="S27" s="26">
        <v>4.4000000000000004</v>
      </c>
      <c r="T27" s="26">
        <v>0</v>
      </c>
      <c r="U27" s="26">
        <v>0.7</v>
      </c>
      <c r="V27" s="26">
        <v>0</v>
      </c>
      <c r="W27" s="26">
        <v>0</v>
      </c>
      <c r="X27" s="26">
        <v>15.6</v>
      </c>
    </row>
    <row r="28" spans="1:35" ht="17" x14ac:dyDescent="0.2">
      <c r="A28" s="26">
        <v>16</v>
      </c>
      <c r="B28" s="27" t="s">
        <v>119</v>
      </c>
      <c r="C28" s="28">
        <v>24</v>
      </c>
      <c r="D28" s="28">
        <v>10</v>
      </c>
      <c r="E28" s="28">
        <v>2</v>
      </c>
      <c r="F28" s="28">
        <v>1</v>
      </c>
      <c r="G28" s="28">
        <v>5</v>
      </c>
      <c r="H28" s="28">
        <v>0</v>
      </c>
      <c r="I28" s="28">
        <v>16</v>
      </c>
      <c r="J28" s="25"/>
      <c r="K28" s="26">
        <v>22.3</v>
      </c>
      <c r="L28" s="26">
        <v>7.8</v>
      </c>
      <c r="M28" s="26">
        <v>1</v>
      </c>
      <c r="N28" s="26">
        <v>0.3</v>
      </c>
      <c r="O28" s="26">
        <v>2.2999999999999998</v>
      </c>
      <c r="P28" s="26">
        <v>0</v>
      </c>
      <c r="Q28" s="26">
        <v>8.5</v>
      </c>
      <c r="R28" s="25"/>
      <c r="S28" s="26">
        <v>13.9</v>
      </c>
      <c r="T28" s="26">
        <v>1.8</v>
      </c>
      <c r="U28" s="26">
        <v>0.4</v>
      </c>
      <c r="V28" s="26">
        <v>4</v>
      </c>
      <c r="W28" s="26">
        <v>0</v>
      </c>
      <c r="X28" s="26">
        <v>15.3</v>
      </c>
    </row>
    <row r="29" spans="1:35" ht="17" x14ac:dyDescent="0.2">
      <c r="A29" s="26">
        <v>17</v>
      </c>
      <c r="B29" s="27" t="s">
        <v>120</v>
      </c>
      <c r="C29" s="28">
        <v>29</v>
      </c>
      <c r="D29" s="28">
        <v>6</v>
      </c>
      <c r="E29" s="28">
        <v>6</v>
      </c>
      <c r="F29" s="28">
        <v>1</v>
      </c>
      <c r="G29" s="28">
        <v>2</v>
      </c>
      <c r="H29" s="28">
        <v>0</v>
      </c>
      <c r="I29" s="28">
        <v>12</v>
      </c>
      <c r="J29" s="25"/>
      <c r="K29" s="26">
        <v>26</v>
      </c>
      <c r="L29" s="26">
        <v>5</v>
      </c>
      <c r="M29" s="26">
        <v>4.5</v>
      </c>
      <c r="N29" s="26">
        <v>1</v>
      </c>
      <c r="O29" s="26">
        <v>1.5</v>
      </c>
      <c r="P29" s="26">
        <v>0</v>
      </c>
      <c r="Q29" s="26">
        <v>11</v>
      </c>
      <c r="R29" s="25"/>
      <c r="S29" s="26">
        <v>7.7</v>
      </c>
      <c r="T29" s="26">
        <v>6.9</v>
      </c>
      <c r="U29" s="26">
        <v>1.5</v>
      </c>
      <c r="V29" s="26">
        <v>2.2999999999999998</v>
      </c>
      <c r="W29" s="26">
        <v>0</v>
      </c>
      <c r="X29" s="26">
        <v>16.899999999999999</v>
      </c>
    </row>
    <row r="30" spans="1:35" x14ac:dyDescent="0.2">
      <c r="A30" s="26">
        <v>2</v>
      </c>
      <c r="B30" s="27" t="s">
        <v>126</v>
      </c>
      <c r="C30" s="28">
        <v>25</v>
      </c>
      <c r="D30" s="28">
        <v>3</v>
      </c>
      <c r="E30" s="28">
        <v>5</v>
      </c>
      <c r="F30" s="28">
        <v>2</v>
      </c>
      <c r="G30" s="28">
        <v>5</v>
      </c>
      <c r="H30" s="28">
        <v>0</v>
      </c>
      <c r="I30" s="28">
        <v>17</v>
      </c>
      <c r="J30" s="25"/>
      <c r="K30" s="26">
        <v>21.3</v>
      </c>
      <c r="L30" s="26">
        <v>2</v>
      </c>
      <c r="M30" s="26">
        <v>4</v>
      </c>
      <c r="N30" s="26">
        <v>1</v>
      </c>
      <c r="O30" s="26">
        <v>4</v>
      </c>
      <c r="P30" s="26">
        <v>0</v>
      </c>
      <c r="Q30" s="26">
        <v>10.7</v>
      </c>
      <c r="R30" s="25"/>
      <c r="S30" s="26">
        <v>3.8</v>
      </c>
      <c r="T30" s="26">
        <v>7.5</v>
      </c>
      <c r="U30" s="26">
        <v>1.9</v>
      </c>
      <c r="V30" s="26">
        <v>7.5</v>
      </c>
      <c r="W30" s="26">
        <v>0</v>
      </c>
      <c r="X30" s="26">
        <v>20</v>
      </c>
    </row>
    <row r="31" spans="1:35" ht="17" x14ac:dyDescent="0.2">
      <c r="A31" s="26">
        <v>20</v>
      </c>
      <c r="B31" s="27" t="s">
        <v>121</v>
      </c>
      <c r="C31" s="28">
        <v>25</v>
      </c>
      <c r="D31" s="28">
        <v>7</v>
      </c>
      <c r="E31" s="28">
        <v>3</v>
      </c>
      <c r="F31" s="28">
        <v>0</v>
      </c>
      <c r="G31" s="28">
        <v>2</v>
      </c>
      <c r="H31" s="28">
        <v>1</v>
      </c>
      <c r="I31" s="28">
        <v>16</v>
      </c>
      <c r="J31" s="25"/>
      <c r="K31" s="26">
        <v>22.8</v>
      </c>
      <c r="L31" s="26">
        <v>4.5</v>
      </c>
      <c r="M31" s="26">
        <v>2.2999999999999998</v>
      </c>
      <c r="N31" s="26">
        <v>0</v>
      </c>
      <c r="O31" s="26">
        <v>1</v>
      </c>
      <c r="P31" s="26">
        <v>0.3</v>
      </c>
      <c r="Q31" s="26">
        <v>10.5</v>
      </c>
      <c r="R31" s="25"/>
      <c r="S31" s="26">
        <v>7.9</v>
      </c>
      <c r="T31" s="26">
        <v>4</v>
      </c>
      <c r="U31" s="26">
        <v>0</v>
      </c>
      <c r="V31" s="26">
        <v>1.8</v>
      </c>
      <c r="W31" s="26">
        <v>0.4</v>
      </c>
      <c r="X31" s="26">
        <v>18.5</v>
      </c>
    </row>
    <row r="32" spans="1:35" ht="17" x14ac:dyDescent="0.2">
      <c r="A32" s="26">
        <v>25</v>
      </c>
      <c r="B32" s="27" t="s">
        <v>122</v>
      </c>
      <c r="C32" s="28">
        <v>18</v>
      </c>
      <c r="D32" s="28">
        <v>4</v>
      </c>
      <c r="E32" s="28">
        <v>2</v>
      </c>
      <c r="F32" s="28">
        <v>3</v>
      </c>
      <c r="G32" s="28">
        <v>1</v>
      </c>
      <c r="H32" s="28">
        <v>1</v>
      </c>
      <c r="I32" s="28">
        <v>10</v>
      </c>
      <c r="J32" s="25"/>
      <c r="K32" s="26">
        <v>15.8</v>
      </c>
      <c r="L32" s="26">
        <v>3</v>
      </c>
      <c r="M32" s="26">
        <v>0.8</v>
      </c>
      <c r="N32" s="26">
        <v>1.5</v>
      </c>
      <c r="O32" s="26">
        <v>0.5</v>
      </c>
      <c r="P32" s="26">
        <v>0.3</v>
      </c>
      <c r="Q32" s="26">
        <v>4</v>
      </c>
      <c r="R32" s="25"/>
      <c r="S32" s="26">
        <v>7.6</v>
      </c>
      <c r="T32" s="26">
        <v>1.9</v>
      </c>
      <c r="U32" s="26">
        <v>3.8</v>
      </c>
      <c r="V32" s="26">
        <v>1.3</v>
      </c>
      <c r="W32" s="26">
        <v>0.6</v>
      </c>
      <c r="X32" s="26">
        <v>10.199999999999999</v>
      </c>
    </row>
    <row r="33" spans="1:24" ht="17" x14ac:dyDescent="0.2">
      <c r="A33" s="26">
        <v>6</v>
      </c>
      <c r="B33" s="27" t="s">
        <v>123</v>
      </c>
      <c r="C33" s="28">
        <v>29</v>
      </c>
      <c r="D33" s="28">
        <v>5</v>
      </c>
      <c r="E33" s="28">
        <v>3</v>
      </c>
      <c r="F33" s="28">
        <v>0</v>
      </c>
      <c r="G33" s="28">
        <v>2</v>
      </c>
      <c r="H33" s="28">
        <v>1</v>
      </c>
      <c r="I33" s="28">
        <v>16</v>
      </c>
      <c r="J33" s="25"/>
      <c r="K33" s="26">
        <v>26.8</v>
      </c>
      <c r="L33" s="26">
        <v>3.8</v>
      </c>
      <c r="M33" s="26">
        <v>1.3</v>
      </c>
      <c r="N33" s="26">
        <v>0</v>
      </c>
      <c r="O33" s="26">
        <v>1.8</v>
      </c>
      <c r="P33" s="26">
        <v>0.3</v>
      </c>
      <c r="Q33" s="26">
        <v>11.3</v>
      </c>
      <c r="R33" s="25"/>
      <c r="S33" s="26">
        <v>5.6</v>
      </c>
      <c r="T33" s="26">
        <v>1.9</v>
      </c>
      <c r="U33" s="26">
        <v>0</v>
      </c>
      <c r="V33" s="26">
        <v>2.6</v>
      </c>
      <c r="W33" s="26">
        <v>0.4</v>
      </c>
      <c r="X33" s="26">
        <v>16.8</v>
      </c>
    </row>
    <row r="34" spans="1:24" ht="17" x14ac:dyDescent="0.2">
      <c r="A34" s="26">
        <v>9</v>
      </c>
      <c r="B34" s="27" t="s">
        <v>124</v>
      </c>
      <c r="C34" s="28">
        <v>28</v>
      </c>
      <c r="D34" s="28">
        <v>4</v>
      </c>
      <c r="E34" s="28">
        <v>2</v>
      </c>
      <c r="F34" s="28">
        <v>1</v>
      </c>
      <c r="G34" s="28">
        <v>3</v>
      </c>
      <c r="H34" s="28">
        <v>0</v>
      </c>
      <c r="I34" s="28">
        <v>8</v>
      </c>
      <c r="J34" s="25"/>
      <c r="K34" s="26">
        <v>23.5</v>
      </c>
      <c r="L34" s="26">
        <v>2.5</v>
      </c>
      <c r="M34" s="26">
        <v>1.5</v>
      </c>
      <c r="N34" s="26">
        <v>0.5</v>
      </c>
      <c r="O34" s="26">
        <v>2.5</v>
      </c>
      <c r="P34" s="26">
        <v>0</v>
      </c>
      <c r="Q34" s="26">
        <v>5.5</v>
      </c>
      <c r="R34" s="25"/>
      <c r="S34" s="26">
        <v>4.3</v>
      </c>
      <c r="T34" s="26">
        <v>2.6</v>
      </c>
      <c r="U34" s="26">
        <v>0.9</v>
      </c>
      <c r="V34" s="26">
        <v>4.3</v>
      </c>
      <c r="W34" s="26">
        <v>0</v>
      </c>
      <c r="X34" s="26">
        <v>9.4</v>
      </c>
    </row>
  </sheetData>
  <mergeCells count="15">
    <mergeCell ref="C21:I21"/>
    <mergeCell ref="K21:Q21"/>
    <mergeCell ref="S21:X21"/>
    <mergeCell ref="A3:C3"/>
    <mergeCell ref="G4:I4"/>
    <mergeCell ref="K4:M4"/>
    <mergeCell ref="O4:Q4"/>
    <mergeCell ref="A17:T17"/>
    <mergeCell ref="X17:AC17"/>
    <mergeCell ref="A1:AI1"/>
    <mergeCell ref="A2:AI2"/>
    <mergeCell ref="A20:AI20"/>
    <mergeCell ref="AE17:AI17"/>
    <mergeCell ref="A18:B18"/>
    <mergeCell ref="A19:B19"/>
  </mergeCells>
  <hyperlinks>
    <hyperlink ref="C23" r:id="rId1" display="https://presaison.lnb.info/game/gamebox.phtml?lea=fra_pre&amp;year=x2425&amp;code=22" xr:uid="{2D39D075-12CE-2C4D-8D95-A5606ECA9F65}"/>
    <hyperlink ref="D23" r:id="rId2" display="https://presaison.lnb.info/game/gamebox.phtml?lea=fra_pre&amp;year=x2425&amp;code=61" xr:uid="{8C518B1C-05A8-364F-BC5C-966305BAD10F}"/>
    <hyperlink ref="E23" r:id="rId3" display="https://presaison.lnb.info/game/gamebox.phtml?lea=fra_pre&amp;year=x2425&amp;code=21" xr:uid="{BC643DFF-EC23-1C4F-BF94-C56774E61A92}"/>
    <hyperlink ref="F23" r:id="rId4" display="https://presaison.lnb.info/game/gamebox.phtml?lea=fra_pre&amp;year=x2425&amp;code=22" xr:uid="{941D839B-F50B-DF49-8988-D52536B61B6A}"/>
    <hyperlink ref="G23" r:id="rId5" display="https://presaison.lnb.info/game/gamebox.phtml?lea=fra_pre&amp;year=x2425&amp;code=21" xr:uid="{79EC41C8-CC97-A74D-BC53-048765EA6312}"/>
    <hyperlink ref="H23" r:id="rId6" display="https://presaison.lnb.info/game/gamebox.phtml?lea=fra_pre&amp;year=x2425&amp;code=21" xr:uid="{848344C9-E80F-A141-9A90-3575BDDAC2B0}"/>
    <hyperlink ref="I23" r:id="rId7" display="https://presaison.lnb.info/game/gamebox.phtml?lea=fra_pre&amp;year=x2425&amp;code=22" xr:uid="{F3452A8E-F4A8-5749-A899-13E19C155B1E}"/>
    <hyperlink ref="C24" r:id="rId8" display="https://presaison.lnb.info/game/gamebox.phtml?lea=fra_pre&amp;year=x2425&amp;code=22" xr:uid="{6B4D2E54-2BCC-6640-802C-64A756D829C4}"/>
    <hyperlink ref="D24" r:id="rId9" display="https://presaison.lnb.info/game/gamebox.phtml?lea=fra_pre&amp;year=x2425&amp;code=22" xr:uid="{6AC331CB-D89C-E542-8984-AE3CE47C81EC}"/>
    <hyperlink ref="E24" r:id="rId10" display="https://presaison.lnb.info/game/gamebox.phtml?lea=fra_pre&amp;year=x2425&amp;code=83" xr:uid="{2A7BB057-1B9E-4641-9148-5B4E8809393C}"/>
    <hyperlink ref="F24" r:id="rId11" display="https://presaison.lnb.info/game/gamebox.phtml?lea=fra_pre&amp;year=x2425&amp;code=22" xr:uid="{31346723-9F1F-224C-B0D6-C8352FF790A7}"/>
    <hyperlink ref="G24" r:id="rId12" display="https://presaison.lnb.info/game/gamebox.phtml?lea=fra_pre&amp;year=x2425&amp;code=22" xr:uid="{199511C4-54D4-434B-8422-64B6D27E064C}"/>
    <hyperlink ref="H24" r:id="rId13" display="https://presaison.lnb.info/game/gamebox.phtml?lea=fra_pre&amp;year=x2425&amp;code=83" xr:uid="{38C4149E-E026-9749-AAA0-6BE231AE4692}"/>
    <hyperlink ref="I24" r:id="rId14" display="https://presaison.lnb.info/game/gamebox.phtml?lea=fra_pre&amp;year=x2425&amp;code=22" xr:uid="{7E4817DB-40DE-F04D-A916-631E63E25094}"/>
    <hyperlink ref="C25" r:id="rId15" display="https://presaison.lnb.info/game/gamebox.phtml?lea=fra_pre&amp;year=x2425&amp;code=22" xr:uid="{AACAC4D9-22FC-ED4D-BB7B-43DA3CEBBDB1}"/>
    <hyperlink ref="D25" r:id="rId16" display="https://presaison.lnb.info/game/gamebox.phtml?lea=fra_pre&amp;year=x2425&amp;code=22" xr:uid="{31F5E924-78CF-5247-8691-16BBC36BD798}"/>
    <hyperlink ref="E25" r:id="rId17" display="https://presaison.lnb.info/game/gamebox.phtml?lea=fra_pre&amp;year=x2425&amp;code=22" xr:uid="{C38E6B74-43E4-2B40-B3E9-E963C7233FB5}"/>
    <hyperlink ref="F25" r:id="rId18" display="https://presaison.lnb.info/game/gamebox.phtml?lea=fra_pre&amp;year=x2425&amp;code=21" xr:uid="{E0F80E4C-EBFC-DC4F-A8EF-5E6AC8248E2E}"/>
    <hyperlink ref="G25" r:id="rId19" display="https://presaison.lnb.info/game/gamebox.phtml?lea=fra_pre&amp;year=x2425&amp;code=22" xr:uid="{249262FF-1310-BE4B-80D4-7467A0C2081C}"/>
    <hyperlink ref="H25" r:id="rId20" display="https://presaison.lnb.info/game/gamebox.phtml?lea=fra_pre&amp;year=x2425&amp;code=21" xr:uid="{AA1B2919-5781-7940-ACD1-6572157ACF90}"/>
    <hyperlink ref="I25" r:id="rId21" display="https://presaison.lnb.info/game/gamebox.phtml?lea=fra_pre&amp;year=x2425&amp;code=22" xr:uid="{7D928F57-D76B-AB4E-9E7D-FD908A35A33E}"/>
    <hyperlink ref="C26" r:id="rId22" display="https://presaison.lnb.info/game/gamebox.phtml?lea=fra_pre&amp;year=x2425&amp;code=83" xr:uid="{2F292ECF-980E-8B47-8D1A-48519901A1C2}"/>
    <hyperlink ref="D26" r:id="rId23" display="https://presaison.lnb.info/game/gamebox.phtml?lea=fra_pre&amp;year=x2425&amp;code=61" xr:uid="{9C731980-B7AB-4140-B683-2059941D9D62}"/>
    <hyperlink ref="E26" r:id="rId24" display="https://presaison.lnb.info/game/gamebox.phtml?lea=fra_pre&amp;year=x2425&amp;code=21" xr:uid="{A1D3CB04-CED1-EA4A-88F7-8092D69EBB34}"/>
    <hyperlink ref="F26" r:id="rId25" display="https://presaison.lnb.info/game/gamebox.phtml?lea=fra_pre&amp;year=x2425&amp;code=21" xr:uid="{57821E8F-DF73-A747-A3AC-5CBA780E2972}"/>
    <hyperlink ref="G26" r:id="rId26" display="https://presaison.lnb.info/game/gamebox.phtml?lea=fra_pre&amp;year=x2425&amp;code=21" xr:uid="{C94F2265-0DCC-6A4B-ABA5-560633B1A370}"/>
    <hyperlink ref="H26" r:id="rId27" display="https://presaison.lnb.info/game/gamebox.phtml?lea=fra_pre&amp;year=x2425&amp;code=21" xr:uid="{35007F26-3B37-FE4D-9A7F-F3D41951CDF9}"/>
    <hyperlink ref="I26" r:id="rId28" display="https://presaison.lnb.info/game/gamebox.phtml?lea=fra_pre&amp;year=x2425&amp;code=61" xr:uid="{76A9B069-8282-A542-A3AA-8F8D8CC82545}"/>
    <hyperlink ref="C27" r:id="rId29" display="https://presaison.lnb.info/game/gamebox.phtml?lea=fra_pre&amp;year=x2425&amp;code=21" xr:uid="{A6D181F9-2BE3-2F4A-B3ED-A2291DD04639}"/>
    <hyperlink ref="D27" r:id="rId30" display="https://presaison.lnb.info/game/gamebox.phtml?lea=fra_pre&amp;year=x2425&amp;code=21" xr:uid="{639876DA-405E-B44A-8D75-F456A20CF6C9}"/>
    <hyperlink ref="E27" r:id="rId31" display="https://presaison.lnb.info/game/gamebox.phtml?lea=fra_pre&amp;year=x2425&amp;code=21" xr:uid="{BCFE957F-B869-6049-9EAB-3724049EED7F}"/>
    <hyperlink ref="F27" r:id="rId32" display="https://presaison.lnb.info/game/gamebox.phtml?lea=fra_pre&amp;year=x2425&amp;code=21" xr:uid="{16ECAE25-28D3-FA4E-A9C2-14420BCFA1AF}"/>
    <hyperlink ref="G27" r:id="rId33" display="https://presaison.lnb.info/game/gamebox.phtml?lea=fra_pre&amp;year=x2425&amp;code=21" xr:uid="{E2CE159F-1572-7A4B-BF4D-A16DE212B722}"/>
    <hyperlink ref="H27" r:id="rId34" display="https://presaison.lnb.info/game/gamebox.phtml?lea=fra_pre&amp;year=x2425&amp;code=21" xr:uid="{13E5FE10-7976-894C-B74F-5CB6B5943233}"/>
    <hyperlink ref="I27" r:id="rId35" display="https://presaison.lnb.info/game/gamebox.phtml?lea=fra_pre&amp;year=x2425&amp;code=21" xr:uid="{B3D5E9E8-928D-5F43-8B78-EB0BAF9E1914}"/>
    <hyperlink ref="C28" r:id="rId36" display="https://presaison.lnb.info/game/gamebox.phtml?lea=fra_pre&amp;year=x2425&amp;code=22" xr:uid="{F970B687-74BC-274B-A87B-9F25AE6E1733}"/>
    <hyperlink ref="D28" r:id="rId37" display="https://presaison.lnb.info/game/gamebox.phtml?lea=fra_pre&amp;year=x2425&amp;code=61" xr:uid="{14DFE2D9-46E9-A54A-A8D3-AD32B566D3AC}"/>
    <hyperlink ref="E28" r:id="rId38" display="https://presaison.lnb.info/game/gamebox.phtml?lea=fra_pre&amp;year=x2425&amp;code=83" xr:uid="{1826B4BF-2020-2E46-AF3C-769B5E415F84}"/>
    <hyperlink ref="F28" r:id="rId39" display="https://presaison.lnb.info/game/gamebox.phtml?lea=fra_pre&amp;year=x2425&amp;code=83" xr:uid="{FA27BFF3-1E17-844F-A356-ED67DF4CA037}"/>
    <hyperlink ref="G28" r:id="rId40" display="https://presaison.lnb.info/game/gamebox.phtml?lea=fra_pre&amp;year=x2425&amp;code=83" xr:uid="{E307BD9A-D84F-1044-B974-4A7E9D078466}"/>
    <hyperlink ref="H28" r:id="rId41" display="https://presaison.lnb.info/game/gamebox.phtml?lea=fra_pre&amp;year=x2425&amp;code=21" xr:uid="{799A87E7-3DC3-6A41-8066-1D4ECB5CAE25}"/>
    <hyperlink ref="I28" r:id="rId42" display="https://presaison.lnb.info/game/gamebox.phtml?lea=fra_pre&amp;year=x2425&amp;code=22" xr:uid="{BD67D029-CAA1-F54D-A041-B98D993BE503}"/>
    <hyperlink ref="C29" r:id="rId43" display="https://presaison.lnb.info/game/gamebox.phtml?lea=fra_pre&amp;year=x2425&amp;code=22" xr:uid="{08009FD9-97B7-F847-A3AD-2F8BFFDF798C}"/>
    <hyperlink ref="D29" r:id="rId44" display="https://presaison.lnb.info/game/gamebox.phtml?lea=fra_pre&amp;year=x2425&amp;code=21" xr:uid="{64627BB8-8C40-8649-A0D1-56A110A4F79E}"/>
    <hyperlink ref="E29" r:id="rId45" display="https://presaison.lnb.info/game/gamebox.phtml?lea=fra_pre&amp;year=x2425&amp;code=21" xr:uid="{2A9A8A61-9B75-1A49-8454-82F4512A9FE1}"/>
    <hyperlink ref="F29" r:id="rId46" display="https://presaison.lnb.info/game/gamebox.phtml?lea=fra_pre&amp;year=x2425&amp;code=21" xr:uid="{E5AF92A6-2344-1243-8F2B-22C8A60544C8}"/>
    <hyperlink ref="G29" r:id="rId47" display="https://presaison.lnb.info/game/gamebox.phtml?lea=fra_pre&amp;year=x2425&amp;code=22" xr:uid="{6DF168E6-EF6F-F64B-A590-B27A605EE8A2}"/>
    <hyperlink ref="H29" r:id="rId48" display="https://presaison.lnb.info/game/gamebox.phtml?lea=fra_pre&amp;year=x2425&amp;code=21" xr:uid="{BA2C850D-2F42-2842-AC23-E2F6AC02C66A}"/>
    <hyperlink ref="I29" r:id="rId49" display="https://presaison.lnb.info/game/gamebox.phtml?lea=fra_pre&amp;year=x2425&amp;code=21" xr:uid="{E3E8262A-EA7E-D545-92FC-B341E1F1204C}"/>
    <hyperlink ref="C30" r:id="rId50" display="https://presaison.lnb.info/game/gamebox.phtml?lea=fra_pre&amp;year=x2425&amp;code=61" xr:uid="{400693D5-4073-F64B-8FE3-9EA8A43DB3D9}"/>
    <hyperlink ref="D30" r:id="rId51" display="https://presaison.lnb.info/game/gamebox.phtml?lea=fra_pre&amp;year=x2425&amp;code=61" xr:uid="{A5026750-4B08-D847-9FA4-1610093BA748}"/>
    <hyperlink ref="E30" r:id="rId52" display="https://presaison.lnb.info/game/gamebox.phtml?lea=fra_pre&amp;year=x2425&amp;code=61" xr:uid="{D5AEA022-8BA7-FC4A-8DAD-D98AE5DC093A}"/>
    <hyperlink ref="F30" r:id="rId53" display="https://presaison.lnb.info/game/gamebox.phtml?lea=fra_pre&amp;year=x2425&amp;code=21" xr:uid="{A1BBAFC5-118E-C34D-BFAF-D96D925DA2D2}"/>
    <hyperlink ref="G30" r:id="rId54" display="https://presaison.lnb.info/game/gamebox.phtml?lea=fra_pre&amp;year=x2425&amp;code=61" xr:uid="{0A7ABECD-B300-8745-BE38-0901A9D8092F}"/>
    <hyperlink ref="H30" r:id="rId55" display="https://presaison.lnb.info/game/gamebox.phtml?lea=fra_pre&amp;year=x2425&amp;code=21" xr:uid="{0C1BBB6A-D836-7940-97BC-88B29A1F073D}"/>
    <hyperlink ref="I30" r:id="rId56" display="https://presaison.lnb.info/game/gamebox.phtml?lea=fra_pre&amp;year=x2425&amp;code=61" xr:uid="{B53EF00B-344D-8D4B-99E9-56AED8B696A5}"/>
    <hyperlink ref="C31" r:id="rId57" display="https://presaison.lnb.info/game/gamebox.phtml?lea=fra_pre&amp;year=x2425&amp;code=83" xr:uid="{AF4C7C31-2C59-6640-A374-78234069C837}"/>
    <hyperlink ref="D31" r:id="rId58" display="https://presaison.lnb.info/game/gamebox.phtml?lea=fra_pre&amp;year=x2425&amp;code=61" xr:uid="{946CC031-4642-364C-853D-9B942DBFB3FE}"/>
    <hyperlink ref="E31" r:id="rId59" display="https://presaison.lnb.info/game/gamebox.phtml?lea=fra_pre&amp;year=x2425&amp;code=61" xr:uid="{1E038B58-CEAE-6948-B57C-431E1764021B}"/>
    <hyperlink ref="F31" r:id="rId60" display="https://presaison.lnb.info/game/gamebox.phtml?lea=fra_pre&amp;year=x2425&amp;code=21" xr:uid="{81CB15CE-4696-1847-8C0E-E36F5986B636}"/>
    <hyperlink ref="G31" r:id="rId61" display="https://presaison.lnb.info/game/gamebox.phtml?lea=fra_pre&amp;year=x2425&amp;code=83" xr:uid="{D5BB042C-BF61-8C47-AAD6-2D87F31104B1}"/>
    <hyperlink ref="H31" r:id="rId62" display="https://presaison.lnb.info/game/gamebox.phtml?lea=fra_pre&amp;year=x2425&amp;code=61" xr:uid="{EF79F84D-8BCF-A54C-BF38-74CEF18525C1}"/>
    <hyperlink ref="I31" r:id="rId63" display="https://presaison.lnb.info/game/gamebox.phtml?lea=fra_pre&amp;year=x2425&amp;code=22" xr:uid="{685D3EB4-C41E-C546-83BA-6280C395201A}"/>
    <hyperlink ref="C32" r:id="rId64" display="https://presaison.lnb.info/game/gamebox.phtml?lea=fra_pre&amp;year=x2425&amp;code=83" xr:uid="{3C7EEA2C-CAA0-C442-9E53-62B1D16CC939}"/>
    <hyperlink ref="D32" r:id="rId65" display="https://presaison.lnb.info/game/gamebox.phtml?lea=fra_pre&amp;year=x2425&amp;code=21" xr:uid="{887C0CBE-6100-1641-BA8F-9C69D456C38D}"/>
    <hyperlink ref="E32" r:id="rId66" display="https://presaison.lnb.info/game/gamebox.phtml?lea=fra_pre&amp;year=x2425&amp;code=83" xr:uid="{EE262808-3998-D541-8DD7-DC4C65792BCA}"/>
    <hyperlink ref="F32" r:id="rId67" display="https://presaison.lnb.info/game/gamebox.phtml?lea=fra_pre&amp;year=x2425&amp;code=83" xr:uid="{82DA50E3-77B0-B94A-999C-AF59CC6C25D1}"/>
    <hyperlink ref="G32" r:id="rId68" display="https://presaison.lnb.info/game/gamebox.phtml?lea=fra_pre&amp;year=x2425&amp;code=21" xr:uid="{0D248D40-6B91-FA4C-A150-190980FA2E6B}"/>
    <hyperlink ref="H32" r:id="rId69" display="https://presaison.lnb.info/game/gamebox.phtml?lea=fra_pre&amp;year=x2425&amp;code=21" xr:uid="{7EB43F87-F584-6345-B648-242BC1CF1481}"/>
    <hyperlink ref="I32" r:id="rId70" display="https://presaison.lnb.info/game/gamebox.phtml?lea=fra_pre&amp;year=x2425&amp;code=21" xr:uid="{A1854DC6-7F27-0B43-897A-C0572C7DE2BE}"/>
    <hyperlink ref="C33" r:id="rId71" display="https://presaison.lnb.info/game/gamebox.phtml?lea=fra_pre&amp;year=x2425&amp;code=22" xr:uid="{01F83371-B7EC-8841-A01A-D4F59C682DC5}"/>
    <hyperlink ref="D33" r:id="rId72" display="https://presaison.lnb.info/game/gamebox.phtml?lea=fra_pre&amp;year=x2425&amp;code=21" xr:uid="{A5774F4C-D1F7-4247-B634-FF3410C7A279}"/>
    <hyperlink ref="E33" r:id="rId73" display="https://presaison.lnb.info/game/gamebox.phtml?lea=fra_pre&amp;year=x2425&amp;code=22" xr:uid="{2DA304FB-D9C9-8949-ABA4-D13268E75F32}"/>
    <hyperlink ref="F33" r:id="rId74" display="https://presaison.lnb.info/game/gamebox.phtml?lea=fra_pre&amp;year=x2425&amp;code=21" xr:uid="{C6A4DCD6-A218-074B-B497-5AF428A78117}"/>
    <hyperlink ref="G33" r:id="rId75" display="https://presaison.lnb.info/game/gamebox.phtml?lea=fra_pre&amp;year=x2425&amp;code=21" xr:uid="{3FD7BD53-0779-154C-B188-8A2DCCBB04D6}"/>
    <hyperlink ref="H33" r:id="rId76" display="https://presaison.lnb.info/game/gamebox.phtml?lea=fra_pre&amp;year=x2425&amp;code=61" xr:uid="{9A73B9B0-22D9-044B-9FBC-25514EF49B14}"/>
    <hyperlink ref="I33" r:id="rId77" display="https://presaison.lnb.info/game/gamebox.phtml?lea=fra_pre&amp;year=x2425&amp;code=83" xr:uid="{86A2B06E-F57C-4B44-832B-861C3564AC7C}"/>
    <hyperlink ref="C34" r:id="rId78" display="https://presaison.lnb.info/game/gamebox.phtml?lea=fra_pre&amp;year=x2425&amp;code=83" xr:uid="{45D9743A-09DE-2043-8901-1D3BD33B81DD}"/>
    <hyperlink ref="D34" r:id="rId79" display="https://presaison.lnb.info/game/gamebox.phtml?lea=fra_pre&amp;year=x2425&amp;code=83" xr:uid="{BC62B32A-91D0-0F41-97A3-8D697BD0D130}"/>
    <hyperlink ref="E34" r:id="rId80" display="https://presaison.lnb.info/game/gamebox.phtml?lea=fra_pre&amp;year=x2425&amp;code=61" xr:uid="{AD24797F-15A6-6549-BCE5-39278B1F28B3}"/>
    <hyperlink ref="F34" r:id="rId81" display="https://presaison.lnb.info/game/gamebox.phtml?lea=fra_pre&amp;year=x2425&amp;code=61" xr:uid="{B7DD6CA0-CBF8-5B4B-A779-7844035E82E6}"/>
    <hyperlink ref="G34" r:id="rId82" display="https://presaison.lnb.info/game/gamebox.phtml?lea=fra_pre&amp;year=x2425&amp;code=83" xr:uid="{3D96BBCD-C39F-D249-B1BC-96D50282B503}"/>
    <hyperlink ref="H34" r:id="rId83" display="https://presaison.lnb.info/game/gamebox.phtml?lea=fra_pre&amp;year=x2425&amp;code=61" xr:uid="{E5C5FE97-9002-DF4D-A299-7C2AD50AA5FA}"/>
    <hyperlink ref="I34" r:id="rId84" display="https://presaison.lnb.info/game/gamebox.phtml?lea=fra_pre&amp;year=x2425&amp;code=61" xr:uid="{FF40D6A6-308E-5F49-A236-4A0F1F82E45B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PRÉSAISON</vt:lpstr>
      <vt:lpstr>a</vt:lpstr>
      <vt:lpstr>b</vt:lpstr>
      <vt:lpstr>c</vt:lpstr>
      <vt:lpstr>a!Aix</vt:lpstr>
      <vt:lpstr>b!asa</vt:lpstr>
      <vt:lpstr>'c'!evreux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2024-07-23T13:16:24Z</dcterms:created>
  <dcterms:modified xsi:type="dcterms:W3CDTF">2024-09-02T17:45:22Z</dcterms:modified>
</cp:coreProperties>
</file>