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\\SRV-DATA\04-Technique\1G-PLANIFICATION\Planification\dossier cécile\test plan de charge\"/>
    </mc:Choice>
  </mc:AlternateContent>
  <xr:revisionPtr revIDLastSave="0" documentId="8_{3F561AF7-1F10-4FD1-9345-F913F96FB9AD}" xr6:coauthVersionLast="47" xr6:coauthVersionMax="47" xr10:uidLastSave="{00000000-0000-0000-0000-000000000000}"/>
  <bookViews>
    <workbookView xWindow="22932" yWindow="1932" windowWidth="23256" windowHeight="12456" xr2:uid="{B0BDF138-5AB0-4EF9-9829-37F35F28561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9" i="1" l="1"/>
  <c r="J9" i="1"/>
  <c r="I10" i="1"/>
  <c r="J10" i="1"/>
  <c r="I11" i="1"/>
  <c r="J11" i="1"/>
  <c r="I12" i="1"/>
  <c r="J12" i="1"/>
  <c r="I13" i="1"/>
  <c r="J13" i="1"/>
  <c r="I14" i="1"/>
  <c r="J14" i="1"/>
  <c r="I15" i="1"/>
  <c r="J15" i="1"/>
  <c r="I16" i="1"/>
  <c r="J16" i="1"/>
  <c r="I17" i="1"/>
  <c r="J17" i="1"/>
  <c r="I8" i="1"/>
  <c r="J8" i="1"/>
  <c r="H9" i="1"/>
  <c r="H10" i="1"/>
  <c r="H11" i="1"/>
  <c r="H12" i="1"/>
  <c r="H13" i="1"/>
  <c r="H14" i="1"/>
  <c r="H15" i="1"/>
  <c r="H16" i="1"/>
  <c r="H17" i="1"/>
  <c r="H8" i="1"/>
  <c r="G9" i="1"/>
  <c r="G10" i="1"/>
  <c r="G11" i="1"/>
  <c r="G12" i="1"/>
  <c r="G13" i="1"/>
  <c r="G14" i="1"/>
  <c r="G15" i="1"/>
  <c r="G16" i="1"/>
  <c r="G17" i="1"/>
  <c r="G8" i="1"/>
  <c r="E9" i="1"/>
  <c r="E10" i="1"/>
  <c r="E11" i="1"/>
  <c r="E12" i="1"/>
  <c r="E13" i="1"/>
  <c r="E14" i="1"/>
  <c r="E15" i="1"/>
  <c r="E16" i="1"/>
  <c r="E17" i="1"/>
  <c r="E8" i="1"/>
</calcChain>
</file>

<file path=xl/sharedStrings.xml><?xml version="1.0" encoding="utf-8"?>
<sst xmlns="http://schemas.openxmlformats.org/spreadsheetml/2006/main" count="45" uniqueCount="35">
  <si>
    <t>Q1 2024</t>
  </si>
  <si>
    <t>Q2 2024</t>
  </si>
  <si>
    <t>Q3 2024</t>
  </si>
  <si>
    <t>Q4 2024</t>
  </si>
  <si>
    <t>Q1 2025</t>
  </si>
  <si>
    <t>Q2 2025</t>
  </si>
  <si>
    <t>Q3 2025</t>
  </si>
  <si>
    <t>Q4 2025</t>
  </si>
  <si>
    <t>Q1 2026</t>
  </si>
  <si>
    <t>Q2 2026</t>
  </si>
  <si>
    <t>Q3 2026</t>
  </si>
  <si>
    <t>Q4 2026</t>
  </si>
  <si>
    <t>Q1 2027</t>
  </si>
  <si>
    <t>Q2 2027</t>
  </si>
  <si>
    <t>Q3 2027</t>
  </si>
  <si>
    <t>Q4 2027</t>
  </si>
  <si>
    <t>date debut</t>
  </si>
  <si>
    <t>Volume annuel</t>
  </si>
  <si>
    <t>liste date début</t>
  </si>
  <si>
    <t>Q4=*0,25</t>
  </si>
  <si>
    <t>Q3=*0,5</t>
  </si>
  <si>
    <t>Q2 = *0,75</t>
  </si>
  <si>
    <t>Q1 = *1</t>
  </si>
  <si>
    <t>Projet 1</t>
  </si>
  <si>
    <t>Projet 2</t>
  </si>
  <si>
    <t>Projet 3</t>
  </si>
  <si>
    <t>Projet 4</t>
  </si>
  <si>
    <t>Projet 5</t>
  </si>
  <si>
    <t>Projet 6</t>
  </si>
  <si>
    <t>Projet 7</t>
  </si>
  <si>
    <t>Projet 8</t>
  </si>
  <si>
    <t>Projet 9</t>
  </si>
  <si>
    <t>Projet 10</t>
  </si>
  <si>
    <t>Projet</t>
  </si>
  <si>
    <t>coef selon date de début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</si>
</sst>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_-;\-* #,##0_-;_-* &quot;-&quot;??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7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7">
    <xf numFmtId="0" fontId="0" fillId="0" borderId="0" xfId="0"/>
    <xf numFmtId="164" fontId="0" fillId="0" borderId="0" xfId="1" applyNumberFormat="1" applyFont="1"/>
    <xf numFmtId="0" fontId="0" fillId="0" borderId="0" xfId="0" applyAlignment="1">
      <alignment horizontal="center"/>
    </xf>
    <xf numFmtId="0" fontId="2" fillId="2" borderId="0" xfId="0" applyFont="1" applyFill="1" applyAlignment="1">
      <alignment horizontal="center" vertical="center"/>
    </xf>
    <xf numFmtId="0" fontId="0" fillId="3" borderId="0" xfId="0" applyFill="1"/>
    <xf numFmtId="164" fontId="0" fillId="0" borderId="0" xfId="1" applyNumberFormat="1" applyFont="1" applyAlignment="1">
      <alignment horizontal="center"/>
    </xf>
    <xf numFmtId="0" fontId="2" fillId="2" borderId="0" xfId="0" quotePrefix="1" applyFont="1" applyFill="1" applyAlignment="1">
      <alignment horizontal="center"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8B4965-32CB-41D1-8803-9ECCDBDA99A5}">
  <sheetPr codeName="Feuil1"/>
  <dimension ref="B7:N23"/>
  <sheetViews>
    <sheetView tabSelected="1" workbookViewId="0">
      <selection activeCell="I19" sqref="I19"/>
    </sheetView>
  </sheetViews>
  <sheetFormatPr baseColWidth="10" defaultRowHeight="15" x14ac:dyDescent="0.25"/>
  <cols>
    <col min="3" max="3" width="15" bestFit="1" customWidth="1"/>
    <col min="12" max="12" width="14.28515625" bestFit="1" customWidth="1"/>
    <col min="14" max="14" width="22.140625" bestFit="1" customWidth="1"/>
  </cols>
  <sheetData>
    <row r="7" spans="2:14" x14ac:dyDescent="0.25">
      <c r="B7" s="3" t="s">
        <v>33</v>
      </c>
      <c r="C7" s="3" t="s">
        <v>17</v>
      </c>
      <c r="D7" s="3" t="s">
        <v>16</v>
      </c>
      <c r="E7" s="3"/>
      <c r="F7" s="3"/>
      <c r="G7" s="6">
        <v>2024</v>
      </c>
      <c r="H7" s="6">
        <v>2025</v>
      </c>
      <c r="I7" s="6">
        <v>2026</v>
      </c>
      <c r="J7" s="6">
        <v>2027</v>
      </c>
      <c r="L7" s="4" t="s">
        <v>18</v>
      </c>
      <c r="N7" s="4" t="s">
        <v>34</v>
      </c>
    </row>
    <row r="8" spans="2:14" x14ac:dyDescent="0.25">
      <c r="B8" t="s">
        <v>23</v>
      </c>
      <c r="C8" s="5">
        <v>1000000</v>
      </c>
      <c r="D8" s="2" t="s">
        <v>2</v>
      </c>
      <c r="E8" s="1" t="str">
        <f>LEFT(D8,2)</f>
        <v>Q3</v>
      </c>
      <c r="F8" s="1">
        <v>2024</v>
      </c>
      <c r="G8" s="1">
        <f>IF($F8=$G$7,IF($E8="Q1",$C8,IF($E8="Q2",$C8*0.75,IF($E8="Q3",$C8*0.5,IF($E8="Q4",$C8*0.25,0)))),"")</f>
        <v>500000</v>
      </c>
      <c r="H8" s="1">
        <f>IF($F8=$H$7,IF($E8="Q1",$C8,IF($E8="Q2",$C8*0.75,IF($E8="Q3",$C8*0.5,IF($E8="Q4",$C8*0.25,0)))),IF($H$7&gt;$F8,$C8,""))</f>
        <v>1000000</v>
      </c>
      <c r="I8" s="1">
        <f>IF($F8=$I$7,IF($E8="Q1",$C8,IF($E8="Q2",$C8*0.75,IF($E8="Q3",$C8*0.5,IF($E8="Q4",$C8*0.25,0)))),IF($I$7&gt;$F8,$C8,""))</f>
        <v>1000000</v>
      </c>
      <c r="J8" s="1">
        <f>IF($F8=$J$7,IF($E8="Q1",$C8,IF($E8="Q2",$C8*0.75,IF($E8="Q3",$C8*0.5,IF($E8="Q4",$C8*0.25,0)))),IF($J$7&gt;$F8,$C8,""))</f>
        <v>1000000</v>
      </c>
      <c r="L8" s="2" t="s">
        <v>0</v>
      </c>
      <c r="N8" t="s">
        <v>22</v>
      </c>
    </row>
    <row r="9" spans="2:14" x14ac:dyDescent="0.25">
      <c r="B9" t="s">
        <v>24</v>
      </c>
      <c r="C9" s="5">
        <v>1000000</v>
      </c>
      <c r="D9" s="2" t="s">
        <v>8</v>
      </c>
      <c r="E9" s="1" t="str">
        <f t="shared" ref="E9:E17" si="0">LEFT(D9,2)</f>
        <v>Q1</v>
      </c>
      <c r="F9" s="1">
        <v>2026</v>
      </c>
      <c r="G9" s="1" t="str">
        <f t="shared" ref="G9:G17" si="1">IF($F9=$G$7,IF($E9="Q1",$C9,IF($E9="Q2",$C9*0.75,IF($E9="Q3",$C9*0.5,IF($E9="Q4",$C9*0.25,0)))),"")</f>
        <v/>
      </c>
      <c r="H9" s="1" t="str">
        <f t="shared" ref="H9:H17" si="2">IF($F9=$H$7,IF($E9="Q1",$C9,IF($E9="Q2",$C9*0.75,IF($E9="Q3",$C9*0.5,IF($E9="Q4",$C9*0.25,0)))),IF($H$7&gt;$F9,$C9,""))</f>
        <v/>
      </c>
      <c r="I9" s="1">
        <f t="shared" ref="I9:I17" si="3">IF($F9=$I$7,IF($E9="Q1",$C9,IF($E9="Q2",$C9*0.75,IF($E9="Q3",$C9*0.5,IF($E9="Q4",$C9*0.25,0)))),IF($I$7&gt;$F9,$C9,""))</f>
        <v>1000000</v>
      </c>
      <c r="J9" s="1">
        <f t="shared" ref="J9:J17" si="4">IF($F9=$J$7,IF($E9="Q1",$C9,IF($E9="Q2",$C9*0.75,IF($E9="Q3",$C9*0.5,IF($E9="Q4",$C9*0.25,0)))),IF($J$7&gt;$F9,$C9,""))</f>
        <v>1000000</v>
      </c>
      <c r="L9" s="2" t="s">
        <v>1</v>
      </c>
      <c r="N9" t="s">
        <v>21</v>
      </c>
    </row>
    <row r="10" spans="2:14" x14ac:dyDescent="0.25">
      <c r="B10" t="s">
        <v>25</v>
      </c>
      <c r="C10" s="5">
        <v>1000000</v>
      </c>
      <c r="D10" s="2" t="s">
        <v>6</v>
      </c>
      <c r="E10" s="1" t="str">
        <f t="shared" si="0"/>
        <v>Q3</v>
      </c>
      <c r="F10" s="1">
        <v>2025</v>
      </c>
      <c r="G10" s="1" t="str">
        <f t="shared" si="1"/>
        <v/>
      </c>
      <c r="H10" s="1">
        <f t="shared" si="2"/>
        <v>500000</v>
      </c>
      <c r="I10" s="1">
        <f t="shared" si="3"/>
        <v>1000000</v>
      </c>
      <c r="J10" s="1">
        <f t="shared" si="4"/>
        <v>1000000</v>
      </c>
      <c r="L10" s="2" t="s">
        <v>2</v>
      </c>
      <c r="N10" t="s">
        <v>20</v>
      </c>
    </row>
    <row r="11" spans="2:14" x14ac:dyDescent="0.25">
      <c r="B11" t="s">
        <v>26</v>
      </c>
      <c r="C11" s="5">
        <v>1000000</v>
      </c>
      <c r="D11" s="2" t="s">
        <v>8</v>
      </c>
      <c r="E11" s="1" t="str">
        <f t="shared" si="0"/>
        <v>Q1</v>
      </c>
      <c r="F11" s="1">
        <v>2026</v>
      </c>
      <c r="G11" s="1" t="str">
        <f t="shared" si="1"/>
        <v/>
      </c>
      <c r="H11" s="1" t="str">
        <f t="shared" si="2"/>
        <v/>
      </c>
      <c r="I11" s="1">
        <f t="shared" si="3"/>
        <v>1000000</v>
      </c>
      <c r="J11" s="1">
        <f t="shared" si="4"/>
        <v>1000000</v>
      </c>
      <c r="L11" s="2" t="s">
        <v>3</v>
      </c>
      <c r="N11" t="s">
        <v>19</v>
      </c>
    </row>
    <row r="12" spans="2:14" x14ac:dyDescent="0.25">
      <c r="B12" t="s">
        <v>27</v>
      </c>
      <c r="C12" s="5">
        <v>1000000</v>
      </c>
      <c r="D12" s="2" t="s">
        <v>9</v>
      </c>
      <c r="E12" s="1" t="str">
        <f t="shared" si="0"/>
        <v>Q2</v>
      </c>
      <c r="F12" s="1">
        <v>2026</v>
      </c>
      <c r="G12" s="1" t="str">
        <f t="shared" si="1"/>
        <v/>
      </c>
      <c r="H12" s="1" t="str">
        <f t="shared" si="2"/>
        <v/>
      </c>
      <c r="I12" s="1">
        <f t="shared" si="3"/>
        <v>750000</v>
      </c>
      <c r="J12" s="1">
        <f t="shared" si="4"/>
        <v>1000000</v>
      </c>
      <c r="L12" s="2" t="s">
        <v>4</v>
      </c>
    </row>
    <row r="13" spans="2:14" x14ac:dyDescent="0.25">
      <c r="B13" t="s">
        <v>28</v>
      </c>
      <c r="C13" s="5">
        <v>1000000</v>
      </c>
      <c r="D13" s="2" t="s">
        <v>12</v>
      </c>
      <c r="E13" s="1" t="str">
        <f t="shared" si="0"/>
        <v>Q1</v>
      </c>
      <c r="F13" s="1">
        <v>2027</v>
      </c>
      <c r="G13" s="1" t="str">
        <f t="shared" si="1"/>
        <v/>
      </c>
      <c r="H13" s="1" t="str">
        <f t="shared" si="2"/>
        <v/>
      </c>
      <c r="I13" s="1" t="str">
        <f t="shared" si="3"/>
        <v/>
      </c>
      <c r="J13" s="1">
        <f t="shared" si="4"/>
        <v>1000000</v>
      </c>
      <c r="L13" s="2" t="s">
        <v>5</v>
      </c>
    </row>
    <row r="14" spans="2:14" x14ac:dyDescent="0.25">
      <c r="B14" t="s">
        <v>29</v>
      </c>
      <c r="C14" s="5">
        <v>1000000</v>
      </c>
      <c r="D14" s="2" t="s">
        <v>10</v>
      </c>
      <c r="E14" s="1" t="str">
        <f t="shared" si="0"/>
        <v>Q3</v>
      </c>
      <c r="F14" s="1">
        <v>2026</v>
      </c>
      <c r="G14" s="1" t="str">
        <f t="shared" si="1"/>
        <v/>
      </c>
      <c r="H14" s="1" t="str">
        <f t="shared" si="2"/>
        <v/>
      </c>
      <c r="I14" s="1">
        <f t="shared" si="3"/>
        <v>500000</v>
      </c>
      <c r="J14" s="1">
        <f t="shared" si="4"/>
        <v>1000000</v>
      </c>
      <c r="L14" s="2" t="s">
        <v>6</v>
      </c>
    </row>
    <row r="15" spans="2:14" x14ac:dyDescent="0.25">
      <c r="B15" t="s">
        <v>30</v>
      </c>
      <c r="C15" s="5">
        <v>1000000</v>
      </c>
      <c r="D15" s="2" t="s">
        <v>5</v>
      </c>
      <c r="E15" s="1" t="str">
        <f t="shared" si="0"/>
        <v>Q2</v>
      </c>
      <c r="F15" s="1">
        <v>2025</v>
      </c>
      <c r="G15" s="1" t="str">
        <f t="shared" si="1"/>
        <v/>
      </c>
      <c r="H15" s="1">
        <f t="shared" si="2"/>
        <v>750000</v>
      </c>
      <c r="I15" s="1">
        <f t="shared" si="3"/>
        <v>1000000</v>
      </c>
      <c r="J15" s="1">
        <f t="shared" si="4"/>
        <v>1000000</v>
      </c>
      <c r="L15" s="2" t="s">
        <v>7</v>
      </c>
    </row>
    <row r="16" spans="2:14" x14ac:dyDescent="0.25">
      <c r="B16" t="s">
        <v>31</v>
      </c>
      <c r="C16" s="5">
        <v>1000000</v>
      </c>
      <c r="D16" s="2" t="s">
        <v>3</v>
      </c>
      <c r="E16" s="1" t="str">
        <f t="shared" si="0"/>
        <v>Q4</v>
      </c>
      <c r="F16" s="1">
        <v>2024</v>
      </c>
      <c r="G16" s="1">
        <f t="shared" si="1"/>
        <v>250000</v>
      </c>
      <c r="H16" s="1">
        <f t="shared" si="2"/>
        <v>1000000</v>
      </c>
      <c r="I16" s="1">
        <f t="shared" si="3"/>
        <v>1000000</v>
      </c>
      <c r="J16" s="1">
        <f t="shared" si="4"/>
        <v>1000000</v>
      </c>
      <c r="L16" s="2" t="s">
        <v>8</v>
      </c>
    </row>
    <row r="17" spans="2:12" x14ac:dyDescent="0.25">
      <c r="B17" t="s">
        <v>32</v>
      </c>
      <c r="C17" s="5">
        <v>1000000</v>
      </c>
      <c r="D17" s="2" t="s">
        <v>12</v>
      </c>
      <c r="E17" s="1" t="str">
        <f t="shared" si="0"/>
        <v>Q1</v>
      </c>
      <c r="F17" s="1">
        <v>2027</v>
      </c>
      <c r="G17" s="1" t="str">
        <f t="shared" si="1"/>
        <v/>
      </c>
      <c r="H17" s="1" t="str">
        <f t="shared" si="2"/>
        <v/>
      </c>
      <c r="I17" s="1" t="str">
        <f t="shared" si="3"/>
        <v/>
      </c>
      <c r="J17" s="1">
        <f t="shared" si="4"/>
        <v>1000000</v>
      </c>
      <c r="L17" s="2" t="s">
        <v>9</v>
      </c>
    </row>
    <row r="18" spans="2:12" x14ac:dyDescent="0.25">
      <c r="L18" s="2" t="s">
        <v>10</v>
      </c>
    </row>
    <row r="19" spans="2:12" x14ac:dyDescent="0.25">
      <c r="L19" s="2" t="s">
        <v>11</v>
      </c>
    </row>
    <row r="20" spans="2:12" x14ac:dyDescent="0.25">
      <c r="L20" s="2" t="s">
        <v>12</v>
      </c>
    </row>
    <row r="21" spans="2:12" x14ac:dyDescent="0.25">
      <c r="L21" s="2" t="s">
        <v>13</v>
      </c>
    </row>
    <row r="22" spans="2:12" x14ac:dyDescent="0.25">
      <c r="L22" s="2" t="s">
        <v>14</v>
      </c>
    </row>
    <row r="23" spans="2:12" x14ac:dyDescent="0.25">
      <c r="L23" s="2" t="s">
        <v>15</v>
      </c>
    </row>
  </sheetData>
  <phoneticPr fontId="3" type="noConversion"/>
  <dataValidations count="1">
    <dataValidation type="list" allowBlank="1" showInputMessage="1" showErrorMessage="1" sqref="D8:D17" xr:uid="{8848A823-2703-4601-B197-CCD97DEA60B4}">
      <formula1>$L$8:$L$23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Huntzinger Yann</dc:creator>
  <cp:lastModifiedBy>Cécile JEZEQUEL</cp:lastModifiedBy>
  <dcterms:created xsi:type="dcterms:W3CDTF">2024-01-12T09:15:37Z</dcterms:created>
  <dcterms:modified xsi:type="dcterms:W3CDTF">2024-01-12T10:29:11Z</dcterms:modified>
</cp:coreProperties>
</file>