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ormation\Excel\__EXCEL2016\sources\62-calendrier-planning-automatique\sources\"/>
    </mc:Choice>
  </mc:AlternateContent>
  <xr:revisionPtr revIDLastSave="0" documentId="8_{25697FBF-269A-4AF8-B798-5536AC69A67A}" xr6:coauthVersionLast="47" xr6:coauthVersionMax="47" xr10:uidLastSave="{00000000-0000-0000-0000-000000000000}"/>
  <bookViews>
    <workbookView xWindow="0" yWindow="0" windowWidth="23040" windowHeight="8808" firstSheet="15" activeTab="15" xr2:uid="{1A16437F-7567-4011-9829-F78FC98B38B0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Janvier 2025" sheetId="15" r:id="rId13"/>
    <sheet name="Calendrier" sheetId="1" r:id="rId14"/>
    <sheet name="Sources" sheetId="2" r:id="rId15"/>
    <sheet name="TEST" sheetId="16" r:id="rId16"/>
    <sheet name="_56F9DC9755BA473782653E2940F9" sheetId="17" state="veryHidden" r:id="rId17"/>
  </sheets>
  <definedNames>
    <definedName name="_56F9DC9755BA473782653E2940F9FormId">"Zzzg0PjjwUCkyUIEHXSwjikESs9XHHtGmJeesrIpy_tURTRCSFFKWTBTSlVON1JBSVc1SDFHTkM4Ui4u"</definedName>
    <definedName name="_56F9DC9755BA473782653E2940F9ResponseSheet">"Form1"</definedName>
    <definedName name="_56F9DC9755BA473782653E2940F9SourceDocId">"{75c6355b-29b8-4995-aa71-53c8046905b8}"</definedName>
    <definedName name="_xlnm.Print_Area" localSheetId="13">Calendrier!$B$5:$AH$49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8" i="8" l="1"/>
  <c r="AG8" i="8"/>
  <c r="AF8" i="8"/>
  <c r="AE8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G8" i="8"/>
  <c r="F8" i="8"/>
  <c r="E8" i="8"/>
  <c r="D8" i="8"/>
  <c r="D5" i="8"/>
  <c r="BM8" i="16"/>
  <c r="BK8" i="16"/>
  <c r="BI8" i="16"/>
  <c r="BG8" i="16"/>
  <c r="BE8" i="16"/>
  <c r="BC8" i="16"/>
  <c r="BA8" i="16"/>
  <c r="AY8" i="16"/>
  <c r="AW8" i="16"/>
  <c r="AT8" i="16"/>
  <c r="AR8" i="16"/>
  <c r="AP8" i="16"/>
  <c r="AN8" i="16"/>
  <c r="AL8" i="16"/>
  <c r="AJ8" i="16"/>
  <c r="AH8" i="16"/>
  <c r="AG8" i="16"/>
  <c r="AE8" i="16"/>
  <c r="AC8" i="16"/>
  <c r="Z8" i="16"/>
  <c r="X8" i="16"/>
  <c r="V8" i="16"/>
  <c r="T8" i="16"/>
  <c r="R8" i="16"/>
  <c r="P8" i="16"/>
  <c r="N8" i="16"/>
  <c r="L8" i="16"/>
  <c r="J8" i="16"/>
  <c r="H8" i="16"/>
  <c r="F8" i="16"/>
  <c r="D8" i="16"/>
  <c r="D5" i="16"/>
  <c r="AH8" i="15"/>
  <c r="AG8" i="15"/>
  <c r="AF8" i="15"/>
  <c r="AE8" i="15"/>
  <c r="AD8" i="15"/>
  <c r="AC8" i="15"/>
  <c r="AB8" i="15"/>
  <c r="AA8" i="15"/>
  <c r="Z8" i="15"/>
  <c r="Y8" i="15"/>
  <c r="X8" i="15"/>
  <c r="W8" i="15"/>
  <c r="V8" i="15"/>
  <c r="U8" i="15"/>
  <c r="T8" i="15"/>
  <c r="S8" i="15"/>
  <c r="R8" i="15"/>
  <c r="Q8" i="15"/>
  <c r="P8" i="15"/>
  <c r="O8" i="15"/>
  <c r="N8" i="15"/>
  <c r="M8" i="15"/>
  <c r="L8" i="15"/>
  <c r="K8" i="15"/>
  <c r="J8" i="15"/>
  <c r="I8" i="15"/>
  <c r="H8" i="15"/>
  <c r="G8" i="15"/>
  <c r="F8" i="15"/>
  <c r="E8" i="15"/>
  <c r="D8" i="15"/>
  <c r="D5" i="15"/>
  <c r="AH8" i="14"/>
  <c r="AG8" i="14"/>
  <c r="AF8" i="14"/>
  <c r="AE8" i="14"/>
  <c r="AD8" i="14"/>
  <c r="AC8" i="14"/>
  <c r="AB8" i="14"/>
  <c r="AA8" i="14"/>
  <c r="Z8" i="14"/>
  <c r="Y8" i="14"/>
  <c r="X8" i="14"/>
  <c r="W8" i="14"/>
  <c r="V8" i="14"/>
  <c r="U8" i="14"/>
  <c r="T8" i="14"/>
  <c r="S8" i="14"/>
  <c r="R8" i="14"/>
  <c r="Q8" i="14"/>
  <c r="P8" i="14"/>
  <c r="O8" i="14"/>
  <c r="N8" i="14"/>
  <c r="M8" i="14"/>
  <c r="L8" i="14"/>
  <c r="K8" i="14"/>
  <c r="J8" i="14"/>
  <c r="I8" i="14"/>
  <c r="H8" i="14"/>
  <c r="G8" i="14"/>
  <c r="F8" i="14"/>
  <c r="E8" i="14"/>
  <c r="D8" i="14"/>
  <c r="D5" i="14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F8" i="13"/>
  <c r="E8" i="13"/>
  <c r="D8" i="13"/>
  <c r="D5" i="13"/>
  <c r="AH8" i="12"/>
  <c r="AG8" i="12"/>
  <c r="AF8" i="12"/>
  <c r="AE8" i="12"/>
  <c r="AD8" i="12"/>
  <c r="AC8" i="12"/>
  <c r="AB8" i="12"/>
  <c r="AA8" i="12"/>
  <c r="Z8" i="12"/>
  <c r="Y8" i="12"/>
  <c r="X8" i="12"/>
  <c r="W8" i="12"/>
  <c r="V8" i="12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G8" i="12"/>
  <c r="F8" i="12"/>
  <c r="E8" i="12"/>
  <c r="D8" i="12"/>
  <c r="D5" i="12"/>
  <c r="AH8" i="11"/>
  <c r="AG8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G8" i="11"/>
  <c r="F8" i="11"/>
  <c r="E8" i="11"/>
  <c r="D8" i="11"/>
  <c r="D5" i="11"/>
  <c r="AH8" i="10"/>
  <c r="AG8" i="10"/>
  <c r="AF8" i="10"/>
  <c r="AE8" i="10"/>
  <c r="AD8" i="10"/>
  <c r="AC8" i="10"/>
  <c r="AB8" i="10"/>
  <c r="AA8" i="10"/>
  <c r="Z8" i="10"/>
  <c r="Y8" i="10"/>
  <c r="X8" i="10"/>
  <c r="W8" i="10"/>
  <c r="V8" i="10"/>
  <c r="U8" i="10"/>
  <c r="T8" i="10"/>
  <c r="S8" i="10"/>
  <c r="R8" i="10"/>
  <c r="Q8" i="10"/>
  <c r="P8" i="10"/>
  <c r="O8" i="10"/>
  <c r="N8" i="10"/>
  <c r="M8" i="10"/>
  <c r="L8" i="10"/>
  <c r="K8" i="10"/>
  <c r="J8" i="10"/>
  <c r="I8" i="10"/>
  <c r="H8" i="10"/>
  <c r="G8" i="10"/>
  <c r="F8" i="10"/>
  <c r="E8" i="10"/>
  <c r="D8" i="10"/>
  <c r="D5" i="10"/>
  <c r="AH8" i="9"/>
  <c r="AG8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G8" i="9"/>
  <c r="F8" i="9"/>
  <c r="E8" i="9"/>
  <c r="D8" i="9"/>
  <c r="D5" i="9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D5" i="7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D5" i="6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D5" i="5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D5" i="4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D10" i="3" s="1"/>
  <c r="D5" i="3"/>
  <c r="D5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10" i="8" l="1"/>
  <c r="D9" i="8"/>
  <c r="E10" i="8"/>
  <c r="E9" i="8"/>
  <c r="F10" i="8"/>
  <c r="F9" i="8"/>
  <c r="G10" i="8"/>
  <c r="G9" i="8"/>
  <c r="H10" i="8"/>
  <c r="H9" i="8"/>
  <c r="I10" i="8"/>
  <c r="I9" i="8"/>
  <c r="J10" i="8"/>
  <c r="J9" i="8"/>
  <c r="K10" i="8"/>
  <c r="K9" i="8"/>
  <c r="L10" i="8"/>
  <c r="L9" i="8"/>
  <c r="M10" i="8"/>
  <c r="M9" i="8"/>
  <c r="N10" i="8"/>
  <c r="N9" i="8"/>
  <c r="O10" i="8"/>
  <c r="O9" i="8"/>
  <c r="P10" i="8"/>
  <c r="P9" i="8"/>
  <c r="Q10" i="8"/>
  <c r="Q9" i="8"/>
  <c r="R10" i="8"/>
  <c r="R9" i="8"/>
  <c r="S10" i="8"/>
  <c r="S9" i="8"/>
  <c r="T10" i="8"/>
  <c r="T9" i="8"/>
  <c r="U10" i="8"/>
  <c r="U9" i="8"/>
  <c r="V10" i="8"/>
  <c r="V9" i="8"/>
  <c r="W10" i="8"/>
  <c r="W9" i="8"/>
  <c r="X10" i="8"/>
  <c r="X9" i="8"/>
  <c r="Y10" i="8"/>
  <c r="Y9" i="8"/>
  <c r="Z10" i="8"/>
  <c r="Z9" i="8"/>
  <c r="AA10" i="8"/>
  <c r="AA9" i="8"/>
  <c r="AB10" i="8"/>
  <c r="AB9" i="8"/>
  <c r="AC10" i="8"/>
  <c r="AC9" i="8"/>
  <c r="AD10" i="8"/>
  <c r="AD9" i="8"/>
  <c r="AE10" i="8"/>
  <c r="AE9" i="8"/>
  <c r="AF10" i="8"/>
  <c r="AF9" i="8"/>
  <c r="AG10" i="8"/>
  <c r="AG9" i="8"/>
  <c r="AH10" i="8"/>
  <c r="AH9" i="8"/>
  <c r="BJ10" i="16"/>
  <c r="BL10" i="16"/>
  <c r="F10" i="16"/>
  <c r="D10" i="16"/>
  <c r="D9" i="16"/>
  <c r="F9" i="16"/>
  <c r="H10" i="16"/>
  <c r="H9" i="16"/>
  <c r="J10" i="16"/>
  <c r="J9" i="16"/>
  <c r="L10" i="16"/>
  <c r="L9" i="16"/>
  <c r="N10" i="16"/>
  <c r="N9" i="16"/>
  <c r="P10" i="16"/>
  <c r="P9" i="16"/>
  <c r="R10" i="16"/>
  <c r="R9" i="16"/>
  <c r="T10" i="16"/>
  <c r="T9" i="16"/>
  <c r="V10" i="16"/>
  <c r="V9" i="16"/>
  <c r="X10" i="16"/>
  <c r="X9" i="16"/>
  <c r="Z10" i="16"/>
  <c r="Z9" i="16"/>
  <c r="AB10" i="16"/>
  <c r="AB9" i="16"/>
  <c r="AD10" i="16"/>
  <c r="AD9" i="16"/>
  <c r="AF10" i="16"/>
  <c r="AF9" i="16"/>
  <c r="AH10" i="16"/>
  <c r="AH9" i="16"/>
  <c r="AJ10" i="16"/>
  <c r="AJ9" i="16"/>
  <c r="AL10" i="16"/>
  <c r="AL9" i="16"/>
  <c r="AN10" i="16"/>
  <c r="AN9" i="16"/>
  <c r="AP10" i="16"/>
  <c r="AP9" i="16"/>
  <c r="AR10" i="16"/>
  <c r="AR9" i="16"/>
  <c r="AT10" i="16"/>
  <c r="AT9" i="16"/>
  <c r="AV10" i="16"/>
  <c r="AV9" i="16"/>
  <c r="AX10" i="16"/>
  <c r="AX9" i="16"/>
  <c r="AZ10" i="16"/>
  <c r="AZ9" i="16"/>
  <c r="BB10" i="16"/>
  <c r="BB9" i="16"/>
  <c r="BD10" i="16"/>
  <c r="BD9" i="16"/>
  <c r="BF10" i="16"/>
  <c r="BF9" i="16"/>
  <c r="BH10" i="16"/>
  <c r="BH9" i="16"/>
  <c r="BJ9" i="16"/>
  <c r="BL9" i="16"/>
  <c r="D10" i="15"/>
  <c r="D9" i="15"/>
  <c r="E10" i="15"/>
  <c r="E9" i="15"/>
  <c r="F10" i="15"/>
  <c r="F9" i="15"/>
  <c r="G10" i="15"/>
  <c r="G9" i="15"/>
  <c r="H10" i="15"/>
  <c r="H9" i="15"/>
  <c r="I10" i="15"/>
  <c r="I9" i="15"/>
  <c r="J10" i="15"/>
  <c r="J9" i="15"/>
  <c r="K10" i="15"/>
  <c r="K9" i="15"/>
  <c r="L10" i="15"/>
  <c r="L9" i="15"/>
  <c r="M10" i="15"/>
  <c r="M9" i="15"/>
  <c r="N10" i="15"/>
  <c r="N9" i="15"/>
  <c r="O10" i="15"/>
  <c r="O9" i="15"/>
  <c r="P10" i="15"/>
  <c r="P9" i="15"/>
  <c r="Q10" i="15"/>
  <c r="Q9" i="15"/>
  <c r="R10" i="15"/>
  <c r="R9" i="15"/>
  <c r="S10" i="15"/>
  <c r="S9" i="15"/>
  <c r="T10" i="15"/>
  <c r="T9" i="15"/>
  <c r="U10" i="15"/>
  <c r="U9" i="15"/>
  <c r="V10" i="15"/>
  <c r="V9" i="15"/>
  <c r="W10" i="15"/>
  <c r="W9" i="15"/>
  <c r="X10" i="15"/>
  <c r="X9" i="15"/>
  <c r="Y10" i="15"/>
  <c r="Y9" i="15"/>
  <c r="Z10" i="15"/>
  <c r="Z9" i="15"/>
  <c r="AA10" i="15"/>
  <c r="AA9" i="15"/>
  <c r="AB10" i="15"/>
  <c r="AB9" i="15"/>
  <c r="AC10" i="15"/>
  <c r="AC9" i="15"/>
  <c r="AD10" i="15"/>
  <c r="AD9" i="15"/>
  <c r="AE10" i="15"/>
  <c r="AE9" i="15"/>
  <c r="AF10" i="15"/>
  <c r="AF9" i="15"/>
  <c r="AG10" i="15"/>
  <c r="AG9" i="15"/>
  <c r="AH10" i="15"/>
  <c r="AH9" i="15"/>
  <c r="D10" i="14"/>
  <c r="D9" i="14"/>
  <c r="E10" i="14"/>
  <c r="E9" i="14"/>
  <c r="F10" i="14"/>
  <c r="F9" i="14"/>
  <c r="G10" i="14"/>
  <c r="G9" i="14"/>
  <c r="H10" i="14"/>
  <c r="H9" i="14"/>
  <c r="I10" i="14"/>
  <c r="I9" i="14"/>
  <c r="J10" i="14"/>
  <c r="J9" i="14"/>
  <c r="K10" i="14"/>
  <c r="K9" i="14"/>
  <c r="L10" i="14"/>
  <c r="L9" i="14"/>
  <c r="M10" i="14"/>
  <c r="M9" i="14"/>
  <c r="N10" i="14"/>
  <c r="N9" i="14"/>
  <c r="O10" i="14"/>
  <c r="O9" i="14"/>
  <c r="P10" i="14"/>
  <c r="P9" i="14"/>
  <c r="Q10" i="14"/>
  <c r="Q9" i="14"/>
  <c r="R10" i="14"/>
  <c r="R9" i="14"/>
  <c r="S10" i="14"/>
  <c r="S9" i="14"/>
  <c r="T10" i="14"/>
  <c r="T9" i="14"/>
  <c r="U10" i="14"/>
  <c r="U9" i="14"/>
  <c r="V10" i="14"/>
  <c r="V9" i="14"/>
  <c r="W10" i="14"/>
  <c r="W9" i="14"/>
  <c r="X10" i="14"/>
  <c r="X9" i="14"/>
  <c r="Y10" i="14"/>
  <c r="Y9" i="14"/>
  <c r="Z10" i="14"/>
  <c r="Z9" i="14"/>
  <c r="AA10" i="14"/>
  <c r="AA9" i="14"/>
  <c r="AB10" i="14"/>
  <c r="AB9" i="14"/>
  <c r="AC10" i="14"/>
  <c r="AC9" i="14"/>
  <c r="AD10" i="14"/>
  <c r="AD9" i="14"/>
  <c r="AE10" i="14"/>
  <c r="AE9" i="14"/>
  <c r="AF10" i="14"/>
  <c r="AF9" i="14"/>
  <c r="AG10" i="14"/>
  <c r="AG9" i="14"/>
  <c r="AH10" i="14"/>
  <c r="AH9" i="14"/>
  <c r="D10" i="13"/>
  <c r="D9" i="13"/>
  <c r="E10" i="13"/>
  <c r="E9" i="13"/>
  <c r="F10" i="13"/>
  <c r="F9" i="13"/>
  <c r="G10" i="13"/>
  <c r="G9" i="13"/>
  <c r="H10" i="13"/>
  <c r="H9" i="13"/>
  <c r="I10" i="13"/>
  <c r="I9" i="13"/>
  <c r="J10" i="13"/>
  <c r="J9" i="13"/>
  <c r="K10" i="13"/>
  <c r="K9" i="13"/>
  <c r="L10" i="13"/>
  <c r="L9" i="13"/>
  <c r="M10" i="13"/>
  <c r="M9" i="13"/>
  <c r="N10" i="13"/>
  <c r="N9" i="13"/>
  <c r="O10" i="13"/>
  <c r="O9" i="13"/>
  <c r="P10" i="13"/>
  <c r="P9" i="13"/>
  <c r="Q10" i="13"/>
  <c r="Q9" i="13"/>
  <c r="R10" i="13"/>
  <c r="R9" i="13"/>
  <c r="S10" i="13"/>
  <c r="S9" i="13"/>
  <c r="T10" i="13"/>
  <c r="T9" i="13"/>
  <c r="U10" i="13"/>
  <c r="U9" i="13"/>
  <c r="V10" i="13"/>
  <c r="V9" i="13"/>
  <c r="W10" i="13"/>
  <c r="W9" i="13"/>
  <c r="X10" i="13"/>
  <c r="X9" i="13"/>
  <c r="Y10" i="13"/>
  <c r="Y9" i="13"/>
  <c r="Z10" i="13"/>
  <c r="Z9" i="13"/>
  <c r="AA10" i="13"/>
  <c r="AA9" i="13"/>
  <c r="AB10" i="13"/>
  <c r="AB9" i="13"/>
  <c r="AC10" i="13"/>
  <c r="AC9" i="13"/>
  <c r="AD10" i="13"/>
  <c r="AD9" i="13"/>
  <c r="AE10" i="13"/>
  <c r="AE9" i="13"/>
  <c r="AF10" i="13"/>
  <c r="AF9" i="13"/>
  <c r="AG10" i="13"/>
  <c r="AG9" i="13"/>
  <c r="AH10" i="13"/>
  <c r="AH9" i="13"/>
  <c r="D10" i="12"/>
  <c r="D9" i="12"/>
  <c r="E10" i="12"/>
  <c r="E9" i="12"/>
  <c r="F10" i="12"/>
  <c r="F9" i="12"/>
  <c r="G10" i="12"/>
  <c r="G9" i="12"/>
  <c r="H10" i="12"/>
  <c r="H9" i="12"/>
  <c r="I10" i="12"/>
  <c r="I9" i="12"/>
  <c r="J10" i="12"/>
  <c r="J9" i="12"/>
  <c r="K10" i="12"/>
  <c r="K9" i="12"/>
  <c r="L10" i="12"/>
  <c r="L9" i="12"/>
  <c r="M10" i="12"/>
  <c r="M9" i="12"/>
  <c r="N10" i="12"/>
  <c r="N9" i="12"/>
  <c r="O10" i="12"/>
  <c r="O9" i="12"/>
  <c r="P10" i="12"/>
  <c r="P9" i="12"/>
  <c r="Q10" i="12"/>
  <c r="Q9" i="12"/>
  <c r="R10" i="12"/>
  <c r="R9" i="12"/>
  <c r="S10" i="12"/>
  <c r="S9" i="12"/>
  <c r="T10" i="12"/>
  <c r="T9" i="12"/>
  <c r="U10" i="12"/>
  <c r="U9" i="12"/>
  <c r="V10" i="12"/>
  <c r="V9" i="12"/>
  <c r="W10" i="12"/>
  <c r="W9" i="12"/>
  <c r="X10" i="12"/>
  <c r="X9" i="12"/>
  <c r="Y10" i="12"/>
  <c r="Y9" i="12"/>
  <c r="Z10" i="12"/>
  <c r="Z9" i="12"/>
  <c r="AA10" i="12"/>
  <c r="AA9" i="12"/>
  <c r="AB10" i="12"/>
  <c r="AB9" i="12"/>
  <c r="AC10" i="12"/>
  <c r="AC9" i="12"/>
  <c r="AD10" i="12"/>
  <c r="AD9" i="12"/>
  <c r="AE10" i="12"/>
  <c r="AE9" i="12"/>
  <c r="AF10" i="12"/>
  <c r="AF9" i="12"/>
  <c r="AG10" i="12"/>
  <c r="AG9" i="12"/>
  <c r="AH10" i="12"/>
  <c r="AH9" i="12"/>
  <c r="D10" i="11"/>
  <c r="D9" i="11"/>
  <c r="E10" i="11"/>
  <c r="E9" i="11"/>
  <c r="F10" i="11"/>
  <c r="F9" i="11"/>
  <c r="G10" i="11"/>
  <c r="G9" i="11"/>
  <c r="H10" i="11"/>
  <c r="H9" i="11"/>
  <c r="I10" i="11"/>
  <c r="I9" i="11"/>
  <c r="J10" i="11"/>
  <c r="J9" i="11"/>
  <c r="K10" i="11"/>
  <c r="K9" i="11"/>
  <c r="L10" i="11"/>
  <c r="L9" i="11"/>
  <c r="M10" i="11"/>
  <c r="M9" i="11"/>
  <c r="N10" i="11"/>
  <c r="N9" i="11"/>
  <c r="O10" i="11"/>
  <c r="O9" i="11"/>
  <c r="P10" i="11"/>
  <c r="P9" i="11"/>
  <c r="Q10" i="11"/>
  <c r="Q9" i="11"/>
  <c r="R10" i="11"/>
  <c r="R9" i="11"/>
  <c r="S10" i="11"/>
  <c r="S9" i="11"/>
  <c r="T10" i="11"/>
  <c r="T9" i="11"/>
  <c r="U10" i="11"/>
  <c r="U9" i="11"/>
  <c r="V10" i="11"/>
  <c r="V9" i="11"/>
  <c r="W10" i="11"/>
  <c r="W9" i="11"/>
  <c r="X10" i="11"/>
  <c r="X9" i="11"/>
  <c r="Y10" i="11"/>
  <c r="Y9" i="11"/>
  <c r="Z10" i="11"/>
  <c r="Z9" i="11"/>
  <c r="AA10" i="11"/>
  <c r="AA9" i="11"/>
  <c r="AB10" i="11"/>
  <c r="AB9" i="11"/>
  <c r="AC10" i="11"/>
  <c r="AC9" i="11"/>
  <c r="AD10" i="11"/>
  <c r="AD9" i="11"/>
  <c r="AE10" i="11"/>
  <c r="AE9" i="11"/>
  <c r="AF10" i="11"/>
  <c r="AF9" i="11"/>
  <c r="AG10" i="11"/>
  <c r="AG9" i="11"/>
  <c r="AH10" i="11"/>
  <c r="AH9" i="11"/>
  <c r="D10" i="10"/>
  <c r="D9" i="10"/>
  <c r="E10" i="10"/>
  <c r="E9" i="10"/>
  <c r="F10" i="10"/>
  <c r="F9" i="10"/>
  <c r="G10" i="10"/>
  <c r="G9" i="10"/>
  <c r="H10" i="10"/>
  <c r="H9" i="10"/>
  <c r="I10" i="10"/>
  <c r="I9" i="10"/>
  <c r="J10" i="10"/>
  <c r="J9" i="10"/>
  <c r="K10" i="10"/>
  <c r="K9" i="10"/>
  <c r="L10" i="10"/>
  <c r="L9" i="10"/>
  <c r="M10" i="10"/>
  <c r="M9" i="10"/>
  <c r="N10" i="10"/>
  <c r="N9" i="10"/>
  <c r="O10" i="10"/>
  <c r="O9" i="10"/>
  <c r="P10" i="10"/>
  <c r="P9" i="10"/>
  <c r="Q10" i="10"/>
  <c r="Q9" i="10"/>
  <c r="R10" i="10"/>
  <c r="R9" i="10"/>
  <c r="S10" i="10"/>
  <c r="S9" i="10"/>
  <c r="T10" i="10"/>
  <c r="T9" i="10"/>
  <c r="U10" i="10"/>
  <c r="U9" i="10"/>
  <c r="V10" i="10"/>
  <c r="V9" i="10"/>
  <c r="W10" i="10"/>
  <c r="W9" i="10"/>
  <c r="X10" i="10"/>
  <c r="X9" i="10"/>
  <c r="Y10" i="10"/>
  <c r="Y9" i="10"/>
  <c r="Z10" i="10"/>
  <c r="Z9" i="10"/>
  <c r="AA10" i="10"/>
  <c r="AA9" i="10"/>
  <c r="AB10" i="10"/>
  <c r="AB9" i="10"/>
  <c r="AC10" i="10"/>
  <c r="AC9" i="10"/>
  <c r="AD10" i="10"/>
  <c r="AD9" i="10"/>
  <c r="AE10" i="10"/>
  <c r="AE9" i="10"/>
  <c r="AF10" i="10"/>
  <c r="AF9" i="10"/>
  <c r="AG10" i="10"/>
  <c r="AG9" i="10"/>
  <c r="AH10" i="10"/>
  <c r="AH9" i="10"/>
  <c r="D10" i="9"/>
  <c r="D9" i="9"/>
  <c r="E10" i="9"/>
  <c r="E9" i="9"/>
  <c r="F10" i="9"/>
  <c r="F9" i="9"/>
  <c r="G10" i="9"/>
  <c r="G9" i="9"/>
  <c r="H10" i="9"/>
  <c r="H9" i="9"/>
  <c r="I10" i="9"/>
  <c r="I9" i="9"/>
  <c r="J10" i="9"/>
  <c r="J9" i="9"/>
  <c r="K10" i="9"/>
  <c r="K9" i="9"/>
  <c r="L10" i="9"/>
  <c r="L9" i="9"/>
  <c r="M10" i="9"/>
  <c r="M9" i="9"/>
  <c r="N10" i="9"/>
  <c r="N9" i="9"/>
  <c r="O10" i="9"/>
  <c r="O9" i="9"/>
  <c r="P10" i="9"/>
  <c r="P9" i="9"/>
  <c r="Q10" i="9"/>
  <c r="Q9" i="9"/>
  <c r="R10" i="9"/>
  <c r="R9" i="9"/>
  <c r="S10" i="9"/>
  <c r="S9" i="9"/>
  <c r="T10" i="9"/>
  <c r="T9" i="9"/>
  <c r="U10" i="9"/>
  <c r="U9" i="9"/>
  <c r="V10" i="9"/>
  <c r="V9" i="9"/>
  <c r="W10" i="9"/>
  <c r="W9" i="9"/>
  <c r="X10" i="9"/>
  <c r="X9" i="9"/>
  <c r="Y10" i="9"/>
  <c r="Y9" i="9"/>
  <c r="Z10" i="9"/>
  <c r="Z9" i="9"/>
  <c r="AA10" i="9"/>
  <c r="AA9" i="9"/>
  <c r="AB10" i="9"/>
  <c r="AB9" i="9"/>
  <c r="AC10" i="9"/>
  <c r="AC9" i="9"/>
  <c r="AD10" i="9"/>
  <c r="AD9" i="9"/>
  <c r="AE10" i="9"/>
  <c r="AE9" i="9"/>
  <c r="AF10" i="9"/>
  <c r="AF9" i="9"/>
  <c r="AG10" i="9"/>
  <c r="AG9" i="9"/>
  <c r="AH10" i="9"/>
  <c r="AH9" i="9"/>
  <c r="D10" i="7"/>
  <c r="D9" i="7"/>
  <c r="E10" i="7"/>
  <c r="E9" i="7"/>
  <c r="F10" i="7"/>
  <c r="F9" i="7"/>
  <c r="G10" i="7"/>
  <c r="G9" i="7"/>
  <c r="H10" i="7"/>
  <c r="H9" i="7"/>
  <c r="I10" i="7"/>
  <c r="I9" i="7"/>
  <c r="J10" i="7"/>
  <c r="J9" i="7"/>
  <c r="K10" i="7"/>
  <c r="K9" i="7"/>
  <c r="L10" i="7"/>
  <c r="L9" i="7"/>
  <c r="M10" i="7"/>
  <c r="M9" i="7"/>
  <c r="N10" i="7"/>
  <c r="N9" i="7"/>
  <c r="O10" i="7"/>
  <c r="O9" i="7"/>
  <c r="P10" i="7"/>
  <c r="P9" i="7"/>
  <c r="Q10" i="7"/>
  <c r="Q9" i="7"/>
  <c r="R10" i="7"/>
  <c r="R9" i="7"/>
  <c r="S10" i="7"/>
  <c r="S9" i="7"/>
  <c r="T10" i="7"/>
  <c r="T9" i="7"/>
  <c r="U10" i="7"/>
  <c r="U9" i="7"/>
  <c r="V10" i="7"/>
  <c r="V9" i="7"/>
  <c r="W10" i="7"/>
  <c r="W9" i="7"/>
  <c r="X10" i="7"/>
  <c r="X9" i="7"/>
  <c r="Y10" i="7"/>
  <c r="Y9" i="7"/>
  <c r="Z10" i="7"/>
  <c r="Z9" i="7"/>
  <c r="AA10" i="7"/>
  <c r="AA9" i="7"/>
  <c r="AB10" i="7"/>
  <c r="AB9" i="7"/>
  <c r="AC10" i="7"/>
  <c r="AC9" i="7"/>
  <c r="AD10" i="7"/>
  <c r="AD9" i="7"/>
  <c r="AE10" i="7"/>
  <c r="AE9" i="7"/>
  <c r="AF10" i="7"/>
  <c r="AF9" i="7"/>
  <c r="AG10" i="7"/>
  <c r="AG9" i="7"/>
  <c r="AH10" i="7"/>
  <c r="AH9" i="7"/>
  <c r="D10" i="6"/>
  <c r="D9" i="6"/>
  <c r="E10" i="6"/>
  <c r="E9" i="6"/>
  <c r="F10" i="6"/>
  <c r="F9" i="6"/>
  <c r="G10" i="6"/>
  <c r="G9" i="6"/>
  <c r="H10" i="6"/>
  <c r="H9" i="6"/>
  <c r="I10" i="6"/>
  <c r="I9" i="6"/>
  <c r="J10" i="6"/>
  <c r="J9" i="6"/>
  <c r="K10" i="6"/>
  <c r="K9" i="6"/>
  <c r="L10" i="6"/>
  <c r="L9" i="6"/>
  <c r="M10" i="6"/>
  <c r="M9" i="6"/>
  <c r="N10" i="6"/>
  <c r="N9" i="6"/>
  <c r="O10" i="6"/>
  <c r="O9" i="6"/>
  <c r="P10" i="6"/>
  <c r="P9" i="6"/>
  <c r="Q10" i="6"/>
  <c r="Q9" i="6"/>
  <c r="R10" i="6"/>
  <c r="R9" i="6"/>
  <c r="S10" i="6"/>
  <c r="S9" i="6"/>
  <c r="T10" i="6"/>
  <c r="T9" i="6"/>
  <c r="U10" i="6"/>
  <c r="U9" i="6"/>
  <c r="V10" i="6"/>
  <c r="V9" i="6"/>
  <c r="W10" i="6"/>
  <c r="W9" i="6"/>
  <c r="X10" i="6"/>
  <c r="X9" i="6"/>
  <c r="Y10" i="6"/>
  <c r="Y9" i="6"/>
  <c r="Z10" i="6"/>
  <c r="Z9" i="6"/>
  <c r="AA10" i="6"/>
  <c r="AA9" i="6"/>
  <c r="AB10" i="6"/>
  <c r="AB9" i="6"/>
  <c r="AC10" i="6"/>
  <c r="AC9" i="6"/>
  <c r="AD10" i="6"/>
  <c r="AD9" i="6"/>
  <c r="AE10" i="6"/>
  <c r="AE9" i="6"/>
  <c r="AF10" i="6"/>
  <c r="AF9" i="6"/>
  <c r="AG10" i="6"/>
  <c r="AG9" i="6"/>
  <c r="AH10" i="6"/>
  <c r="AH9" i="6"/>
  <c r="E10" i="3"/>
  <c r="D10" i="5"/>
  <c r="D9" i="5"/>
  <c r="E10" i="5"/>
  <c r="E9" i="5"/>
  <c r="F10" i="5"/>
  <c r="F9" i="5"/>
  <c r="G10" i="5"/>
  <c r="G9" i="5"/>
  <c r="H10" i="5"/>
  <c r="H9" i="5"/>
  <c r="I10" i="5"/>
  <c r="I9" i="5"/>
  <c r="J10" i="5"/>
  <c r="J9" i="5"/>
  <c r="K10" i="5"/>
  <c r="K9" i="5"/>
  <c r="L10" i="5"/>
  <c r="L9" i="5"/>
  <c r="M10" i="5"/>
  <c r="M9" i="5"/>
  <c r="N10" i="5"/>
  <c r="N9" i="5"/>
  <c r="O10" i="5"/>
  <c r="O9" i="5"/>
  <c r="P10" i="5"/>
  <c r="P9" i="5"/>
  <c r="Q10" i="5"/>
  <c r="Q9" i="5"/>
  <c r="R10" i="5"/>
  <c r="R9" i="5"/>
  <c r="S10" i="5"/>
  <c r="S9" i="5"/>
  <c r="T10" i="5"/>
  <c r="T9" i="5"/>
  <c r="U10" i="5"/>
  <c r="U9" i="5"/>
  <c r="V10" i="5"/>
  <c r="V9" i="5"/>
  <c r="W10" i="5"/>
  <c r="W9" i="5"/>
  <c r="X10" i="5"/>
  <c r="X9" i="5"/>
  <c r="Y10" i="5"/>
  <c r="Y9" i="5"/>
  <c r="Z10" i="5"/>
  <c r="Z9" i="5"/>
  <c r="AA10" i="5"/>
  <c r="AA9" i="5"/>
  <c r="AB10" i="5"/>
  <c r="AB9" i="5"/>
  <c r="AC10" i="5"/>
  <c r="AC9" i="5"/>
  <c r="AD10" i="5"/>
  <c r="AD9" i="5"/>
  <c r="AE10" i="5"/>
  <c r="AE9" i="5"/>
  <c r="AF10" i="5"/>
  <c r="AF9" i="5"/>
  <c r="AG10" i="5"/>
  <c r="AG9" i="5"/>
  <c r="AH10" i="5"/>
  <c r="AH9" i="5"/>
  <c r="D10" i="4"/>
  <c r="D9" i="4"/>
  <c r="E10" i="4"/>
  <c r="E9" i="4"/>
  <c r="F10" i="4"/>
  <c r="F9" i="4"/>
  <c r="G10" i="4"/>
  <c r="G9" i="4"/>
  <c r="H10" i="4"/>
  <c r="H9" i="4"/>
  <c r="I10" i="4"/>
  <c r="I9" i="4"/>
  <c r="J10" i="4"/>
  <c r="J9" i="4"/>
  <c r="K10" i="4"/>
  <c r="K9" i="4"/>
  <c r="L10" i="4"/>
  <c r="L9" i="4"/>
  <c r="M10" i="4"/>
  <c r="M9" i="4"/>
  <c r="N10" i="4"/>
  <c r="N9" i="4"/>
  <c r="O10" i="4"/>
  <c r="O9" i="4"/>
  <c r="P10" i="4"/>
  <c r="P9" i="4"/>
  <c r="Q10" i="4"/>
  <c r="Q9" i="4"/>
  <c r="R10" i="4"/>
  <c r="R9" i="4"/>
  <c r="S10" i="4"/>
  <c r="S9" i="4"/>
  <c r="T10" i="4"/>
  <c r="T9" i="4"/>
  <c r="U10" i="4"/>
  <c r="U9" i="4"/>
  <c r="V10" i="4"/>
  <c r="V9" i="4"/>
  <c r="W10" i="4"/>
  <c r="W9" i="4"/>
  <c r="X10" i="4"/>
  <c r="X9" i="4"/>
  <c r="Y10" i="4"/>
  <c r="Y9" i="4"/>
  <c r="Z10" i="4"/>
  <c r="Z9" i="4"/>
  <c r="AA10" i="4"/>
  <c r="AA9" i="4"/>
  <c r="AB10" i="4"/>
  <c r="AB9" i="4"/>
  <c r="AC10" i="4"/>
  <c r="AC9" i="4"/>
  <c r="AD10" i="4"/>
  <c r="AD9" i="4"/>
  <c r="AE10" i="4"/>
  <c r="AE9" i="4"/>
  <c r="AF10" i="4"/>
  <c r="AF9" i="4"/>
  <c r="AG10" i="4"/>
  <c r="AG9" i="4"/>
  <c r="AH10" i="4"/>
  <c r="AH9" i="4"/>
  <c r="D9" i="3"/>
  <c r="E9" i="3"/>
  <c r="F10" i="3"/>
  <c r="F9" i="3"/>
  <c r="G10" i="3"/>
  <c r="G9" i="3"/>
  <c r="H10" i="3"/>
  <c r="H9" i="3"/>
  <c r="I10" i="3"/>
  <c r="I9" i="3"/>
  <c r="J10" i="3"/>
  <c r="J9" i="3"/>
  <c r="K10" i="3"/>
  <c r="K9" i="3"/>
  <c r="L10" i="3"/>
  <c r="L9" i="3"/>
  <c r="M10" i="3"/>
  <c r="M9" i="3"/>
  <c r="N10" i="3"/>
  <c r="N9" i="3"/>
  <c r="O10" i="3"/>
  <c r="O9" i="3"/>
  <c r="P10" i="3"/>
  <c r="P9" i="3"/>
  <c r="Q10" i="3"/>
  <c r="Q9" i="3"/>
  <c r="R10" i="3"/>
  <c r="R9" i="3"/>
  <c r="S10" i="3"/>
  <c r="S9" i="3"/>
  <c r="T10" i="3"/>
  <c r="T9" i="3"/>
  <c r="U10" i="3"/>
  <c r="U9" i="3"/>
  <c r="V10" i="3"/>
  <c r="V9" i="3"/>
  <c r="W10" i="3"/>
  <c r="W9" i="3"/>
  <c r="X10" i="3"/>
  <c r="X9" i="3"/>
  <c r="Y10" i="3"/>
  <c r="Y9" i="3"/>
  <c r="Z10" i="3"/>
  <c r="Z9" i="3"/>
  <c r="AA10" i="3"/>
  <c r="AA9" i="3"/>
  <c r="AB10" i="3"/>
  <c r="AB9" i="3"/>
  <c r="AC10" i="3"/>
  <c r="AC9" i="3"/>
  <c r="AD10" i="3"/>
  <c r="AD9" i="3"/>
  <c r="AE10" i="3"/>
  <c r="AE9" i="3"/>
  <c r="AF10" i="3"/>
  <c r="AF9" i="3"/>
  <c r="AG10" i="3"/>
  <c r="AG9" i="3"/>
  <c r="AH10" i="3"/>
  <c r="AH9" i="3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E9" i="1"/>
  <c r="D10" i="1"/>
  <c r="D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<sst xmlns="http://schemas.openxmlformats.org/spreadsheetml/2006/main" count="889" uniqueCount="81">
  <si>
    <t>Année :</t>
  </si>
  <si>
    <t>Mois :</t>
  </si>
  <si>
    <t>JANVIER</t>
  </si>
  <si>
    <t>DATES</t>
  </si>
  <si>
    <t>NOMS</t>
  </si>
  <si>
    <t xml:space="preserve">EQUIPE 1 </t>
  </si>
  <si>
    <t>SOIGNEUR 1</t>
  </si>
  <si>
    <t>SOIGNEUR 2</t>
  </si>
  <si>
    <t>SOIGNEUR 3</t>
  </si>
  <si>
    <t>SOIGNEUR 4</t>
  </si>
  <si>
    <t>SOIGNEUR 5</t>
  </si>
  <si>
    <t>SOIGNEUR 6</t>
  </si>
  <si>
    <t>SOIGNEUR 7</t>
  </si>
  <si>
    <t>SOIGNEUR 8</t>
  </si>
  <si>
    <t>SOIGNEUR 9</t>
  </si>
  <si>
    <t>SOIGNEUR 10</t>
  </si>
  <si>
    <t>SOIGNEUR 11</t>
  </si>
  <si>
    <t>EQUIPE 2</t>
  </si>
  <si>
    <t>SOIGNEUR 12</t>
  </si>
  <si>
    <t>SOIGNEUR 13</t>
  </si>
  <si>
    <t>SOIGNEUR 14</t>
  </si>
  <si>
    <t>SOIGNEUR 15</t>
  </si>
  <si>
    <t>SOIGNEUR 16</t>
  </si>
  <si>
    <t>SOIGNEUR 17</t>
  </si>
  <si>
    <t>SOIGNEUR 18</t>
  </si>
  <si>
    <t>SOIGNEUR 19</t>
  </si>
  <si>
    <t>SOIGNEUR 20</t>
  </si>
  <si>
    <t>SOIGNEUR 21</t>
  </si>
  <si>
    <t>SOIGNEUR 22</t>
  </si>
  <si>
    <t>EQUIPE 3</t>
  </si>
  <si>
    <t>SOIGNEUR 23</t>
  </si>
  <si>
    <t>SOIGNEUR 24</t>
  </si>
  <si>
    <t>SOIGNEUR 25</t>
  </si>
  <si>
    <t>SOIGNEUR 26</t>
  </si>
  <si>
    <t>SOIGNEUR 27</t>
  </si>
  <si>
    <t>SOIGNEUR 28</t>
  </si>
  <si>
    <t>SOIGNEUR 29</t>
  </si>
  <si>
    <t>SOIGNEUR 30</t>
  </si>
  <si>
    <t>SOIGNEUR 31</t>
  </si>
  <si>
    <t>SOIGNEUR 32</t>
  </si>
  <si>
    <t>SOIGNEUR 33</t>
  </si>
  <si>
    <t>SOIGNEUR 34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</si>
  <si>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</si>
  <si>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</si>
  <si>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</si>
  <si>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</si>
  <si>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</si>
  <si>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</si>
  <si>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</si>
  <si>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</si>
  <si>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</si>
  <si>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</si>
  <si>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</si>
  <si>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</si>
  <si>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</si>
  <si>
    <t>Années</t>
  </si>
  <si>
    <t>Lun.</t>
  </si>
  <si>
    <t>Mar.</t>
  </si>
  <si>
    <t>Mer.</t>
  </si>
  <si>
    <t>Jeu.</t>
  </si>
  <si>
    <t>Ven.</t>
  </si>
  <si>
    <t>Sam.</t>
  </si>
  <si>
    <t>Dim.</t>
  </si>
  <si>
    <t>Lundi</t>
  </si>
  <si>
    <t>  </t>
  </si>
  <si>
    <t> </t>
  </si>
  <si>
    <t>Mardi</t>
  </si>
  <si>
    <t>Mercredi</t>
  </si>
  <si>
    <t>Jeudi</t>
  </si>
  <si>
    <t>Vendredi</t>
  </si>
  <si>
    <t>Samedi</t>
  </si>
  <si>
    <t>Dimanche</t>
  </si>
  <si>
    <t>Présent</t>
  </si>
  <si>
    <t>Repos</t>
  </si>
  <si>
    <t>Congés</t>
  </si>
  <si>
    <t>Récup</t>
  </si>
  <si>
    <t>Arrêt Maladie</t>
  </si>
  <si>
    <t>Congés Mat / Pat</t>
  </si>
  <si>
    <t>Zzzg0PjjwUCkyUIEHXSwjikESs9XHHtGmJeesrIpy_tURTRCSFFKWTBTSlVON1JBSVc1SDFHTkM4Ui4u</t>
  </si>
  <si>
    <t>Form1</t>
  </si>
  <si>
    <t>{75c6355b-29b8-4995-aa71-53c8046905b8}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</si>
</sst>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rgb="FF000000"/>
      <name val="Arial"/>
      <charset val="1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3B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164" fontId="0" fillId="0" borderId="0" xfId="0" applyNumberFormat="1" applyAlignment="1">
      <alignment textRotation="90" wrapText="1"/>
    </xf>
    <xf numFmtId="0" fontId="4" fillId="0" borderId="0" xfId="0" applyFont="1" applyAlignment="1">
      <alignment vertical="center"/>
    </xf>
    <xf numFmtId="0" fontId="7" fillId="3" borderId="1" xfId="0" applyFont="1" applyFill="1" applyBorder="1"/>
    <xf numFmtId="0" fontId="0" fillId="0" borderId="1" xfId="0" applyBorder="1"/>
    <xf numFmtId="0" fontId="5" fillId="0" borderId="0" xfId="0" applyFont="1"/>
    <xf numFmtId="20" fontId="0" fillId="0" borderId="0" xfId="0" applyNumberFormat="1"/>
    <xf numFmtId="0" fontId="7" fillId="0" borderId="0" xfId="0" applyFont="1"/>
    <xf numFmtId="0" fontId="8" fillId="0" borderId="0" xfId="0" applyFont="1" applyAlignment="1">
      <alignment vertical="center"/>
    </xf>
    <xf numFmtId="164" fontId="6" fillId="0" borderId="0" xfId="0" applyNumberFormat="1" applyFont="1" applyAlignment="1">
      <alignment horizontal="center" vertical="center" indent="1"/>
    </xf>
    <xf numFmtId="0" fontId="6" fillId="0" borderId="0" xfId="0" applyFont="1" applyAlignment="1">
      <alignment horizontal="center" vertical="center" indent="1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vertical="center" indent="1"/>
    </xf>
    <xf numFmtId="0" fontId="0" fillId="0" borderId="2" xfId="0" applyBorder="1"/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0" fillId="0" borderId="12" xfId="0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indent="1"/>
    </xf>
    <xf numFmtId="20" fontId="6" fillId="0" borderId="13" xfId="0" applyNumberFormat="1" applyFont="1" applyBorder="1" applyAlignment="1">
      <alignment horizontal="center" vertical="center"/>
    </xf>
    <xf numFmtId="20" fontId="6" fillId="0" borderId="14" xfId="0" applyNumberFormat="1" applyFont="1" applyBorder="1" applyAlignment="1">
      <alignment horizontal="center" vertical="center"/>
    </xf>
    <xf numFmtId="20" fontId="6" fillId="0" borderId="15" xfId="0" applyNumberFormat="1" applyFont="1" applyBorder="1" applyAlignment="1">
      <alignment horizontal="center" vertical="center"/>
    </xf>
    <xf numFmtId="20" fontId="6" fillId="0" borderId="8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indent="1"/>
    </xf>
    <xf numFmtId="0" fontId="2" fillId="5" borderId="16" xfId="0" applyFont="1" applyFill="1" applyBorder="1" applyAlignment="1">
      <alignment horizontal="center" vertical="center" indent="1"/>
    </xf>
    <xf numFmtId="0" fontId="3" fillId="2" borderId="17" xfId="0" applyFont="1" applyFill="1" applyBorder="1" applyAlignment="1">
      <alignment horizontal="center" vertical="center" indent="1"/>
    </xf>
    <xf numFmtId="0" fontId="2" fillId="5" borderId="18" xfId="0" applyFont="1" applyFill="1" applyBorder="1" applyAlignment="1">
      <alignment horizontal="center" vertical="center" indent="1"/>
    </xf>
    <xf numFmtId="0" fontId="3" fillId="2" borderId="19" xfId="0" applyFont="1" applyFill="1" applyBorder="1" applyAlignment="1">
      <alignment horizontal="center" vertical="center" indent="1"/>
    </xf>
    <xf numFmtId="0" fontId="1" fillId="0" borderId="7" xfId="0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0" fillId="0" borderId="7" xfId="0" applyBorder="1" applyAlignment="1">
      <alignment horizontal="center" vertical="center"/>
    </xf>
    <xf numFmtId="49" fontId="0" fillId="0" borderId="0" xfId="0" applyNumberFormat="1"/>
    <xf numFmtId="0" fontId="0" fillId="0" borderId="7" xfId="0" applyBorder="1"/>
    <xf numFmtId="0" fontId="0" fillId="0" borderId="7" xfId="0" applyBorder="1" applyAlignment="1">
      <alignment vertical="center"/>
    </xf>
    <xf numFmtId="0" fontId="0" fillId="7" borderId="7" xfId="0" applyFill="1" applyBorder="1"/>
    <xf numFmtId="0" fontId="0" fillId="11" borderId="7" xfId="0" applyFill="1" applyBorder="1"/>
    <xf numFmtId="49" fontId="0" fillId="0" borderId="7" xfId="0" applyNumberFormat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20" fontId="6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 vertical="center" indent="1"/>
    </xf>
    <xf numFmtId="0" fontId="3" fillId="2" borderId="0" xfId="0" applyFont="1" applyFill="1" applyAlignment="1">
      <alignment horizontal="center" vertical="center" indent="1"/>
    </xf>
    <xf numFmtId="0" fontId="3" fillId="2" borderId="22" xfId="0" applyFont="1" applyFill="1" applyBorder="1" applyAlignment="1">
      <alignment horizontal="center" vertical="center" indent="1"/>
    </xf>
    <xf numFmtId="0" fontId="2" fillId="5" borderId="23" xfId="0" applyFont="1" applyFill="1" applyBorder="1" applyAlignment="1">
      <alignment horizontal="center" vertical="center" indent="1"/>
    </xf>
    <xf numFmtId="0" fontId="1" fillId="8" borderId="0" xfId="0" applyFont="1" applyFill="1" applyAlignment="1">
      <alignment horizontal="center" vertical="center"/>
    </xf>
    <xf numFmtId="0" fontId="11" fillId="0" borderId="0" xfId="0" applyFont="1"/>
    <xf numFmtId="0" fontId="10" fillId="0" borderId="0" xfId="0" applyFont="1"/>
    <xf numFmtId="14" fontId="1" fillId="4" borderId="4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45"/>
    </xf>
    <xf numFmtId="0" fontId="0" fillId="0" borderId="7" xfId="0" applyBorder="1" applyAlignment="1">
      <alignment horizontal="center" vertical="center" textRotation="45"/>
    </xf>
    <xf numFmtId="14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 textRotation="45"/>
    </xf>
    <xf numFmtId="0" fontId="1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 indent="1"/>
    </xf>
    <xf numFmtId="0" fontId="6" fillId="0" borderId="0" xfId="0" applyFont="1" applyAlignment="1">
      <alignment horizontal="center" vertical="center" indent="1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</cellXfs>
  <cellStyles count="1">
    <cellStyle name="Normal" xfId="0" builtinId="0"/>
  </cellStyles>
  <dxfs count="26"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colors>
    <mruColors>
      <color rgb="FFFF3B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B319E-104B-4E5D-BF45-8CEB2CEC16E7}">
  <dimension ref="B2:AI48"/>
  <sheetViews>
    <sheetView workbookViewId="0">
      <selection activeCell="AL19" sqref="AL19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49">
        <v>2020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5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JANVIER 2020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43831</v>
      </c>
      <c r="E8" s="1">
        <f>DATE($C$2,VLOOKUP($C$3,Sources!$C$3:$D$14,2,FALSE),Calendrier!E7)</f>
        <v>43832</v>
      </c>
      <c r="F8" s="1">
        <f>DATE($C$2,VLOOKUP($C$3,Sources!$C$3:$D$14,2,FALSE),Calendrier!F7)</f>
        <v>43833</v>
      </c>
      <c r="G8" s="1">
        <f>DATE($C$2,VLOOKUP($C$3,Sources!$C$3:$D$14,2,FALSE),Calendrier!G7)</f>
        <v>43834</v>
      </c>
      <c r="H8" s="1">
        <f>DATE($C$2,VLOOKUP($C$3,Sources!$C$3:$D$14,2,FALSE),Calendrier!H7)</f>
        <v>43835</v>
      </c>
      <c r="I8" s="1">
        <f>DATE($C$2,VLOOKUP($C$3,Sources!$C$3:$D$14,2,FALSE),Calendrier!I7)</f>
        <v>43836</v>
      </c>
      <c r="J8" s="1">
        <f>DATE($C$2,VLOOKUP($C$3,Sources!$C$3:$D$14,2,FALSE),Calendrier!J7)</f>
        <v>43837</v>
      </c>
      <c r="K8" s="1">
        <f>DATE($C$2,VLOOKUP($C$3,Sources!$C$3:$D$14,2,FALSE),Calendrier!K7)</f>
        <v>43838</v>
      </c>
      <c r="L8" s="1">
        <f>DATE($C$2,VLOOKUP($C$3,Sources!$C$3:$D$14,2,FALSE),Calendrier!L7)</f>
        <v>43839</v>
      </c>
      <c r="M8" s="1">
        <f>DATE($C$2,VLOOKUP($C$3,Sources!$C$3:$D$14,2,FALSE),Calendrier!M7)</f>
        <v>43840</v>
      </c>
      <c r="N8" s="1">
        <f>DATE($C$2,VLOOKUP($C$3,Sources!$C$3:$D$14,2,FALSE),Calendrier!N7)</f>
        <v>43841</v>
      </c>
      <c r="O8" s="1">
        <f>DATE($C$2,VLOOKUP($C$3,Sources!$C$3:$D$14,2,FALSE),Calendrier!O7)</f>
        <v>43842</v>
      </c>
      <c r="P8" s="1">
        <f>DATE($C$2,VLOOKUP($C$3,Sources!$C$3:$D$14,2,FALSE),Calendrier!P7)</f>
        <v>43843</v>
      </c>
      <c r="Q8" s="1">
        <f>DATE($C$2,VLOOKUP($C$3,Sources!$C$3:$D$14,2,FALSE),Calendrier!Q7)</f>
        <v>43844</v>
      </c>
      <c r="R8" s="1">
        <f>DATE($C$2,VLOOKUP($C$3,Sources!$C$3:$D$14,2,FALSE),Calendrier!R7)</f>
        <v>43845</v>
      </c>
      <c r="S8" s="1">
        <f>DATE($C$2,VLOOKUP($C$3,Sources!$C$3:$D$14,2,FALSE),Calendrier!S7)</f>
        <v>43846</v>
      </c>
      <c r="T8" s="1">
        <f>DATE($C$2,VLOOKUP($C$3,Sources!$C$3:$D$14,2,FALSE),Calendrier!T7)</f>
        <v>43847</v>
      </c>
      <c r="U8" s="1">
        <f>DATE($C$2,VLOOKUP($C$3,Sources!$C$3:$D$14,2,FALSE),Calendrier!U7)</f>
        <v>43848</v>
      </c>
      <c r="V8" s="1">
        <f>DATE($C$2,VLOOKUP($C$3,Sources!$C$3:$D$14,2,FALSE),Calendrier!V7)</f>
        <v>43849</v>
      </c>
      <c r="W8" s="1">
        <f>DATE($C$2,VLOOKUP($C$3,Sources!$C$3:$D$14,2,FALSE),Calendrier!W7)</f>
        <v>43850</v>
      </c>
      <c r="X8" s="1">
        <f>DATE($C$2,VLOOKUP($C$3,Sources!$C$3:$D$14,2,FALSE),Calendrier!X7)</f>
        <v>43851</v>
      </c>
      <c r="Y8" s="1">
        <f>DATE($C$2,VLOOKUP($C$3,Sources!$C$3:$D$14,2,FALSE),Calendrier!Y7)</f>
        <v>43852</v>
      </c>
      <c r="Z8" s="1">
        <f>DATE($C$2,VLOOKUP($C$3,Sources!$C$3:$D$14,2,FALSE),Calendrier!Z7)</f>
        <v>43853</v>
      </c>
      <c r="AA8" s="1">
        <f>DATE($C$2,VLOOKUP($C$3,Sources!$C$3:$D$14,2,FALSE),Calendrier!AA7)</f>
        <v>43854</v>
      </c>
      <c r="AB8" s="1">
        <f>DATE($C$2,VLOOKUP($C$3,Sources!$C$3:$D$14,2,FALSE),Calendrier!AB7)</f>
        <v>43855</v>
      </c>
      <c r="AC8" s="1">
        <f>DATE($C$2,VLOOKUP($C$3,Sources!$C$3:$D$14,2,FALSE),Calendrier!AC7)</f>
        <v>43856</v>
      </c>
      <c r="AD8" s="1">
        <f>DATE($C$2,VLOOKUP($C$3,Sources!$C$3:$D$14,2,FALSE),Calendrier!AD7)</f>
        <v>43857</v>
      </c>
      <c r="AE8" s="1">
        <f>DATE($C$2,VLOOKUP($C$3,Sources!$C$3:$D$14,2,FALSE),Calendrier!AE7)</f>
        <v>43858</v>
      </c>
      <c r="AF8" s="1">
        <f>DATE($C$2,VLOOKUP($C$3,Sources!$C$3:$D$14,2,FALSE),Calendrier!AF7)</f>
        <v>43859</v>
      </c>
      <c r="AG8" s="1">
        <f>DATE($C$2,VLOOKUP($C$3,Sources!$C$3:$D$14,2,FALSE),Calendrier!AG7)</f>
        <v>43860</v>
      </c>
      <c r="AH8" s="1">
        <f>DATE($C$2,VLOOKUP($C$3,Sources!$C$3:$D$14,2,FALSE),Calendrier!AH7)</f>
        <v>43861</v>
      </c>
    </row>
    <row r="9" spans="2:35" ht="14.25" customHeight="1">
      <c r="C9" s="11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>IF(AND($C$2&lt;&gt;"",$C$3&lt;&gt;""),IF(MONTH(F8)=MONTH($D$8),TEXT(F8,"")&amp;""&amp;TEXT(F8,"j"),""),"")</f>
        <v>3</v>
      </c>
      <c r="G9" s="10" t="str">
        <f>IF(AND($C$2&lt;&gt;"",$C$3&lt;&gt;""),IF(MONTH(G8)=MONTH($D$8),TEXT(G8,"")&amp;""&amp;TEXT(G8,"j"),""),"")</f>
        <v>4</v>
      </c>
      <c r="H9" s="10" t="str">
        <f>IF(AND($C$2&lt;&gt;"",$C$3&lt;&gt;""),IF(MONTH(H8)=MONTH($D$8),TEXT(H8,"")&amp;""&amp;TEXT(H8,"j"),""),"")</f>
        <v>5</v>
      </c>
      <c r="I9" s="10" t="str">
        <f>IF(AND($C$2&lt;&gt;"",$C$3&lt;&gt;""),IF(MONTH(I8)=MONTH($D$8),TEXT(I8,"")&amp;""&amp;TEXT(I8,"j"),""),"")</f>
        <v>6</v>
      </c>
      <c r="J9" s="10" t="str">
        <f>IF(AND($C$2&lt;&gt;"",$C$3&lt;&gt;""),IF(MONTH(J8)=MONTH($D$8),TEXT(J8,"")&amp;""&amp;TEXT(J8,"j"),""),"")</f>
        <v>7</v>
      </c>
      <c r="K9" s="10" t="str">
        <f>IF(AND($C$2&lt;&gt;"",$C$3&lt;&gt;""),IF(MONTH(K8)=MONTH($D$8),TEXT(K8,"")&amp;""&amp;TEXT(K8,"j"),""),"")</f>
        <v>8</v>
      </c>
      <c r="L9" s="10" t="str">
        <f>IF(AND($C$2&lt;&gt;"",$C$3&lt;&gt;""),IF(MONTH(L8)=MONTH($D$8),TEXT(L8,"")&amp;""&amp;TEXT(L8,"j"),""),"")</f>
        <v>9</v>
      </c>
      <c r="M9" s="10" t="str">
        <f>IF(AND($C$2&lt;&gt;"",$C$3&lt;&gt;""),IF(MONTH(M8)=MONTH($D$8),TEXT(M8,"")&amp;""&amp;TEXT(M8,"j"),""),"")</f>
        <v>10</v>
      </c>
      <c r="N9" s="10" t="str">
        <f>IF(AND($C$2&lt;&gt;"",$C$3&lt;&gt;""),IF(MONTH(N8)=MONTH($D$8),TEXT(N8,"")&amp;""&amp;TEXT(N8,"j"),""),"")</f>
        <v>11</v>
      </c>
      <c r="O9" s="10" t="str">
        <f>IF(AND($C$2&lt;&gt;"",$C$3&lt;&gt;""),IF(MONTH(O8)=MONTH($D$8),TEXT(O8,"")&amp;""&amp;TEXT(O8,"j"),""),"")</f>
        <v>12</v>
      </c>
      <c r="P9" s="10" t="str">
        <f>IF(AND($C$2&lt;&gt;"",$C$3&lt;&gt;""),IF(MONTH(P8)=MONTH($D$8),TEXT(P8,"")&amp;""&amp;TEXT(P8,"j"),""),"")</f>
        <v>13</v>
      </c>
      <c r="Q9" s="10" t="str">
        <f>IF(AND($C$2&lt;&gt;"",$C$3&lt;&gt;""),IF(MONTH(Q8)=MONTH($D$8),TEXT(Q8,"")&amp;""&amp;TEXT(Q8,"j"),""),"")</f>
        <v>14</v>
      </c>
      <c r="R9" s="10" t="str">
        <f>IF(AND($C$2&lt;&gt;"",$C$3&lt;&gt;""),IF(MONTH(R8)=MONTH($D$8),TEXT(R8,"")&amp;""&amp;TEXT(R8,"j"),""),"")</f>
        <v>15</v>
      </c>
      <c r="S9" s="10" t="str">
        <f>IF(AND($C$2&lt;&gt;"",$C$3&lt;&gt;""),IF(MONTH(S8)=MONTH($D$8),TEXT(S8,"")&amp;""&amp;TEXT(S8,"j"),""),"")</f>
        <v>16</v>
      </c>
      <c r="T9" s="10" t="str">
        <f>IF(AND($C$2&lt;&gt;"",$C$3&lt;&gt;""),IF(MONTH(T8)=MONTH($D$8),TEXT(T8,"")&amp;""&amp;TEXT(T8,"j"),""),"")</f>
        <v>17</v>
      </c>
      <c r="U9" s="10" t="str">
        <f>IF(AND($C$2&lt;&gt;"",$C$3&lt;&gt;""),IF(MONTH(U8)=MONTH($D$8),TEXT(U8,"")&amp;""&amp;TEXT(U8,"j"),""),"")</f>
        <v>18</v>
      </c>
      <c r="V9" s="10" t="str">
        <f>IF(AND($C$2&lt;&gt;"",$C$3&lt;&gt;""),IF(MONTH(V8)=MONTH($D$8),TEXT(V8,"")&amp;""&amp;TEXT(V8,"j"),""),"")</f>
        <v>19</v>
      </c>
      <c r="W9" s="10" t="str">
        <f>IF(AND($C$2&lt;&gt;"",$C$3&lt;&gt;""),IF(MONTH(W8)=MONTH($D$8),TEXT(W8,"")&amp;""&amp;TEXT(W8,"j"),""),"")</f>
        <v>20</v>
      </c>
      <c r="X9" s="10" t="str">
        <f>IF(AND($C$2&lt;&gt;"",$C$3&lt;&gt;""),IF(MONTH(X8)=MONTH($D$8),TEXT(X8,"")&amp;""&amp;TEXT(X8,"j"),""),"")</f>
        <v>21</v>
      </c>
      <c r="Y9" s="10" t="str">
        <f>IF(AND($C$2&lt;&gt;"",$C$3&lt;&gt;""),IF(MONTH(Y8)=MONTH($D$8),TEXT(Y8,"")&amp;""&amp;TEXT(Y8,"j"),""),"")</f>
        <v>22</v>
      </c>
      <c r="Z9" s="10" t="str">
        <f>IF(AND($C$2&lt;&gt;"",$C$3&lt;&gt;""),IF(MONTH(Z8)=MONTH($D$8),TEXT(Z8,"")&amp;""&amp;TEXT(Z8,"j"),""),"")</f>
        <v>23</v>
      </c>
      <c r="AA9" s="10" t="str">
        <f>IF(AND($C$2&lt;&gt;"",$C$3&lt;&gt;""),IF(MONTH(AA8)=MONTH($D$8),TEXT(AA8,"")&amp;""&amp;TEXT(AA8,"j"),""),"")</f>
        <v>24</v>
      </c>
      <c r="AB9" s="10" t="str">
        <f>IF(AND($C$2&lt;&gt;"",$C$3&lt;&gt;""),IF(MONTH(AB8)=MONTH($D$8),TEXT(AB8,"")&amp;""&amp;TEXT(AB8,"j"),""),"")</f>
        <v>25</v>
      </c>
      <c r="AC9" s="10" t="str">
        <f>IF(AND($C$2&lt;&gt;"",$C$3&lt;&gt;""),IF(MONTH(AC8)=MONTH($D$8),TEXT(AC8,"")&amp;""&amp;TEXT(AC8,"j"),""),"")</f>
        <v>26</v>
      </c>
      <c r="AD9" s="10" t="str">
        <f>IF(AND($C$2&lt;&gt;"",$C$3&lt;&gt;""),IF(MONTH(AD8)=MONTH($D$8),TEXT(AD8,"")&amp;""&amp;TEXT(AD8,"j"),""),"")</f>
        <v>27</v>
      </c>
      <c r="AE9" s="10" t="str">
        <f>IF(AND($C$2&lt;&gt;"",$C$3&lt;&gt;""),IF(MONTH(AE8)=MONTH($D$8),TEXT(AE8,"")&amp;""&amp;TEXT(AE8,"j"),""),"")</f>
        <v>28</v>
      </c>
      <c r="AF9" s="10" t="str">
        <f>IF(AND($C$2&lt;&gt;"",$C$3&lt;&gt;""),IF(MONTH(AF8)=MONTH($D$8),TEXT(AF8,"")&amp;""&amp;TEXT(AF8,"j"),""),"")</f>
        <v>29</v>
      </c>
      <c r="AG9" s="10" t="str">
        <f>IF(AND($C$2&lt;&gt;"",$C$3&lt;&gt;""),IF(MONTH(AG8)=MONTH($D$8),TEXT(AG8,"")&amp;""&amp;TEXT(AG8,"j"),""),"")</f>
        <v>30</v>
      </c>
      <c r="AH9" s="12" t="str">
        <f>IF(AND($C$2&lt;&gt;"",$C$3&lt;&gt;""),IF(MONTH(AH8)=MONTH($D$8),TEXT(AH8,"")&amp;""&amp;TEXT(AH8,"j"),""),"")</f>
        <v>31</v>
      </c>
      <c r="AI9" s="12"/>
    </row>
    <row r="10" spans="2:35">
      <c r="C10" s="46" t="s">
        <v>4</v>
      </c>
      <c r="D10" s="11" t="str">
        <f>IF(AND($C$2&lt;&gt;"",$C$3&lt;&gt;""),TEXT(D8,"jjj"),"")</f>
        <v>mer.</v>
      </c>
      <c r="E10" s="11" t="str">
        <f>IF(AND($C$2&lt;&gt;"",$C$3&lt;&gt;""),IF(MONTH(E8)=MONTH($D$8),TEXT(E8,"")&amp;""&amp;TEXT(E8,"jjj"),""),"")</f>
        <v>jeu.</v>
      </c>
      <c r="F10" s="11" t="str">
        <f>IF(AND($C$2&lt;&gt;"",$C$3&lt;&gt;""),IF(MONTH(F8)=MONTH($D$8),TEXT(F8,"")&amp;""&amp;TEXT(F8,"jjj"),""),"")</f>
        <v>ven.</v>
      </c>
      <c r="G10" s="11" t="str">
        <f>IF(AND($C$2&lt;&gt;"",$C$3&lt;&gt;""),IF(MONTH(G8)=MONTH($D$8),TEXT(G8,"")&amp;""&amp;TEXT(G8,"jjj"),""),"")</f>
        <v>sam.</v>
      </c>
      <c r="H10" s="11" t="str">
        <f>IF(AND($C$2&lt;&gt;"",$C$3&lt;&gt;""),IF(MONTH(H8)=MONTH($D$8),TEXT(H8,"")&amp;""&amp;TEXT(H8,"jjj"),""),"")</f>
        <v>dim.</v>
      </c>
      <c r="I10" s="11" t="str">
        <f>IF(AND($C$2&lt;&gt;"",$C$3&lt;&gt;""),IF(MONTH(I8)=MONTH($D$8),TEXT(I8,"")&amp;""&amp;TEXT(I8,"jjj"),""),"")</f>
        <v>lun.</v>
      </c>
      <c r="J10" s="11" t="str">
        <f>IF(AND($C$2&lt;&gt;"",$C$3&lt;&gt;""),IF(MONTH(J8)=MONTH($D$8),TEXT(J8,"")&amp;""&amp;TEXT(J8,"jjj"),""),"")</f>
        <v>mar.</v>
      </c>
      <c r="K10" s="11" t="str">
        <f>IF(AND($C$2&lt;&gt;"",$C$3&lt;&gt;""),IF(MONTH(K8)=MONTH($D$8),TEXT(K8,"")&amp;""&amp;TEXT(K8,"jjj"),""),"")</f>
        <v>mer.</v>
      </c>
      <c r="L10" s="11" t="str">
        <f>IF(AND($C$2&lt;&gt;"",$C$3&lt;&gt;""),IF(MONTH(L8)=MONTH($D$8),TEXT(L8,"")&amp;""&amp;TEXT(L8,"jjj"),""),"")</f>
        <v>jeu.</v>
      </c>
      <c r="M10" s="11" t="str">
        <f>IF(AND($C$2&lt;&gt;"",$C$3&lt;&gt;""),IF(MONTH(M8)=MONTH($D$8),TEXT(M8,"")&amp;""&amp;TEXT(M8,"jjj"),""),"")</f>
        <v>ven.</v>
      </c>
      <c r="N10" s="11" t="str">
        <f>IF(AND($C$2&lt;&gt;"",$C$3&lt;&gt;""),IF(MONTH(N8)=MONTH($D$8),TEXT(N8,"")&amp;""&amp;TEXT(N8,"jjj"),""),"")</f>
        <v>sam.</v>
      </c>
      <c r="O10" s="11" t="str">
        <f>IF(AND($C$2&lt;&gt;"",$C$3&lt;&gt;""),IF(MONTH(O8)=MONTH($D$8),TEXT(O8,"")&amp;""&amp;TEXT(O8,"jjj"),""),"")</f>
        <v>dim.</v>
      </c>
      <c r="P10" s="11" t="str">
        <f>IF(AND($C$2&lt;&gt;"",$C$3&lt;&gt;""),IF(MONTH(P8)=MONTH($D$8),TEXT(P8,"")&amp;""&amp;TEXT(P8,"jjj"),""),"")</f>
        <v>lun.</v>
      </c>
      <c r="Q10" s="11" t="str">
        <f>IF(AND($C$2&lt;&gt;"",$C$3&lt;&gt;""),IF(MONTH(Q8)=MONTH($D$8),TEXT(Q8,"")&amp;""&amp;TEXT(Q8,"jjj"),""),"")</f>
        <v>mar.</v>
      </c>
      <c r="R10" s="11" t="str">
        <f>IF(AND($C$2&lt;&gt;"",$C$3&lt;&gt;""),IF(MONTH(R8)=MONTH($D$8),TEXT(R8,"")&amp;""&amp;TEXT(R8,"jjj"),""),"")</f>
        <v>mer.</v>
      </c>
      <c r="S10" s="11" t="str">
        <f>IF(AND($C$2&lt;&gt;"",$C$3&lt;&gt;""),IF(MONTH(S8)=MONTH($D$8),TEXT(S8,"")&amp;""&amp;TEXT(S8,"jjj"),""),"")</f>
        <v>jeu.</v>
      </c>
      <c r="T10" s="11" t="str">
        <f>IF(AND($C$2&lt;&gt;"",$C$3&lt;&gt;""),IF(MONTH(T8)=MONTH($D$8),TEXT(T8,"")&amp;""&amp;TEXT(T8,"jjj"),""),"")</f>
        <v>ven.</v>
      </c>
      <c r="U10" s="11" t="str">
        <f>IF(AND($C$2&lt;&gt;"",$C$3&lt;&gt;""),IF(MONTH(U8)=MONTH($D$8),TEXT(U8,"")&amp;""&amp;TEXT(U8,"jjj"),""),"")</f>
        <v>sam.</v>
      </c>
      <c r="V10" s="11" t="str">
        <f>IF(AND($C$2&lt;&gt;"",$C$3&lt;&gt;""),IF(MONTH(V8)=MONTH($D$8),TEXT(V8,"")&amp;""&amp;TEXT(V8,"jjj"),""),"")</f>
        <v>dim.</v>
      </c>
      <c r="W10" s="11" t="str">
        <f>IF(AND($C$2&lt;&gt;"",$C$3&lt;&gt;""),IF(MONTH(W8)=MONTH($D$8),TEXT(W8,"")&amp;""&amp;TEXT(W8,"jjj"),""),"")</f>
        <v>lun.</v>
      </c>
      <c r="X10" s="11" t="str">
        <f>IF(AND($C$2&lt;&gt;"",$C$3&lt;&gt;""),IF(MONTH(X8)=MONTH($D$8),TEXT(X8,"")&amp;""&amp;TEXT(X8,"jjj"),""),"")</f>
        <v>mar.</v>
      </c>
      <c r="Y10" s="11" t="str">
        <f>IF(AND($C$2&lt;&gt;"",$C$3&lt;&gt;""),IF(MONTH(Y8)=MONTH($D$8),TEXT(Y8,"")&amp;""&amp;TEXT(Y8,"jjj"),""),"")</f>
        <v>mer.</v>
      </c>
      <c r="Z10" s="11" t="str">
        <f>IF(AND($C$2&lt;&gt;"",$C$3&lt;&gt;""),IF(MONTH(Z8)=MONTH($D$8),TEXT(Z8,"")&amp;""&amp;TEXT(Z8,"jjj"),""),"")</f>
        <v>jeu.</v>
      </c>
      <c r="AA10" s="11" t="str">
        <f>IF(AND($C$2&lt;&gt;"",$C$3&lt;&gt;""),IF(MONTH(AA8)=MONTH($D$8),TEXT(AA8,"")&amp;""&amp;TEXT(AA8,"jjj"),""),"")</f>
        <v>ven.</v>
      </c>
      <c r="AB10" s="11" t="str">
        <f>IF(AND($C$2&lt;&gt;"",$C$3&lt;&gt;""),IF(MONTH(AB8)=MONTH($D$8),TEXT(AB8,"")&amp;""&amp;TEXT(AB8,"jjj"),""),"")</f>
        <v>sam.</v>
      </c>
      <c r="AC10" s="11" t="str">
        <f>IF(AND($C$2&lt;&gt;"",$C$3&lt;&gt;""),IF(MONTH(AC8)=MONTH($D$8),TEXT(AC8,"")&amp;""&amp;TEXT(AC8,"jjj"),""),"")</f>
        <v>dim.</v>
      </c>
      <c r="AD10" s="11" t="str">
        <f>IF(AND($C$2&lt;&gt;"",$C$3&lt;&gt;""),IF(MONTH(AD8)=MONTH($D$8),TEXT(AD8,"")&amp;""&amp;TEXT(AD8,"jjj"),""),"")</f>
        <v>lun.</v>
      </c>
      <c r="AE10" s="11" t="str">
        <f>IF(AND($C$2&lt;&gt;"",$C$3&lt;&gt;""),IF(MONTH(AE8)=MONTH($D$8),TEXT(AE8,"")&amp;""&amp;TEXT(AE8,"jjj"),""),"")</f>
        <v>mar.</v>
      </c>
      <c r="AF10" s="11" t="str">
        <f>IF(AND($C$2&lt;&gt;"",$C$3&lt;&gt;""),IF(MONTH(AF8)=MONTH($D$8),TEXT(AF8,"")&amp;""&amp;TEXT(AF8,"jjj"),""),"")</f>
        <v>mer.</v>
      </c>
      <c r="AG10" s="11" t="str">
        <f>IF(AND($C$2&lt;&gt;"",$C$3&lt;&gt;""),IF(MONTH(AG8)=MONTH($D$8),TEXT(AG8,"")&amp;""&amp;TEXT(AG8,"jjj"),""),"")</f>
        <v>jeu.</v>
      </c>
      <c r="AH10" s="11" t="str">
        <f>IF(AND($C$2&lt;&gt;"",$C$3&lt;&gt;""),IF(MONTH(AH8)=MONTH($D$8),TEXT(AH8,"")&amp;""&amp;TEXT(AH8,"jjj"),""),"")</f>
        <v>ven.</v>
      </c>
    </row>
    <row r="11" spans="2:35" ht="15" customHeight="1">
      <c r="B11" s="57" t="s">
        <v>5</v>
      </c>
      <c r="C11" s="46" t="s">
        <v>6</v>
      </c>
    </row>
    <row r="12" spans="2:35">
      <c r="B12" s="57"/>
      <c r="C12" s="46" t="s">
        <v>7</v>
      </c>
    </row>
    <row r="13" spans="2:35">
      <c r="B13" s="57"/>
      <c r="C13" s="46" t="s">
        <v>8</v>
      </c>
    </row>
    <row r="14" spans="2:35">
      <c r="B14" s="57"/>
      <c r="C14" s="46" t="s">
        <v>9</v>
      </c>
    </row>
    <row r="15" spans="2:35">
      <c r="B15" s="57"/>
      <c r="C15" s="46" t="s">
        <v>10</v>
      </c>
    </row>
    <row r="16" spans="2:35">
      <c r="B16" s="57"/>
      <c r="C16" s="46" t="s">
        <v>11</v>
      </c>
    </row>
    <row r="17" spans="2:3">
      <c r="B17" s="57"/>
      <c r="C17" s="46" t="s">
        <v>12</v>
      </c>
    </row>
    <row r="18" spans="2:3">
      <c r="B18" s="57"/>
      <c r="C18" s="46" t="s">
        <v>13</v>
      </c>
    </row>
    <row r="19" spans="2:3">
      <c r="B19" s="57"/>
      <c r="C19" s="46" t="s">
        <v>14</v>
      </c>
    </row>
    <row r="20" spans="2:3">
      <c r="B20" s="57"/>
      <c r="C20" s="46" t="s">
        <v>15</v>
      </c>
    </row>
    <row r="21" spans="2:3">
      <c r="B21" s="57"/>
      <c r="C21" s="46" t="s">
        <v>16</v>
      </c>
    </row>
    <row r="22" spans="2:3">
      <c r="B22" s="57"/>
      <c r="C22" s="46"/>
    </row>
    <row r="23" spans="2:3">
      <c r="B23" s="57" t="s">
        <v>17</v>
      </c>
      <c r="C23" s="46" t="s">
        <v>18</v>
      </c>
    </row>
    <row r="24" spans="2:3">
      <c r="B24" s="57"/>
      <c r="C24" s="46" t="s">
        <v>19</v>
      </c>
    </row>
    <row r="25" spans="2:3">
      <c r="B25" s="57"/>
      <c r="C25" s="46" t="s">
        <v>20</v>
      </c>
    </row>
    <row r="26" spans="2:3">
      <c r="B26" s="57"/>
      <c r="C26" s="46" t="s">
        <v>21</v>
      </c>
    </row>
    <row r="27" spans="2:3" ht="15" customHeight="1">
      <c r="B27" s="57"/>
      <c r="C27" s="46" t="s">
        <v>22</v>
      </c>
    </row>
    <row r="28" spans="2:3" ht="15" customHeight="1">
      <c r="B28" s="57"/>
      <c r="C28" s="46" t="s">
        <v>23</v>
      </c>
    </row>
    <row r="29" spans="2:3" ht="15" customHeight="1">
      <c r="B29" s="57"/>
      <c r="C29" s="46" t="s">
        <v>24</v>
      </c>
    </row>
    <row r="30" spans="2:3" ht="15" customHeight="1">
      <c r="B30" s="57"/>
      <c r="C30" s="46" t="s">
        <v>25</v>
      </c>
    </row>
    <row r="31" spans="2:3" ht="15" customHeight="1">
      <c r="B31" s="57"/>
      <c r="C31" s="46" t="s">
        <v>26</v>
      </c>
    </row>
    <row r="32" spans="2:3" ht="15" customHeight="1">
      <c r="B32" s="57"/>
      <c r="C32" s="46" t="s">
        <v>27</v>
      </c>
    </row>
    <row r="33" spans="2:3" ht="15" customHeight="1">
      <c r="B33" s="57"/>
      <c r="C33" s="46" t="s">
        <v>28</v>
      </c>
    </row>
    <row r="34" spans="2:3" ht="15" customHeight="1">
      <c r="B34" s="57"/>
    </row>
    <row r="35" spans="2:3" ht="15" customHeight="1">
      <c r="B35" s="57" t="s">
        <v>29</v>
      </c>
      <c r="C35" s="11" t="s">
        <v>30</v>
      </c>
    </row>
    <row r="36" spans="2:3" ht="15" customHeight="1">
      <c r="B36" s="57"/>
      <c r="C36" s="11" t="s">
        <v>31</v>
      </c>
    </row>
    <row r="37" spans="2:3" ht="15" customHeight="1">
      <c r="B37" s="57"/>
      <c r="C37" s="11" t="s">
        <v>32</v>
      </c>
    </row>
    <row r="38" spans="2:3" ht="15" customHeight="1">
      <c r="B38" s="57"/>
      <c r="C38" s="11" t="s">
        <v>33</v>
      </c>
    </row>
    <row r="39" spans="2:3" ht="15" customHeight="1">
      <c r="B39" s="57"/>
      <c r="C39" s="11" t="s">
        <v>34</v>
      </c>
    </row>
    <row r="40" spans="2:3" ht="15" customHeight="1">
      <c r="B40" s="57"/>
      <c r="C40" s="11" t="s">
        <v>35</v>
      </c>
    </row>
    <row r="41" spans="2:3" ht="15" customHeight="1">
      <c r="B41" s="57"/>
      <c r="C41" s="11" t="s">
        <v>36</v>
      </c>
    </row>
    <row r="42" spans="2:3" ht="15" customHeight="1">
      <c r="B42" s="57"/>
      <c r="C42" s="11" t="s">
        <v>37</v>
      </c>
    </row>
    <row r="43" spans="2:3" ht="15" customHeight="1">
      <c r="B43" s="57"/>
      <c r="C43" s="11" t="s">
        <v>38</v>
      </c>
    </row>
    <row r="44" spans="2:3" ht="15" customHeight="1">
      <c r="B44" s="57"/>
      <c r="C44" s="11" t="s">
        <v>39</v>
      </c>
    </row>
    <row r="45" spans="2:3" ht="15" customHeight="1">
      <c r="B45" s="57"/>
      <c r="C45" s="11" t="s">
        <v>40</v>
      </c>
    </row>
    <row r="46" spans="2:3" ht="15" customHeight="1">
      <c r="B46" s="57"/>
      <c r="C46" s="11" t="s">
        <v>41</v>
      </c>
    </row>
    <row r="47" spans="2:3" ht="15" customHeight="1">
      <c r="B47" s="57"/>
    </row>
    <row r="48" spans="2:3" ht="15" customHeight="1">
      <c r="B48" s="57"/>
    </row>
  </sheetData>
  <mergeCells count="4">
    <mergeCell ref="D5:AH5"/>
    <mergeCell ref="B11:B22"/>
    <mergeCell ref="B23:B34"/>
    <mergeCell ref="B35:B48"/>
  </mergeCells>
  <dataValidations count="1">
    <dataValidation allowBlank="1" showInputMessage="1" showErrorMessage="1" sqref="AJ11" xr:uid="{D74F07CC-841B-4BF0-891D-D6240616A10E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3AB4E0-1BDA-4A1D-9135-38B12DEC033F}">
          <x14:formula1>
            <xm:f>Sources!$C$3:$C$14</xm:f>
          </x14:formula1>
          <xm:sqref>C3</xm:sqref>
        </x14:dataValidation>
        <x14:dataValidation type="list" allowBlank="1" showInputMessage="1" showErrorMessage="1" xr:uid="{7ED846A5-21AA-4FAE-A686-B658830FC79B}">
          <x14:formula1>
            <xm:f>Sources!$F$3:$F$35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804B9-0826-4855-B45F-8E051C87ACA7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FÉVRIER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45323</v>
      </c>
      <c r="E8" s="1">
        <f>DATE($C$2,VLOOKUP($C$3,Sources!$C$3:$D$14,2,FALSE),Calendrier!E7)</f>
        <v>45324</v>
      </c>
      <c r="F8" s="1">
        <f>DATE($C$2,VLOOKUP($C$3,Sources!$C$3:$D$14,2,FALSE),Calendrier!F7)</f>
        <v>45325</v>
      </c>
      <c r="G8" s="1">
        <f>DATE($C$2,VLOOKUP($C$3,Sources!$C$3:$D$14,2,FALSE),Calendrier!G7)</f>
        <v>45326</v>
      </c>
      <c r="H8" s="1">
        <f>DATE($C$2,VLOOKUP($C$3,Sources!$C$3:$D$14,2,FALSE),Calendrier!H7)</f>
        <v>45327</v>
      </c>
      <c r="I8" s="1">
        <f>DATE($C$2,VLOOKUP($C$3,Sources!$C$3:$D$14,2,FALSE),Calendrier!I7)</f>
        <v>45328</v>
      </c>
      <c r="J8" s="1">
        <f>DATE($C$2,VLOOKUP($C$3,Sources!$C$3:$D$14,2,FALSE),Calendrier!J7)</f>
        <v>45329</v>
      </c>
      <c r="K8" s="1">
        <f>DATE($C$2,VLOOKUP($C$3,Sources!$C$3:$D$14,2,FALSE),Calendrier!K7)</f>
        <v>45330</v>
      </c>
      <c r="L8" s="1">
        <f>DATE($C$2,VLOOKUP($C$3,Sources!$C$3:$D$14,2,FALSE),Calendrier!L7)</f>
        <v>45331</v>
      </c>
      <c r="M8" s="1">
        <f>DATE($C$2,VLOOKUP($C$3,Sources!$C$3:$D$14,2,FALSE),Calendrier!M7)</f>
        <v>45332</v>
      </c>
      <c r="N8" s="1">
        <f>DATE($C$2,VLOOKUP($C$3,Sources!$C$3:$D$14,2,FALSE),Calendrier!N7)</f>
        <v>45333</v>
      </c>
      <c r="O8" s="1">
        <f>DATE($C$2,VLOOKUP($C$3,Sources!$C$3:$D$14,2,FALSE),Calendrier!O7)</f>
        <v>45334</v>
      </c>
      <c r="P8" s="1">
        <f>DATE($C$2,VLOOKUP($C$3,Sources!$C$3:$D$14,2,FALSE),Calendrier!P7)</f>
        <v>45335</v>
      </c>
      <c r="Q8" s="1">
        <f>DATE($C$2,VLOOKUP($C$3,Sources!$C$3:$D$14,2,FALSE),Calendrier!Q7)</f>
        <v>45336</v>
      </c>
      <c r="R8" s="1">
        <f>DATE($C$2,VLOOKUP($C$3,Sources!$C$3:$D$14,2,FALSE),Calendrier!R7)</f>
        <v>45337</v>
      </c>
      <c r="S8" s="1">
        <f>DATE($C$2,VLOOKUP($C$3,Sources!$C$3:$D$14,2,FALSE),Calendrier!S7)</f>
        <v>45338</v>
      </c>
      <c r="T8" s="1">
        <f>DATE($C$2,VLOOKUP($C$3,Sources!$C$3:$D$14,2,FALSE),Calendrier!T7)</f>
        <v>45339</v>
      </c>
      <c r="U8" s="1">
        <f>DATE($C$2,VLOOKUP($C$3,Sources!$C$3:$D$14,2,FALSE),Calendrier!U7)</f>
        <v>45340</v>
      </c>
      <c r="V8" s="1">
        <f>DATE($C$2,VLOOKUP($C$3,Sources!$C$3:$D$14,2,FALSE),Calendrier!V7)</f>
        <v>45341</v>
      </c>
      <c r="W8" s="1">
        <f>DATE($C$2,VLOOKUP($C$3,Sources!$C$3:$D$14,2,FALSE),Calendrier!W7)</f>
        <v>45342</v>
      </c>
      <c r="X8" s="1">
        <f>DATE($C$2,VLOOKUP($C$3,Sources!$C$3:$D$14,2,FALSE),Calendrier!X7)</f>
        <v>45343</v>
      </c>
      <c r="Y8" s="1">
        <f>DATE($C$2,VLOOKUP($C$3,Sources!$C$3:$D$14,2,FALSE),Calendrier!Y7)</f>
        <v>45344</v>
      </c>
      <c r="Z8" s="1">
        <f>DATE($C$2,VLOOKUP($C$3,Sources!$C$3:$D$14,2,FALSE),Calendrier!Z7)</f>
        <v>45345</v>
      </c>
      <c r="AA8" s="1">
        <f>DATE($C$2,VLOOKUP($C$3,Sources!$C$3:$D$14,2,FALSE),Calendrier!AA7)</f>
        <v>45346</v>
      </c>
      <c r="AB8" s="1">
        <f>DATE($C$2,VLOOKUP($C$3,Sources!$C$3:$D$14,2,FALSE),Calendrier!AB7)</f>
        <v>45347</v>
      </c>
      <c r="AC8" s="1">
        <f>DATE($C$2,VLOOKUP($C$3,Sources!$C$3:$D$14,2,FALSE),Calendrier!AC7)</f>
        <v>45348</v>
      </c>
      <c r="AD8" s="1">
        <f>DATE($C$2,VLOOKUP($C$3,Sources!$C$3:$D$14,2,FALSE),Calendrier!AD7)</f>
        <v>45349</v>
      </c>
      <c r="AE8" s="1">
        <f>DATE($C$2,VLOOKUP($C$3,Sources!$C$3:$D$14,2,FALSE),Calendrier!AE7)</f>
        <v>45350</v>
      </c>
      <c r="AF8" s="1">
        <f>DATE($C$2,VLOOKUP($C$3,Sources!$C$3:$D$14,2,FALSE),Calendrier!AF7)</f>
        <v>45351</v>
      </c>
      <c r="AG8" s="1">
        <f>DATE($C$2,VLOOKUP($C$3,Sources!$C$3:$D$14,2,FALSE),Calendrier!AG7)</f>
        <v>45352</v>
      </c>
      <c r="AH8" s="1">
        <f>DATE($C$2,VLOOKUP($C$3,Sources!$C$3:$D$14,2,FALSE),Calendrier!AH7)</f>
        <v>45353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/>
      </c>
      <c r="AH9" s="12" t="str">
        <f t="shared" si="0"/>
        <v/>
      </c>
      <c r="AI9" s="12"/>
    </row>
    <row r="10" spans="2:35">
      <c r="C10" s="33" t="s">
        <v>4</v>
      </c>
      <c r="D10" s="11" t="str">
        <f>IF(AND($C$2&lt;&gt;"",$C$3&lt;&gt;""),TEXT(D8,"jjj"),"")</f>
        <v>jeu.</v>
      </c>
      <c r="E10" s="11" t="str">
        <f>IF(AND($C$2&lt;&gt;"",$C$3&lt;&gt;""),IF(MONTH(E8)=MONTH($D$8),TEXT(E8,"")&amp;""&amp;TEXT(E8,"jjj"),""),"")</f>
        <v>ven.</v>
      </c>
      <c r="F10" s="11" t="str">
        <f t="shared" ref="F10:AH10" si="1">IF(AND($C$2&lt;&gt;"",$C$3&lt;&gt;""),IF(MONTH(F8)=MONTH($D$8),TEXT(F8,"")&amp;""&amp;TEXT(F8,"jjj"),""),"")</f>
        <v>sam.</v>
      </c>
      <c r="G10" s="11" t="str">
        <f t="shared" si="1"/>
        <v>dim.</v>
      </c>
      <c r="H10" s="11" t="str">
        <f t="shared" si="1"/>
        <v>lun.</v>
      </c>
      <c r="I10" s="11" t="str">
        <f t="shared" si="1"/>
        <v>mar.</v>
      </c>
      <c r="J10" s="11" t="str">
        <f t="shared" si="1"/>
        <v>mer.</v>
      </c>
      <c r="K10" s="11" t="str">
        <f t="shared" si="1"/>
        <v>jeu.</v>
      </c>
      <c r="L10" s="11" t="str">
        <f t="shared" si="1"/>
        <v>ven.</v>
      </c>
      <c r="M10" s="11" t="str">
        <f t="shared" si="1"/>
        <v>sam.</v>
      </c>
      <c r="N10" s="11" t="str">
        <f t="shared" si="1"/>
        <v>dim.</v>
      </c>
      <c r="O10" s="11" t="str">
        <f t="shared" si="1"/>
        <v>lun.</v>
      </c>
      <c r="P10" s="11" t="str">
        <f t="shared" si="1"/>
        <v>mar.</v>
      </c>
      <c r="Q10" s="11" t="str">
        <f t="shared" si="1"/>
        <v>mer.</v>
      </c>
      <c r="R10" s="11" t="str">
        <f t="shared" si="1"/>
        <v>jeu.</v>
      </c>
      <c r="S10" s="11" t="str">
        <f t="shared" si="1"/>
        <v>ven.</v>
      </c>
      <c r="T10" s="11" t="str">
        <f t="shared" si="1"/>
        <v>sam.</v>
      </c>
      <c r="U10" s="11" t="str">
        <f t="shared" si="1"/>
        <v>dim.</v>
      </c>
      <c r="V10" s="11" t="str">
        <f t="shared" si="1"/>
        <v>lun.</v>
      </c>
      <c r="W10" s="11" t="str">
        <f t="shared" si="1"/>
        <v>mar.</v>
      </c>
      <c r="X10" s="11" t="str">
        <f t="shared" si="1"/>
        <v>mer.</v>
      </c>
      <c r="Y10" s="11" t="str">
        <f t="shared" si="1"/>
        <v>jeu.</v>
      </c>
      <c r="Z10" s="11" t="str">
        <f t="shared" si="1"/>
        <v>ven.</v>
      </c>
      <c r="AA10" s="11" t="str">
        <f t="shared" si="1"/>
        <v>sam.</v>
      </c>
      <c r="AB10" s="11" t="str">
        <f t="shared" si="1"/>
        <v>dim.</v>
      </c>
      <c r="AC10" s="11" t="str">
        <f t="shared" si="1"/>
        <v>lun.</v>
      </c>
      <c r="AD10" s="11" t="str">
        <f t="shared" si="1"/>
        <v>mar.</v>
      </c>
      <c r="AE10" s="11" t="str">
        <f t="shared" si="1"/>
        <v>mer.</v>
      </c>
      <c r="AF10" s="11" t="str">
        <f t="shared" si="1"/>
        <v>jeu.</v>
      </c>
      <c r="AG10" s="11" t="str">
        <f t="shared" si="1"/>
        <v/>
      </c>
      <c r="AH10" s="11" t="str">
        <f t="shared" si="1"/>
        <v/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5" priority="2">
      <formula>D$9&lt;&gt;""</formula>
    </cfRule>
  </conditionalFormatting>
  <conditionalFormatting sqref="D11:AH48">
    <cfRule type="expression" dxfId="2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2101D7C-0520-44C5-854F-B439347875B7}">
          <x14:formula1>
            <xm:f>Sources!$C$3:$C$14</xm:f>
          </x14:formula1>
          <xm:sqref>C3</xm:sqref>
        </x14:dataValidation>
        <x14:dataValidation type="list" allowBlank="1" showInputMessage="1" showErrorMessage="1" xr:uid="{D836BAC5-AB6C-4F96-87D7-B2D7D086E17B}">
          <x14:formula1>
            <xm:f>Sources!$F$3:$F$35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C7A48-916D-4AF4-902D-0417141A2D28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43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MARS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45352</v>
      </c>
      <c r="E8" s="1">
        <f>DATE($C$2,VLOOKUP($C$3,Sources!$C$3:$D$14,2,FALSE),Calendrier!E7)</f>
        <v>45353</v>
      </c>
      <c r="F8" s="1">
        <f>DATE($C$2,VLOOKUP($C$3,Sources!$C$3:$D$14,2,FALSE),Calendrier!F7)</f>
        <v>45354</v>
      </c>
      <c r="G8" s="1">
        <f>DATE($C$2,VLOOKUP($C$3,Sources!$C$3:$D$14,2,FALSE),Calendrier!G7)</f>
        <v>45355</v>
      </c>
      <c r="H8" s="1">
        <f>DATE($C$2,VLOOKUP($C$3,Sources!$C$3:$D$14,2,FALSE),Calendrier!H7)</f>
        <v>45356</v>
      </c>
      <c r="I8" s="1">
        <f>DATE($C$2,VLOOKUP($C$3,Sources!$C$3:$D$14,2,FALSE),Calendrier!I7)</f>
        <v>45357</v>
      </c>
      <c r="J8" s="1">
        <f>DATE($C$2,VLOOKUP($C$3,Sources!$C$3:$D$14,2,FALSE),Calendrier!J7)</f>
        <v>45358</v>
      </c>
      <c r="K8" s="1">
        <f>DATE($C$2,VLOOKUP($C$3,Sources!$C$3:$D$14,2,FALSE),Calendrier!K7)</f>
        <v>45359</v>
      </c>
      <c r="L8" s="1">
        <f>DATE($C$2,VLOOKUP($C$3,Sources!$C$3:$D$14,2,FALSE),Calendrier!L7)</f>
        <v>45360</v>
      </c>
      <c r="M8" s="1">
        <f>DATE($C$2,VLOOKUP($C$3,Sources!$C$3:$D$14,2,FALSE),Calendrier!M7)</f>
        <v>45361</v>
      </c>
      <c r="N8" s="1">
        <f>DATE($C$2,VLOOKUP($C$3,Sources!$C$3:$D$14,2,FALSE),Calendrier!N7)</f>
        <v>45362</v>
      </c>
      <c r="O8" s="1">
        <f>DATE($C$2,VLOOKUP($C$3,Sources!$C$3:$D$14,2,FALSE),Calendrier!O7)</f>
        <v>45363</v>
      </c>
      <c r="P8" s="1">
        <f>DATE($C$2,VLOOKUP($C$3,Sources!$C$3:$D$14,2,FALSE),Calendrier!P7)</f>
        <v>45364</v>
      </c>
      <c r="Q8" s="1">
        <f>DATE($C$2,VLOOKUP($C$3,Sources!$C$3:$D$14,2,FALSE),Calendrier!Q7)</f>
        <v>45365</v>
      </c>
      <c r="R8" s="1">
        <f>DATE($C$2,VLOOKUP($C$3,Sources!$C$3:$D$14,2,FALSE),Calendrier!R7)</f>
        <v>45366</v>
      </c>
      <c r="S8" s="1">
        <f>DATE($C$2,VLOOKUP($C$3,Sources!$C$3:$D$14,2,FALSE),Calendrier!S7)</f>
        <v>45367</v>
      </c>
      <c r="T8" s="1">
        <f>DATE($C$2,VLOOKUP($C$3,Sources!$C$3:$D$14,2,FALSE),Calendrier!T7)</f>
        <v>45368</v>
      </c>
      <c r="U8" s="1">
        <f>DATE($C$2,VLOOKUP($C$3,Sources!$C$3:$D$14,2,FALSE),Calendrier!U7)</f>
        <v>45369</v>
      </c>
      <c r="V8" s="1">
        <f>DATE($C$2,VLOOKUP($C$3,Sources!$C$3:$D$14,2,FALSE),Calendrier!V7)</f>
        <v>45370</v>
      </c>
      <c r="W8" s="1">
        <f>DATE($C$2,VLOOKUP($C$3,Sources!$C$3:$D$14,2,FALSE),Calendrier!W7)</f>
        <v>45371</v>
      </c>
      <c r="X8" s="1">
        <f>DATE($C$2,VLOOKUP($C$3,Sources!$C$3:$D$14,2,FALSE),Calendrier!X7)</f>
        <v>45372</v>
      </c>
      <c r="Y8" s="1">
        <f>DATE($C$2,VLOOKUP($C$3,Sources!$C$3:$D$14,2,FALSE),Calendrier!Y7)</f>
        <v>45373</v>
      </c>
      <c r="Z8" s="1">
        <f>DATE($C$2,VLOOKUP($C$3,Sources!$C$3:$D$14,2,FALSE),Calendrier!Z7)</f>
        <v>45374</v>
      </c>
      <c r="AA8" s="1">
        <f>DATE($C$2,VLOOKUP($C$3,Sources!$C$3:$D$14,2,FALSE),Calendrier!AA7)</f>
        <v>45375</v>
      </c>
      <c r="AB8" s="1">
        <f>DATE($C$2,VLOOKUP($C$3,Sources!$C$3:$D$14,2,FALSE),Calendrier!AB7)</f>
        <v>45376</v>
      </c>
      <c r="AC8" s="1">
        <f>DATE($C$2,VLOOKUP($C$3,Sources!$C$3:$D$14,2,FALSE),Calendrier!AC7)</f>
        <v>45377</v>
      </c>
      <c r="AD8" s="1">
        <f>DATE($C$2,VLOOKUP($C$3,Sources!$C$3:$D$14,2,FALSE),Calendrier!AD7)</f>
        <v>45378</v>
      </c>
      <c r="AE8" s="1">
        <f>DATE($C$2,VLOOKUP($C$3,Sources!$C$3:$D$14,2,FALSE),Calendrier!AE7)</f>
        <v>45379</v>
      </c>
      <c r="AF8" s="1">
        <f>DATE($C$2,VLOOKUP($C$3,Sources!$C$3:$D$14,2,FALSE),Calendrier!AF7)</f>
        <v>45380</v>
      </c>
      <c r="AG8" s="1">
        <f>DATE($C$2,VLOOKUP($C$3,Sources!$C$3:$D$14,2,FALSE),Calendrier!AG7)</f>
        <v>45381</v>
      </c>
      <c r="AH8" s="1">
        <f>DATE($C$2,VLOOKUP($C$3,Sources!$C$3:$D$14,2,FALSE),Calendrier!AH7)</f>
        <v>45382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ven.</v>
      </c>
      <c r="E10" s="11" t="str">
        <f>IF(AND($C$2&lt;&gt;"",$C$3&lt;&gt;""),IF(MONTH(E8)=MONTH($D$8),TEXT(E8,"")&amp;""&amp;TEXT(E8,"jjj"),""),"")</f>
        <v>sam.</v>
      </c>
      <c r="F10" s="11" t="str">
        <f t="shared" ref="F10:AH10" si="1">IF(AND($C$2&lt;&gt;"",$C$3&lt;&gt;""),IF(MONTH(F8)=MONTH($D$8),TEXT(F8,"")&amp;""&amp;TEXT(F8,"jjj"),""),"")</f>
        <v>dim.</v>
      </c>
      <c r="G10" s="11" t="str">
        <f t="shared" si="1"/>
        <v>lun.</v>
      </c>
      <c r="H10" s="11" t="str">
        <f t="shared" si="1"/>
        <v>mar.</v>
      </c>
      <c r="I10" s="11" t="str">
        <f t="shared" si="1"/>
        <v>mer.</v>
      </c>
      <c r="J10" s="11" t="str">
        <f t="shared" si="1"/>
        <v>jeu.</v>
      </c>
      <c r="K10" s="11" t="str">
        <f t="shared" si="1"/>
        <v>ven.</v>
      </c>
      <c r="L10" s="11" t="str">
        <f t="shared" si="1"/>
        <v>sam.</v>
      </c>
      <c r="M10" s="11" t="str">
        <f t="shared" si="1"/>
        <v>dim.</v>
      </c>
      <c r="N10" s="11" t="str">
        <f t="shared" si="1"/>
        <v>lun.</v>
      </c>
      <c r="O10" s="11" t="str">
        <f t="shared" si="1"/>
        <v>mar.</v>
      </c>
      <c r="P10" s="11" t="str">
        <f t="shared" si="1"/>
        <v>mer.</v>
      </c>
      <c r="Q10" s="11" t="str">
        <f t="shared" si="1"/>
        <v>jeu.</v>
      </c>
      <c r="R10" s="11" t="str">
        <f t="shared" si="1"/>
        <v>ven.</v>
      </c>
      <c r="S10" s="11" t="str">
        <f t="shared" si="1"/>
        <v>sam.</v>
      </c>
      <c r="T10" s="11" t="str">
        <f t="shared" si="1"/>
        <v>dim.</v>
      </c>
      <c r="U10" s="11" t="str">
        <f t="shared" si="1"/>
        <v>lun.</v>
      </c>
      <c r="V10" s="11" t="str">
        <f t="shared" si="1"/>
        <v>mar.</v>
      </c>
      <c r="W10" s="11" t="str">
        <f t="shared" si="1"/>
        <v>mer.</v>
      </c>
      <c r="X10" s="11" t="str">
        <f t="shared" si="1"/>
        <v>jeu.</v>
      </c>
      <c r="Y10" s="11" t="str">
        <f t="shared" si="1"/>
        <v>ven.</v>
      </c>
      <c r="Z10" s="11" t="str">
        <f t="shared" si="1"/>
        <v>sam.</v>
      </c>
      <c r="AA10" s="11" t="str">
        <f t="shared" si="1"/>
        <v>dim.</v>
      </c>
      <c r="AB10" s="11" t="str">
        <f t="shared" si="1"/>
        <v>lun.</v>
      </c>
      <c r="AC10" s="11" t="str">
        <f t="shared" si="1"/>
        <v>mar.</v>
      </c>
      <c r="AD10" s="11" t="str">
        <f t="shared" si="1"/>
        <v>mer.</v>
      </c>
      <c r="AE10" s="11" t="str">
        <f t="shared" si="1"/>
        <v>jeu.</v>
      </c>
      <c r="AF10" s="11" t="str">
        <f t="shared" si="1"/>
        <v>ven.</v>
      </c>
      <c r="AG10" s="11" t="str">
        <f t="shared" si="1"/>
        <v>sam.</v>
      </c>
      <c r="AH10" s="11" t="str">
        <f t="shared" si="1"/>
        <v>dim.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3" priority="2">
      <formula>D$9&lt;&gt;""</formula>
    </cfRule>
  </conditionalFormatting>
  <conditionalFormatting sqref="D11:AH48">
    <cfRule type="expression" dxfId="22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8945EA8-5918-447C-B87A-3EC560E091AD}">
          <x14:formula1>
            <xm:f>Sources!$C$3:$C$14</xm:f>
          </x14:formula1>
          <xm:sqref>C3</xm:sqref>
        </x14:dataValidation>
        <x14:dataValidation type="list" allowBlank="1" showInputMessage="1" showErrorMessage="1" xr:uid="{F8058381-C34E-4FE1-A1DA-09F903034698}">
          <x14:formula1>
            <xm:f>Sources!$F$3:$F$35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71B20-8FFD-44D3-8075-A29B233795A6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44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AVRIL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45383</v>
      </c>
      <c r="E8" s="1">
        <f>DATE($C$2,VLOOKUP($C$3,Sources!$C$3:$D$14,2,FALSE),Calendrier!E7)</f>
        <v>45384</v>
      </c>
      <c r="F8" s="1">
        <f>DATE($C$2,VLOOKUP($C$3,Sources!$C$3:$D$14,2,FALSE),Calendrier!F7)</f>
        <v>45385</v>
      </c>
      <c r="G8" s="1">
        <f>DATE($C$2,VLOOKUP($C$3,Sources!$C$3:$D$14,2,FALSE),Calendrier!G7)</f>
        <v>45386</v>
      </c>
      <c r="H8" s="1">
        <f>DATE($C$2,VLOOKUP($C$3,Sources!$C$3:$D$14,2,FALSE),Calendrier!H7)</f>
        <v>45387</v>
      </c>
      <c r="I8" s="1">
        <f>DATE($C$2,VLOOKUP($C$3,Sources!$C$3:$D$14,2,FALSE),Calendrier!I7)</f>
        <v>45388</v>
      </c>
      <c r="J8" s="1">
        <f>DATE($C$2,VLOOKUP($C$3,Sources!$C$3:$D$14,2,FALSE),Calendrier!J7)</f>
        <v>45389</v>
      </c>
      <c r="K8" s="1">
        <f>DATE($C$2,VLOOKUP($C$3,Sources!$C$3:$D$14,2,FALSE),Calendrier!K7)</f>
        <v>45390</v>
      </c>
      <c r="L8" s="1">
        <f>DATE($C$2,VLOOKUP($C$3,Sources!$C$3:$D$14,2,FALSE),Calendrier!L7)</f>
        <v>45391</v>
      </c>
      <c r="M8" s="1">
        <f>DATE($C$2,VLOOKUP($C$3,Sources!$C$3:$D$14,2,FALSE),Calendrier!M7)</f>
        <v>45392</v>
      </c>
      <c r="N8" s="1">
        <f>DATE($C$2,VLOOKUP($C$3,Sources!$C$3:$D$14,2,FALSE),Calendrier!N7)</f>
        <v>45393</v>
      </c>
      <c r="O8" s="1">
        <f>DATE($C$2,VLOOKUP($C$3,Sources!$C$3:$D$14,2,FALSE),Calendrier!O7)</f>
        <v>45394</v>
      </c>
      <c r="P8" s="1">
        <f>DATE($C$2,VLOOKUP($C$3,Sources!$C$3:$D$14,2,FALSE),Calendrier!P7)</f>
        <v>45395</v>
      </c>
      <c r="Q8" s="1">
        <f>DATE($C$2,VLOOKUP($C$3,Sources!$C$3:$D$14,2,FALSE),Calendrier!Q7)</f>
        <v>45396</v>
      </c>
      <c r="R8" s="1">
        <f>DATE($C$2,VLOOKUP($C$3,Sources!$C$3:$D$14,2,FALSE),Calendrier!R7)</f>
        <v>45397</v>
      </c>
      <c r="S8" s="1">
        <f>DATE($C$2,VLOOKUP($C$3,Sources!$C$3:$D$14,2,FALSE),Calendrier!S7)</f>
        <v>45398</v>
      </c>
      <c r="T8" s="1">
        <f>DATE($C$2,VLOOKUP($C$3,Sources!$C$3:$D$14,2,FALSE),Calendrier!T7)</f>
        <v>45399</v>
      </c>
      <c r="U8" s="1">
        <f>DATE($C$2,VLOOKUP($C$3,Sources!$C$3:$D$14,2,FALSE),Calendrier!U7)</f>
        <v>45400</v>
      </c>
      <c r="V8" s="1">
        <f>DATE($C$2,VLOOKUP($C$3,Sources!$C$3:$D$14,2,FALSE),Calendrier!V7)</f>
        <v>45401</v>
      </c>
      <c r="W8" s="1">
        <f>DATE($C$2,VLOOKUP($C$3,Sources!$C$3:$D$14,2,FALSE),Calendrier!W7)</f>
        <v>45402</v>
      </c>
      <c r="X8" s="1">
        <f>DATE($C$2,VLOOKUP($C$3,Sources!$C$3:$D$14,2,FALSE),Calendrier!X7)</f>
        <v>45403</v>
      </c>
      <c r="Y8" s="1">
        <f>DATE($C$2,VLOOKUP($C$3,Sources!$C$3:$D$14,2,FALSE),Calendrier!Y7)</f>
        <v>45404</v>
      </c>
      <c r="Z8" s="1">
        <f>DATE($C$2,VLOOKUP($C$3,Sources!$C$3:$D$14,2,FALSE),Calendrier!Z7)</f>
        <v>45405</v>
      </c>
      <c r="AA8" s="1">
        <f>DATE($C$2,VLOOKUP($C$3,Sources!$C$3:$D$14,2,FALSE),Calendrier!AA7)</f>
        <v>45406</v>
      </c>
      <c r="AB8" s="1">
        <f>DATE($C$2,VLOOKUP($C$3,Sources!$C$3:$D$14,2,FALSE),Calendrier!AB7)</f>
        <v>45407</v>
      </c>
      <c r="AC8" s="1">
        <f>DATE($C$2,VLOOKUP($C$3,Sources!$C$3:$D$14,2,FALSE),Calendrier!AC7)</f>
        <v>45408</v>
      </c>
      <c r="AD8" s="1">
        <f>DATE($C$2,VLOOKUP($C$3,Sources!$C$3:$D$14,2,FALSE),Calendrier!AD7)</f>
        <v>45409</v>
      </c>
      <c r="AE8" s="1">
        <f>DATE($C$2,VLOOKUP($C$3,Sources!$C$3:$D$14,2,FALSE),Calendrier!AE7)</f>
        <v>45410</v>
      </c>
      <c r="AF8" s="1">
        <f>DATE($C$2,VLOOKUP($C$3,Sources!$C$3:$D$14,2,FALSE),Calendrier!AF7)</f>
        <v>45411</v>
      </c>
      <c r="AG8" s="1">
        <f>DATE($C$2,VLOOKUP($C$3,Sources!$C$3:$D$14,2,FALSE),Calendrier!AG7)</f>
        <v>45412</v>
      </c>
      <c r="AH8" s="1">
        <f>DATE($C$2,VLOOKUP($C$3,Sources!$C$3:$D$14,2,FALSE),Calendrier!AH7)</f>
        <v>45413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3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/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1" priority="2">
      <formula>D$9&lt;&gt;""</formula>
    </cfRule>
  </conditionalFormatting>
  <conditionalFormatting sqref="D11:AH48">
    <cfRule type="expression" dxfId="20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E19FFF3-DDF6-40B2-8053-EE2671FA052C}">
          <x14:formula1>
            <xm:f>Sources!$C$3:$C$14</xm:f>
          </x14:formula1>
          <xm:sqref>C3</xm:sqref>
        </x14:dataValidation>
        <x14:dataValidation type="list" allowBlank="1" showInputMessage="1" showErrorMessage="1" xr:uid="{51B3F7CA-A119-4C0C-A12A-5FC6E47F126A}">
          <x14:formula1>
            <xm:f>Sources!$F$3:$F$35</xm:f>
          </x14:formula1>
          <xm:sqref>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6CC9B-7F4B-4042-8899-BB721EF022D4}">
  <dimension ref="B2:AI48"/>
  <sheetViews>
    <sheetView workbookViewId="0"/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45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MAI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45413</v>
      </c>
      <c r="E8" s="1">
        <f>DATE($C$2,VLOOKUP($C$3,Sources!$C$3:$D$14,2,FALSE),Calendrier!E7)</f>
        <v>45414</v>
      </c>
      <c r="F8" s="1">
        <f>DATE($C$2,VLOOKUP($C$3,Sources!$C$3:$D$14,2,FALSE),Calendrier!F7)</f>
        <v>45415</v>
      </c>
      <c r="G8" s="1">
        <f>DATE($C$2,VLOOKUP($C$3,Sources!$C$3:$D$14,2,FALSE),Calendrier!G7)</f>
        <v>45416</v>
      </c>
      <c r="H8" s="1">
        <f>DATE($C$2,VLOOKUP($C$3,Sources!$C$3:$D$14,2,FALSE),Calendrier!H7)</f>
        <v>45417</v>
      </c>
      <c r="I8" s="1">
        <f>DATE($C$2,VLOOKUP($C$3,Sources!$C$3:$D$14,2,FALSE),Calendrier!I7)</f>
        <v>45418</v>
      </c>
      <c r="J8" s="1">
        <f>DATE($C$2,VLOOKUP($C$3,Sources!$C$3:$D$14,2,FALSE),Calendrier!J7)</f>
        <v>45419</v>
      </c>
      <c r="K8" s="1">
        <f>DATE($C$2,VLOOKUP($C$3,Sources!$C$3:$D$14,2,FALSE),Calendrier!K7)</f>
        <v>45420</v>
      </c>
      <c r="L8" s="1">
        <f>DATE($C$2,VLOOKUP($C$3,Sources!$C$3:$D$14,2,FALSE),Calendrier!L7)</f>
        <v>45421</v>
      </c>
      <c r="M8" s="1">
        <f>DATE($C$2,VLOOKUP($C$3,Sources!$C$3:$D$14,2,FALSE),Calendrier!M7)</f>
        <v>45422</v>
      </c>
      <c r="N8" s="1">
        <f>DATE($C$2,VLOOKUP($C$3,Sources!$C$3:$D$14,2,FALSE),Calendrier!N7)</f>
        <v>45423</v>
      </c>
      <c r="O8" s="1">
        <f>DATE($C$2,VLOOKUP($C$3,Sources!$C$3:$D$14,2,FALSE),Calendrier!O7)</f>
        <v>45424</v>
      </c>
      <c r="P8" s="1">
        <f>DATE($C$2,VLOOKUP($C$3,Sources!$C$3:$D$14,2,FALSE),Calendrier!P7)</f>
        <v>45425</v>
      </c>
      <c r="Q8" s="1">
        <f>DATE($C$2,VLOOKUP($C$3,Sources!$C$3:$D$14,2,FALSE),Calendrier!Q7)</f>
        <v>45426</v>
      </c>
      <c r="R8" s="1">
        <f>DATE($C$2,VLOOKUP($C$3,Sources!$C$3:$D$14,2,FALSE),Calendrier!R7)</f>
        <v>45427</v>
      </c>
      <c r="S8" s="1">
        <f>DATE($C$2,VLOOKUP($C$3,Sources!$C$3:$D$14,2,FALSE),Calendrier!S7)</f>
        <v>45428</v>
      </c>
      <c r="T8" s="1">
        <f>DATE($C$2,VLOOKUP($C$3,Sources!$C$3:$D$14,2,FALSE),Calendrier!T7)</f>
        <v>45429</v>
      </c>
      <c r="U8" s="1">
        <f>DATE($C$2,VLOOKUP($C$3,Sources!$C$3:$D$14,2,FALSE),Calendrier!U7)</f>
        <v>45430</v>
      </c>
      <c r="V8" s="1">
        <f>DATE($C$2,VLOOKUP($C$3,Sources!$C$3:$D$14,2,FALSE),Calendrier!V7)</f>
        <v>45431</v>
      </c>
      <c r="W8" s="1">
        <f>DATE($C$2,VLOOKUP($C$3,Sources!$C$3:$D$14,2,FALSE),Calendrier!W7)</f>
        <v>45432</v>
      </c>
      <c r="X8" s="1">
        <f>DATE($C$2,VLOOKUP($C$3,Sources!$C$3:$D$14,2,FALSE),Calendrier!X7)</f>
        <v>45433</v>
      </c>
      <c r="Y8" s="1">
        <f>DATE($C$2,VLOOKUP($C$3,Sources!$C$3:$D$14,2,FALSE),Calendrier!Y7)</f>
        <v>45434</v>
      </c>
      <c r="Z8" s="1">
        <f>DATE($C$2,VLOOKUP($C$3,Sources!$C$3:$D$14,2,FALSE),Calendrier!Z7)</f>
        <v>45435</v>
      </c>
      <c r="AA8" s="1">
        <f>DATE($C$2,VLOOKUP($C$3,Sources!$C$3:$D$14,2,FALSE),Calendrier!AA7)</f>
        <v>45436</v>
      </c>
      <c r="AB8" s="1">
        <f>DATE($C$2,VLOOKUP($C$3,Sources!$C$3:$D$14,2,FALSE),Calendrier!AB7)</f>
        <v>45437</v>
      </c>
      <c r="AC8" s="1">
        <f>DATE($C$2,VLOOKUP($C$3,Sources!$C$3:$D$14,2,FALSE),Calendrier!AC7)</f>
        <v>45438</v>
      </c>
      <c r="AD8" s="1">
        <f>DATE($C$2,VLOOKUP($C$3,Sources!$C$3:$D$14,2,FALSE),Calendrier!AD7)</f>
        <v>45439</v>
      </c>
      <c r="AE8" s="1">
        <f>DATE($C$2,VLOOKUP($C$3,Sources!$C$3:$D$14,2,FALSE),Calendrier!AE7)</f>
        <v>45440</v>
      </c>
      <c r="AF8" s="1">
        <f>DATE($C$2,VLOOKUP($C$3,Sources!$C$3:$D$14,2,FALSE),Calendrier!AF7)</f>
        <v>45441</v>
      </c>
      <c r="AG8" s="1">
        <f>DATE($C$2,VLOOKUP($C$3,Sources!$C$3:$D$14,2,FALSE),Calendrier!AG7)</f>
        <v>45442</v>
      </c>
      <c r="AH8" s="1">
        <f>DATE($C$2,VLOOKUP($C$3,Sources!$C$3:$D$14,2,FALSE),Calendrier!AH7)</f>
        <v>45443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mer.</v>
      </c>
      <c r="E10" s="11" t="str">
        <f>IF(AND($C$2&lt;&gt;"",$C$3&lt;&gt;""),IF(MONTH(E8)=MONTH($D$8),TEXT(E8,"")&amp;""&amp;TEXT(E8,"jjj"),""),"")</f>
        <v>jeu.</v>
      </c>
      <c r="F10" s="11" t="str">
        <f t="shared" ref="F10:AH10" si="1">IF(AND($C$2&lt;&gt;"",$C$3&lt;&gt;""),IF(MONTH(F8)=MONTH($D$8),TEXT(F8,"")&amp;""&amp;TEXT(F8,"jjj"),""),"")</f>
        <v>ven.</v>
      </c>
      <c r="G10" s="11" t="str">
        <f t="shared" si="1"/>
        <v>sam.</v>
      </c>
      <c r="H10" s="11" t="str">
        <f t="shared" si="1"/>
        <v>dim.</v>
      </c>
      <c r="I10" s="11" t="str">
        <f t="shared" si="1"/>
        <v>lun.</v>
      </c>
      <c r="J10" s="11" t="str">
        <f t="shared" si="1"/>
        <v>mar.</v>
      </c>
      <c r="K10" s="11" t="str">
        <f t="shared" si="1"/>
        <v>mer.</v>
      </c>
      <c r="L10" s="11" t="str">
        <f t="shared" si="1"/>
        <v>jeu.</v>
      </c>
      <c r="M10" s="11" t="str">
        <f t="shared" si="1"/>
        <v>ven.</v>
      </c>
      <c r="N10" s="11" t="str">
        <f t="shared" si="1"/>
        <v>sam.</v>
      </c>
      <c r="O10" s="11" t="str">
        <f t="shared" si="1"/>
        <v>dim.</v>
      </c>
      <c r="P10" s="11" t="str">
        <f t="shared" si="1"/>
        <v>lun.</v>
      </c>
      <c r="Q10" s="11" t="str">
        <f t="shared" si="1"/>
        <v>mar.</v>
      </c>
      <c r="R10" s="11" t="str">
        <f t="shared" si="1"/>
        <v>mer.</v>
      </c>
      <c r="S10" s="11" t="str">
        <f t="shared" si="1"/>
        <v>jeu.</v>
      </c>
      <c r="T10" s="11" t="str">
        <f t="shared" si="1"/>
        <v>ven.</v>
      </c>
      <c r="U10" s="11" t="str">
        <f t="shared" si="1"/>
        <v>sam.</v>
      </c>
      <c r="V10" s="11" t="str">
        <f t="shared" si="1"/>
        <v>dim.</v>
      </c>
      <c r="W10" s="11" t="str">
        <f t="shared" si="1"/>
        <v>lun.</v>
      </c>
      <c r="X10" s="11" t="str">
        <f t="shared" si="1"/>
        <v>mar.</v>
      </c>
      <c r="Y10" s="11" t="str">
        <f t="shared" si="1"/>
        <v>mer.</v>
      </c>
      <c r="Z10" s="11" t="str">
        <f t="shared" si="1"/>
        <v>jeu.</v>
      </c>
      <c r="AA10" s="11" t="str">
        <f t="shared" si="1"/>
        <v>ven.</v>
      </c>
      <c r="AB10" s="11" t="str">
        <f t="shared" si="1"/>
        <v>sam.</v>
      </c>
      <c r="AC10" s="11" t="str">
        <f t="shared" si="1"/>
        <v>dim.</v>
      </c>
      <c r="AD10" s="11" t="str">
        <f t="shared" si="1"/>
        <v>lun.</v>
      </c>
      <c r="AE10" s="11" t="str">
        <f t="shared" si="1"/>
        <v>mar.</v>
      </c>
      <c r="AF10" s="11" t="str">
        <f t="shared" si="1"/>
        <v>mer.</v>
      </c>
      <c r="AG10" s="11" t="str">
        <f t="shared" si="1"/>
        <v>jeu.</v>
      </c>
      <c r="AH10" s="11" t="str">
        <f t="shared" si="1"/>
        <v>ven.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9" priority="2">
      <formula>D$9&lt;&gt;""</formula>
    </cfRule>
  </conditionalFormatting>
  <conditionalFormatting sqref="D11:AH48">
    <cfRule type="expression" dxfId="18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B60388-1FE7-47DF-81A2-A8F396F532AC}">
          <x14:formula1>
            <xm:f>Sources!$C$3:$C$14</xm:f>
          </x14:formula1>
          <xm:sqref>C3</xm:sqref>
        </x14:dataValidation>
        <x14:dataValidation type="list" allowBlank="1" showInputMessage="1" showErrorMessage="1" xr:uid="{9F4AD918-67DB-4DAA-B569-783383A33F1A}">
          <x14:formula1>
            <xm:f>Sources!$F$3:$F$35</xm:f>
          </x14:formula1>
          <xm:sqref>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4418B-07D6-43A9-92B8-9031C9B437E9}">
  <dimension ref="B2:AI48"/>
  <sheetViews>
    <sheetView workbookViewId="0">
      <selection activeCell="C3" sqref="C3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46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JUIN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45444</v>
      </c>
      <c r="E8" s="1">
        <f>DATE($C$2,VLOOKUP($C$3,Sources!$C$3:$D$14,2,FALSE),Calendrier!E7)</f>
        <v>45445</v>
      </c>
      <c r="F8" s="1">
        <f>DATE($C$2,VLOOKUP($C$3,Sources!$C$3:$D$14,2,FALSE),Calendrier!F7)</f>
        <v>45446</v>
      </c>
      <c r="G8" s="1">
        <f>DATE($C$2,VLOOKUP($C$3,Sources!$C$3:$D$14,2,FALSE),Calendrier!G7)</f>
        <v>45447</v>
      </c>
      <c r="H8" s="1">
        <f>DATE($C$2,VLOOKUP($C$3,Sources!$C$3:$D$14,2,FALSE),Calendrier!H7)</f>
        <v>45448</v>
      </c>
      <c r="I8" s="1">
        <f>DATE($C$2,VLOOKUP($C$3,Sources!$C$3:$D$14,2,FALSE),Calendrier!I7)</f>
        <v>45449</v>
      </c>
      <c r="J8" s="1">
        <f>DATE($C$2,VLOOKUP($C$3,Sources!$C$3:$D$14,2,FALSE),Calendrier!J7)</f>
        <v>45450</v>
      </c>
      <c r="K8" s="1">
        <f>DATE($C$2,VLOOKUP($C$3,Sources!$C$3:$D$14,2,FALSE),Calendrier!K7)</f>
        <v>45451</v>
      </c>
      <c r="L8" s="1">
        <f>DATE($C$2,VLOOKUP($C$3,Sources!$C$3:$D$14,2,FALSE),Calendrier!L7)</f>
        <v>45452</v>
      </c>
      <c r="M8" s="1">
        <f>DATE($C$2,VLOOKUP($C$3,Sources!$C$3:$D$14,2,FALSE),Calendrier!M7)</f>
        <v>45453</v>
      </c>
      <c r="N8" s="1">
        <f>DATE($C$2,VLOOKUP($C$3,Sources!$C$3:$D$14,2,FALSE),Calendrier!N7)</f>
        <v>45454</v>
      </c>
      <c r="O8" s="1">
        <f>DATE($C$2,VLOOKUP($C$3,Sources!$C$3:$D$14,2,FALSE),Calendrier!O7)</f>
        <v>45455</v>
      </c>
      <c r="P8" s="1">
        <f>DATE($C$2,VLOOKUP($C$3,Sources!$C$3:$D$14,2,FALSE),Calendrier!P7)</f>
        <v>45456</v>
      </c>
      <c r="Q8" s="1">
        <f>DATE($C$2,VLOOKUP($C$3,Sources!$C$3:$D$14,2,FALSE),Calendrier!Q7)</f>
        <v>45457</v>
      </c>
      <c r="R8" s="1">
        <f>DATE($C$2,VLOOKUP($C$3,Sources!$C$3:$D$14,2,FALSE),Calendrier!R7)</f>
        <v>45458</v>
      </c>
      <c r="S8" s="1">
        <f>DATE($C$2,VLOOKUP($C$3,Sources!$C$3:$D$14,2,FALSE),Calendrier!S7)</f>
        <v>45459</v>
      </c>
      <c r="T8" s="1">
        <f>DATE($C$2,VLOOKUP($C$3,Sources!$C$3:$D$14,2,FALSE),Calendrier!T7)</f>
        <v>45460</v>
      </c>
      <c r="U8" s="1">
        <f>DATE($C$2,VLOOKUP($C$3,Sources!$C$3:$D$14,2,FALSE),Calendrier!U7)</f>
        <v>45461</v>
      </c>
      <c r="V8" s="1">
        <f>DATE($C$2,VLOOKUP($C$3,Sources!$C$3:$D$14,2,FALSE),Calendrier!V7)</f>
        <v>45462</v>
      </c>
      <c r="W8" s="1">
        <f>DATE($C$2,VLOOKUP($C$3,Sources!$C$3:$D$14,2,FALSE),Calendrier!W7)</f>
        <v>45463</v>
      </c>
      <c r="X8" s="1">
        <f>DATE($C$2,VLOOKUP($C$3,Sources!$C$3:$D$14,2,FALSE),Calendrier!X7)</f>
        <v>45464</v>
      </c>
      <c r="Y8" s="1">
        <f>DATE($C$2,VLOOKUP($C$3,Sources!$C$3:$D$14,2,FALSE),Calendrier!Y7)</f>
        <v>45465</v>
      </c>
      <c r="Z8" s="1">
        <f>DATE($C$2,VLOOKUP($C$3,Sources!$C$3:$D$14,2,FALSE),Calendrier!Z7)</f>
        <v>45466</v>
      </c>
      <c r="AA8" s="1">
        <f>DATE($C$2,VLOOKUP($C$3,Sources!$C$3:$D$14,2,FALSE),Calendrier!AA7)</f>
        <v>45467</v>
      </c>
      <c r="AB8" s="1">
        <f>DATE($C$2,VLOOKUP($C$3,Sources!$C$3:$D$14,2,FALSE),Calendrier!AB7)</f>
        <v>45468</v>
      </c>
      <c r="AC8" s="1">
        <f>DATE($C$2,VLOOKUP($C$3,Sources!$C$3:$D$14,2,FALSE),Calendrier!AC7)</f>
        <v>45469</v>
      </c>
      <c r="AD8" s="1">
        <f>DATE($C$2,VLOOKUP($C$3,Sources!$C$3:$D$14,2,FALSE),Calendrier!AD7)</f>
        <v>45470</v>
      </c>
      <c r="AE8" s="1">
        <f>DATE($C$2,VLOOKUP($C$3,Sources!$C$3:$D$14,2,FALSE),Calendrier!AE7)</f>
        <v>45471</v>
      </c>
      <c r="AF8" s="1">
        <f>DATE($C$2,VLOOKUP($C$3,Sources!$C$3:$D$14,2,FALSE),Calendrier!AF7)</f>
        <v>45472</v>
      </c>
      <c r="AG8" s="1">
        <f>DATE($C$2,VLOOKUP($C$3,Sources!$C$3:$D$14,2,FALSE),Calendrier!AG7)</f>
        <v>45473</v>
      </c>
      <c r="AH8" s="1">
        <f>DATE($C$2,VLOOKUP($C$3,Sources!$C$3:$D$14,2,FALSE),Calendrier!AH7)</f>
        <v>45474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3" t="s">
        <v>4</v>
      </c>
      <c r="D10" s="11" t="str">
        <f>IF(AND($C$2&lt;&gt;"",$C$3&lt;&gt;""),TEXT(D8,"jjj"),"")</f>
        <v>sam.</v>
      </c>
      <c r="E10" s="11" t="str">
        <f>IF(AND($C$2&lt;&gt;"",$C$3&lt;&gt;""),IF(MONTH(E8)=MONTH($D$8),TEXT(E8,"")&amp;""&amp;TEXT(E8,"jjj"),""),"")</f>
        <v>dim.</v>
      </c>
      <c r="F10" s="11" t="str">
        <f t="shared" ref="F10:AH10" si="1">IF(AND($C$2&lt;&gt;"",$C$3&lt;&gt;""),IF(MONTH(F8)=MONTH($D$8),TEXT(F8,"")&amp;""&amp;TEXT(F8,"jjj"),""),"")</f>
        <v>lun.</v>
      </c>
      <c r="G10" s="11" t="str">
        <f t="shared" si="1"/>
        <v>mar.</v>
      </c>
      <c r="H10" s="11" t="str">
        <f t="shared" si="1"/>
        <v>mer.</v>
      </c>
      <c r="I10" s="11" t="str">
        <f t="shared" si="1"/>
        <v>jeu.</v>
      </c>
      <c r="J10" s="11" t="str">
        <f t="shared" si="1"/>
        <v>ven.</v>
      </c>
      <c r="K10" s="11" t="str">
        <f t="shared" si="1"/>
        <v>sam.</v>
      </c>
      <c r="L10" s="11" t="str">
        <f t="shared" si="1"/>
        <v>dim.</v>
      </c>
      <c r="M10" s="11" t="str">
        <f t="shared" si="1"/>
        <v>lun.</v>
      </c>
      <c r="N10" s="11" t="str">
        <f t="shared" si="1"/>
        <v>mar.</v>
      </c>
      <c r="O10" s="11" t="str">
        <f t="shared" si="1"/>
        <v>mer.</v>
      </c>
      <c r="P10" s="11" t="str">
        <f t="shared" si="1"/>
        <v>jeu.</v>
      </c>
      <c r="Q10" s="11" t="str">
        <f t="shared" si="1"/>
        <v>ven.</v>
      </c>
      <c r="R10" s="11" t="str">
        <f t="shared" si="1"/>
        <v>sam.</v>
      </c>
      <c r="S10" s="11" t="str">
        <f t="shared" si="1"/>
        <v>dim.</v>
      </c>
      <c r="T10" s="11" t="str">
        <f t="shared" si="1"/>
        <v>lun.</v>
      </c>
      <c r="U10" s="11" t="str">
        <f t="shared" si="1"/>
        <v>mar.</v>
      </c>
      <c r="V10" s="11" t="str">
        <f t="shared" si="1"/>
        <v>mer.</v>
      </c>
      <c r="W10" s="11" t="str">
        <f t="shared" si="1"/>
        <v>jeu.</v>
      </c>
      <c r="X10" s="11" t="str">
        <f t="shared" si="1"/>
        <v>ven.</v>
      </c>
      <c r="Y10" s="11" t="str">
        <f t="shared" si="1"/>
        <v>sam.</v>
      </c>
      <c r="Z10" s="11" t="str">
        <f t="shared" si="1"/>
        <v>dim.</v>
      </c>
      <c r="AA10" s="11" t="str">
        <f t="shared" si="1"/>
        <v>lun.</v>
      </c>
      <c r="AB10" s="11" t="str">
        <f t="shared" si="1"/>
        <v>mar.</v>
      </c>
      <c r="AC10" s="11" t="str">
        <f t="shared" si="1"/>
        <v>mer.</v>
      </c>
      <c r="AD10" s="11" t="str">
        <f t="shared" si="1"/>
        <v>jeu.</v>
      </c>
      <c r="AE10" s="11" t="str">
        <f t="shared" si="1"/>
        <v>ven.</v>
      </c>
      <c r="AF10" s="11" t="str">
        <f t="shared" si="1"/>
        <v>sam.</v>
      </c>
      <c r="AG10" s="11" t="str">
        <f t="shared" si="1"/>
        <v>dim.</v>
      </c>
      <c r="AH10" s="11" t="str">
        <f t="shared" si="1"/>
        <v/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7" priority="2">
      <formula>D$9&lt;&gt;""</formula>
    </cfRule>
  </conditionalFormatting>
  <conditionalFormatting sqref="D11:AH48">
    <cfRule type="expression" dxfId="16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7F5E848-C822-4C57-85DC-D242528BE873}">
          <x14:formula1>
            <xm:f>Sources!$C$3:$C$14</xm:f>
          </x14:formula1>
          <xm:sqref>C3</xm:sqref>
        </x14:dataValidation>
        <x14:dataValidation type="list" allowBlank="1" showInputMessage="1" showErrorMessage="1" xr:uid="{21F32B55-4C7B-4160-91A0-9EA519F561FE}">
          <x14:formula1>
            <xm:f>Sources!$F$3:$F$35</xm:f>
          </x14:formula1>
          <xm:sqref>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448B1-A882-4A8B-A1FF-7F096FC0D660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47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JUILLET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45474</v>
      </c>
      <c r="E8" s="1">
        <f>DATE($C$2,VLOOKUP($C$3,Sources!$C$3:$D$14,2,FALSE),Calendrier!E7)</f>
        <v>45475</v>
      </c>
      <c r="F8" s="1">
        <f>DATE($C$2,VLOOKUP($C$3,Sources!$C$3:$D$14,2,FALSE),Calendrier!F7)</f>
        <v>45476</v>
      </c>
      <c r="G8" s="1">
        <f>DATE($C$2,VLOOKUP($C$3,Sources!$C$3:$D$14,2,FALSE),Calendrier!G7)</f>
        <v>45477</v>
      </c>
      <c r="H8" s="1">
        <f>DATE($C$2,VLOOKUP($C$3,Sources!$C$3:$D$14,2,FALSE),Calendrier!H7)</f>
        <v>45478</v>
      </c>
      <c r="I8" s="1">
        <f>DATE($C$2,VLOOKUP($C$3,Sources!$C$3:$D$14,2,FALSE),Calendrier!I7)</f>
        <v>45479</v>
      </c>
      <c r="J8" s="1">
        <f>DATE($C$2,VLOOKUP($C$3,Sources!$C$3:$D$14,2,FALSE),Calendrier!J7)</f>
        <v>45480</v>
      </c>
      <c r="K8" s="1">
        <f>DATE($C$2,VLOOKUP($C$3,Sources!$C$3:$D$14,2,FALSE),Calendrier!K7)</f>
        <v>45481</v>
      </c>
      <c r="L8" s="1">
        <f>DATE($C$2,VLOOKUP($C$3,Sources!$C$3:$D$14,2,FALSE),Calendrier!L7)</f>
        <v>45482</v>
      </c>
      <c r="M8" s="1">
        <f>DATE($C$2,VLOOKUP($C$3,Sources!$C$3:$D$14,2,FALSE),Calendrier!M7)</f>
        <v>45483</v>
      </c>
      <c r="N8" s="1">
        <f>DATE($C$2,VLOOKUP($C$3,Sources!$C$3:$D$14,2,FALSE),Calendrier!N7)</f>
        <v>45484</v>
      </c>
      <c r="O8" s="1">
        <f>DATE($C$2,VLOOKUP($C$3,Sources!$C$3:$D$14,2,FALSE),Calendrier!O7)</f>
        <v>45485</v>
      </c>
      <c r="P8" s="1">
        <f>DATE($C$2,VLOOKUP($C$3,Sources!$C$3:$D$14,2,FALSE),Calendrier!P7)</f>
        <v>45486</v>
      </c>
      <c r="Q8" s="1">
        <f>DATE($C$2,VLOOKUP($C$3,Sources!$C$3:$D$14,2,FALSE),Calendrier!Q7)</f>
        <v>45487</v>
      </c>
      <c r="R8" s="1">
        <f>DATE($C$2,VLOOKUP($C$3,Sources!$C$3:$D$14,2,FALSE),Calendrier!R7)</f>
        <v>45488</v>
      </c>
      <c r="S8" s="1">
        <f>DATE($C$2,VLOOKUP($C$3,Sources!$C$3:$D$14,2,FALSE),Calendrier!S7)</f>
        <v>45489</v>
      </c>
      <c r="T8" s="1">
        <f>DATE($C$2,VLOOKUP($C$3,Sources!$C$3:$D$14,2,FALSE),Calendrier!T7)</f>
        <v>45490</v>
      </c>
      <c r="U8" s="1">
        <f>DATE($C$2,VLOOKUP($C$3,Sources!$C$3:$D$14,2,FALSE),Calendrier!U7)</f>
        <v>45491</v>
      </c>
      <c r="V8" s="1">
        <f>DATE($C$2,VLOOKUP($C$3,Sources!$C$3:$D$14,2,FALSE),Calendrier!V7)</f>
        <v>45492</v>
      </c>
      <c r="W8" s="1">
        <f>DATE($C$2,VLOOKUP($C$3,Sources!$C$3:$D$14,2,FALSE),Calendrier!W7)</f>
        <v>45493</v>
      </c>
      <c r="X8" s="1">
        <f>DATE($C$2,VLOOKUP($C$3,Sources!$C$3:$D$14,2,FALSE),Calendrier!X7)</f>
        <v>45494</v>
      </c>
      <c r="Y8" s="1">
        <f>DATE($C$2,VLOOKUP($C$3,Sources!$C$3:$D$14,2,FALSE),Calendrier!Y7)</f>
        <v>45495</v>
      </c>
      <c r="Z8" s="1">
        <f>DATE($C$2,VLOOKUP($C$3,Sources!$C$3:$D$14,2,FALSE),Calendrier!Z7)</f>
        <v>45496</v>
      </c>
      <c r="AA8" s="1">
        <f>DATE($C$2,VLOOKUP($C$3,Sources!$C$3:$D$14,2,FALSE),Calendrier!AA7)</f>
        <v>45497</v>
      </c>
      <c r="AB8" s="1">
        <f>DATE($C$2,VLOOKUP($C$3,Sources!$C$3:$D$14,2,FALSE),Calendrier!AB7)</f>
        <v>45498</v>
      </c>
      <c r="AC8" s="1">
        <f>DATE($C$2,VLOOKUP($C$3,Sources!$C$3:$D$14,2,FALSE),Calendrier!AC7)</f>
        <v>45499</v>
      </c>
      <c r="AD8" s="1">
        <f>DATE($C$2,VLOOKUP($C$3,Sources!$C$3:$D$14,2,FALSE),Calendrier!AD7)</f>
        <v>45500</v>
      </c>
      <c r="AE8" s="1">
        <f>DATE($C$2,VLOOKUP($C$3,Sources!$C$3:$D$14,2,FALSE),Calendrier!AE7)</f>
        <v>45501</v>
      </c>
      <c r="AF8" s="1">
        <f>DATE($C$2,VLOOKUP($C$3,Sources!$C$3:$D$14,2,FALSE),Calendrier!AF7)</f>
        <v>45502</v>
      </c>
      <c r="AG8" s="1">
        <f>DATE($C$2,VLOOKUP($C$3,Sources!$C$3:$D$14,2,FALSE),Calendrier!AG7)</f>
        <v>45503</v>
      </c>
      <c r="AH8" s="1">
        <f>DATE($C$2,VLOOKUP($C$3,Sources!$C$3:$D$14,2,FALSE),Calendrier!AH7)</f>
        <v>45504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>mer.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5" priority="2">
      <formula>D$9&lt;&gt;""</formula>
    </cfRule>
  </conditionalFormatting>
  <conditionalFormatting sqref="D11:AH48">
    <cfRule type="expression" dxfId="1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2B7FAC-9F98-4E80-A130-7CEFE61D2D90}">
          <x14:formula1>
            <xm:f>Sources!$C$3:$C$14</xm:f>
          </x14:formula1>
          <xm:sqref>C3</xm:sqref>
        </x14:dataValidation>
        <x14:dataValidation type="list" allowBlank="1" showInputMessage="1" showErrorMessage="1" xr:uid="{B5181CCB-0D8E-4BCE-B9EF-D4257771EE78}">
          <x14:formula1>
            <xm:f>Sources!$F$3:$F$35</xm:f>
          </x14:formula1>
          <xm:sqref>C2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25B72-C53C-4F8B-BDFA-7B1F14C5E27F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48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AOÛT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45505</v>
      </c>
      <c r="E8" s="1">
        <f>DATE($C$2,VLOOKUP($C$3,Sources!$C$3:$D$14,2,FALSE),Calendrier!E7)</f>
        <v>45506</v>
      </c>
      <c r="F8" s="1">
        <f>DATE($C$2,VLOOKUP($C$3,Sources!$C$3:$D$14,2,FALSE),Calendrier!F7)</f>
        <v>45507</v>
      </c>
      <c r="G8" s="1">
        <f>DATE($C$2,VLOOKUP($C$3,Sources!$C$3:$D$14,2,FALSE),Calendrier!G7)</f>
        <v>45508</v>
      </c>
      <c r="H8" s="1">
        <f>DATE($C$2,VLOOKUP($C$3,Sources!$C$3:$D$14,2,FALSE),Calendrier!H7)</f>
        <v>45509</v>
      </c>
      <c r="I8" s="1">
        <f>DATE($C$2,VLOOKUP($C$3,Sources!$C$3:$D$14,2,FALSE),Calendrier!I7)</f>
        <v>45510</v>
      </c>
      <c r="J8" s="1">
        <f>DATE($C$2,VLOOKUP($C$3,Sources!$C$3:$D$14,2,FALSE),Calendrier!J7)</f>
        <v>45511</v>
      </c>
      <c r="K8" s="1">
        <f>DATE($C$2,VLOOKUP($C$3,Sources!$C$3:$D$14,2,FALSE),Calendrier!K7)</f>
        <v>45512</v>
      </c>
      <c r="L8" s="1">
        <f>DATE($C$2,VLOOKUP($C$3,Sources!$C$3:$D$14,2,FALSE),Calendrier!L7)</f>
        <v>45513</v>
      </c>
      <c r="M8" s="1">
        <f>DATE($C$2,VLOOKUP($C$3,Sources!$C$3:$D$14,2,FALSE),Calendrier!M7)</f>
        <v>45514</v>
      </c>
      <c r="N8" s="1">
        <f>DATE($C$2,VLOOKUP($C$3,Sources!$C$3:$D$14,2,FALSE),Calendrier!N7)</f>
        <v>45515</v>
      </c>
      <c r="O8" s="1">
        <f>DATE($C$2,VLOOKUP($C$3,Sources!$C$3:$D$14,2,FALSE),Calendrier!O7)</f>
        <v>45516</v>
      </c>
      <c r="P8" s="1">
        <f>DATE($C$2,VLOOKUP($C$3,Sources!$C$3:$D$14,2,FALSE),Calendrier!P7)</f>
        <v>45517</v>
      </c>
      <c r="Q8" s="1">
        <f>DATE($C$2,VLOOKUP($C$3,Sources!$C$3:$D$14,2,FALSE),Calendrier!Q7)</f>
        <v>45518</v>
      </c>
      <c r="R8" s="1">
        <f>DATE($C$2,VLOOKUP($C$3,Sources!$C$3:$D$14,2,FALSE),Calendrier!R7)</f>
        <v>45519</v>
      </c>
      <c r="S8" s="1">
        <f>DATE($C$2,VLOOKUP($C$3,Sources!$C$3:$D$14,2,FALSE),Calendrier!S7)</f>
        <v>45520</v>
      </c>
      <c r="T8" s="1">
        <f>DATE($C$2,VLOOKUP($C$3,Sources!$C$3:$D$14,2,FALSE),Calendrier!T7)</f>
        <v>45521</v>
      </c>
      <c r="U8" s="1">
        <f>DATE($C$2,VLOOKUP($C$3,Sources!$C$3:$D$14,2,FALSE),Calendrier!U7)</f>
        <v>45522</v>
      </c>
      <c r="V8" s="1">
        <f>DATE($C$2,VLOOKUP($C$3,Sources!$C$3:$D$14,2,FALSE),Calendrier!V7)</f>
        <v>45523</v>
      </c>
      <c r="W8" s="1">
        <f>DATE($C$2,VLOOKUP($C$3,Sources!$C$3:$D$14,2,FALSE),Calendrier!W7)</f>
        <v>45524</v>
      </c>
      <c r="X8" s="1">
        <f>DATE($C$2,VLOOKUP($C$3,Sources!$C$3:$D$14,2,FALSE),Calendrier!X7)</f>
        <v>45525</v>
      </c>
      <c r="Y8" s="1">
        <f>DATE($C$2,VLOOKUP($C$3,Sources!$C$3:$D$14,2,FALSE),Calendrier!Y7)</f>
        <v>45526</v>
      </c>
      <c r="Z8" s="1">
        <f>DATE($C$2,VLOOKUP($C$3,Sources!$C$3:$D$14,2,FALSE),Calendrier!Z7)</f>
        <v>45527</v>
      </c>
      <c r="AA8" s="1">
        <f>DATE($C$2,VLOOKUP($C$3,Sources!$C$3:$D$14,2,FALSE),Calendrier!AA7)</f>
        <v>45528</v>
      </c>
      <c r="AB8" s="1">
        <f>DATE($C$2,VLOOKUP($C$3,Sources!$C$3:$D$14,2,FALSE),Calendrier!AB7)</f>
        <v>45529</v>
      </c>
      <c r="AC8" s="1">
        <f>DATE($C$2,VLOOKUP($C$3,Sources!$C$3:$D$14,2,FALSE),Calendrier!AC7)</f>
        <v>45530</v>
      </c>
      <c r="AD8" s="1">
        <f>DATE($C$2,VLOOKUP($C$3,Sources!$C$3:$D$14,2,FALSE),Calendrier!AD7)</f>
        <v>45531</v>
      </c>
      <c r="AE8" s="1">
        <f>DATE($C$2,VLOOKUP($C$3,Sources!$C$3:$D$14,2,FALSE),Calendrier!AE7)</f>
        <v>45532</v>
      </c>
      <c r="AF8" s="1">
        <f>DATE($C$2,VLOOKUP($C$3,Sources!$C$3:$D$14,2,FALSE),Calendrier!AF7)</f>
        <v>45533</v>
      </c>
      <c r="AG8" s="1">
        <f>DATE($C$2,VLOOKUP($C$3,Sources!$C$3:$D$14,2,FALSE),Calendrier!AG7)</f>
        <v>45534</v>
      </c>
      <c r="AH8" s="1">
        <f>DATE($C$2,VLOOKUP($C$3,Sources!$C$3:$D$14,2,FALSE),Calendrier!AH7)</f>
        <v>45535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jeu.</v>
      </c>
      <c r="E10" s="11" t="str">
        <f>IF(AND($C$2&lt;&gt;"",$C$3&lt;&gt;""),IF(MONTH(E8)=MONTH($D$8),TEXT(E8,"")&amp;""&amp;TEXT(E8,"jjj"),""),"")</f>
        <v>ven.</v>
      </c>
      <c r="F10" s="11" t="str">
        <f t="shared" ref="F10:AH10" si="1">IF(AND($C$2&lt;&gt;"",$C$3&lt;&gt;""),IF(MONTH(F8)=MONTH($D$8),TEXT(F8,"")&amp;""&amp;TEXT(F8,"jjj"),""),"")</f>
        <v>sam.</v>
      </c>
      <c r="G10" s="11" t="str">
        <f t="shared" si="1"/>
        <v>dim.</v>
      </c>
      <c r="H10" s="11" t="str">
        <f t="shared" si="1"/>
        <v>lun.</v>
      </c>
      <c r="I10" s="11" t="str">
        <f t="shared" si="1"/>
        <v>mar.</v>
      </c>
      <c r="J10" s="11" t="str">
        <f t="shared" si="1"/>
        <v>mer.</v>
      </c>
      <c r="K10" s="11" t="str">
        <f t="shared" si="1"/>
        <v>jeu.</v>
      </c>
      <c r="L10" s="11" t="str">
        <f t="shared" si="1"/>
        <v>ven.</v>
      </c>
      <c r="M10" s="11" t="str">
        <f t="shared" si="1"/>
        <v>sam.</v>
      </c>
      <c r="N10" s="11" t="str">
        <f t="shared" si="1"/>
        <v>dim.</v>
      </c>
      <c r="O10" s="11" t="str">
        <f t="shared" si="1"/>
        <v>lun.</v>
      </c>
      <c r="P10" s="11" t="str">
        <f t="shared" si="1"/>
        <v>mar.</v>
      </c>
      <c r="Q10" s="11" t="str">
        <f t="shared" si="1"/>
        <v>mer.</v>
      </c>
      <c r="R10" s="11" t="str">
        <f t="shared" si="1"/>
        <v>jeu.</v>
      </c>
      <c r="S10" s="11" t="str">
        <f t="shared" si="1"/>
        <v>ven.</v>
      </c>
      <c r="T10" s="11" t="str">
        <f t="shared" si="1"/>
        <v>sam.</v>
      </c>
      <c r="U10" s="11" t="str">
        <f t="shared" si="1"/>
        <v>dim.</v>
      </c>
      <c r="V10" s="11" t="str">
        <f t="shared" si="1"/>
        <v>lun.</v>
      </c>
      <c r="W10" s="11" t="str">
        <f t="shared" si="1"/>
        <v>mar.</v>
      </c>
      <c r="X10" s="11" t="str">
        <f t="shared" si="1"/>
        <v>mer.</v>
      </c>
      <c r="Y10" s="11" t="str">
        <f t="shared" si="1"/>
        <v>jeu.</v>
      </c>
      <c r="Z10" s="11" t="str">
        <f t="shared" si="1"/>
        <v>ven.</v>
      </c>
      <c r="AA10" s="11" t="str">
        <f t="shared" si="1"/>
        <v>sam.</v>
      </c>
      <c r="AB10" s="11" t="str">
        <f t="shared" si="1"/>
        <v>dim.</v>
      </c>
      <c r="AC10" s="11" t="str">
        <f t="shared" si="1"/>
        <v>lun.</v>
      </c>
      <c r="AD10" s="11" t="str">
        <f t="shared" si="1"/>
        <v>mar.</v>
      </c>
      <c r="AE10" s="11" t="str">
        <f t="shared" si="1"/>
        <v>mer.</v>
      </c>
      <c r="AF10" s="11" t="str">
        <f t="shared" si="1"/>
        <v>jeu.</v>
      </c>
      <c r="AG10" s="11" t="str">
        <f t="shared" si="1"/>
        <v>ven.</v>
      </c>
      <c r="AH10" s="11" t="str">
        <f t="shared" si="1"/>
        <v>sam.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3" priority="2">
      <formula>D$9&lt;&gt;""</formula>
    </cfRule>
  </conditionalFormatting>
  <conditionalFormatting sqref="D11:AH48">
    <cfRule type="expression" dxfId="12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46B5058-D644-4BED-AD59-94457871B5D0}">
          <x14:formula1>
            <xm:f>Sources!$C$3:$C$14</xm:f>
          </x14:formula1>
          <xm:sqref>C3</xm:sqref>
        </x14:dataValidation>
        <x14:dataValidation type="list" allowBlank="1" showInputMessage="1" showErrorMessage="1" xr:uid="{2CF6FD83-94B5-4445-A3D7-F9FD0D8B4798}">
          <x14:formula1>
            <xm:f>Sources!$F$3:$F$35</xm:f>
          </x14:formula1>
          <xm:sqref>C2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30564E-30DF-44B4-8262-71343C3A7617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49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SEPTEMBRE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45536</v>
      </c>
      <c r="E8" s="1">
        <f>DATE($C$2,VLOOKUP($C$3,Sources!$C$3:$D$14,2,FALSE),Calendrier!E7)</f>
        <v>45537</v>
      </c>
      <c r="F8" s="1">
        <f>DATE($C$2,VLOOKUP($C$3,Sources!$C$3:$D$14,2,FALSE),Calendrier!F7)</f>
        <v>45538</v>
      </c>
      <c r="G8" s="1">
        <f>DATE($C$2,VLOOKUP($C$3,Sources!$C$3:$D$14,2,FALSE),Calendrier!G7)</f>
        <v>45539</v>
      </c>
      <c r="H8" s="1">
        <f>DATE($C$2,VLOOKUP($C$3,Sources!$C$3:$D$14,2,FALSE),Calendrier!H7)</f>
        <v>45540</v>
      </c>
      <c r="I8" s="1">
        <f>DATE($C$2,VLOOKUP($C$3,Sources!$C$3:$D$14,2,FALSE),Calendrier!I7)</f>
        <v>45541</v>
      </c>
      <c r="J8" s="1">
        <f>DATE($C$2,VLOOKUP($C$3,Sources!$C$3:$D$14,2,FALSE),Calendrier!J7)</f>
        <v>45542</v>
      </c>
      <c r="K8" s="1">
        <f>DATE($C$2,VLOOKUP($C$3,Sources!$C$3:$D$14,2,FALSE),Calendrier!K7)</f>
        <v>45543</v>
      </c>
      <c r="L8" s="1">
        <f>DATE($C$2,VLOOKUP($C$3,Sources!$C$3:$D$14,2,FALSE),Calendrier!L7)</f>
        <v>45544</v>
      </c>
      <c r="M8" s="1">
        <f>DATE($C$2,VLOOKUP($C$3,Sources!$C$3:$D$14,2,FALSE),Calendrier!M7)</f>
        <v>45545</v>
      </c>
      <c r="N8" s="1">
        <f>DATE($C$2,VLOOKUP($C$3,Sources!$C$3:$D$14,2,FALSE),Calendrier!N7)</f>
        <v>45546</v>
      </c>
      <c r="O8" s="1">
        <f>DATE($C$2,VLOOKUP($C$3,Sources!$C$3:$D$14,2,FALSE),Calendrier!O7)</f>
        <v>45547</v>
      </c>
      <c r="P8" s="1">
        <f>DATE($C$2,VLOOKUP($C$3,Sources!$C$3:$D$14,2,FALSE),Calendrier!P7)</f>
        <v>45548</v>
      </c>
      <c r="Q8" s="1">
        <f>DATE($C$2,VLOOKUP($C$3,Sources!$C$3:$D$14,2,FALSE),Calendrier!Q7)</f>
        <v>45549</v>
      </c>
      <c r="R8" s="1">
        <f>DATE($C$2,VLOOKUP($C$3,Sources!$C$3:$D$14,2,FALSE),Calendrier!R7)</f>
        <v>45550</v>
      </c>
      <c r="S8" s="1">
        <f>DATE($C$2,VLOOKUP($C$3,Sources!$C$3:$D$14,2,FALSE),Calendrier!S7)</f>
        <v>45551</v>
      </c>
      <c r="T8" s="1">
        <f>DATE($C$2,VLOOKUP($C$3,Sources!$C$3:$D$14,2,FALSE),Calendrier!T7)</f>
        <v>45552</v>
      </c>
      <c r="U8" s="1">
        <f>DATE($C$2,VLOOKUP($C$3,Sources!$C$3:$D$14,2,FALSE),Calendrier!U7)</f>
        <v>45553</v>
      </c>
      <c r="V8" s="1">
        <f>DATE($C$2,VLOOKUP($C$3,Sources!$C$3:$D$14,2,FALSE),Calendrier!V7)</f>
        <v>45554</v>
      </c>
      <c r="W8" s="1">
        <f>DATE($C$2,VLOOKUP($C$3,Sources!$C$3:$D$14,2,FALSE),Calendrier!W7)</f>
        <v>45555</v>
      </c>
      <c r="X8" s="1">
        <f>DATE($C$2,VLOOKUP($C$3,Sources!$C$3:$D$14,2,FALSE),Calendrier!X7)</f>
        <v>45556</v>
      </c>
      <c r="Y8" s="1">
        <f>DATE($C$2,VLOOKUP($C$3,Sources!$C$3:$D$14,2,FALSE),Calendrier!Y7)</f>
        <v>45557</v>
      </c>
      <c r="Z8" s="1">
        <f>DATE($C$2,VLOOKUP($C$3,Sources!$C$3:$D$14,2,FALSE),Calendrier!Z7)</f>
        <v>45558</v>
      </c>
      <c r="AA8" s="1">
        <f>DATE($C$2,VLOOKUP($C$3,Sources!$C$3:$D$14,2,FALSE),Calendrier!AA7)</f>
        <v>45559</v>
      </c>
      <c r="AB8" s="1">
        <f>DATE($C$2,VLOOKUP($C$3,Sources!$C$3:$D$14,2,FALSE),Calendrier!AB7)</f>
        <v>45560</v>
      </c>
      <c r="AC8" s="1">
        <f>DATE($C$2,VLOOKUP($C$3,Sources!$C$3:$D$14,2,FALSE),Calendrier!AC7)</f>
        <v>45561</v>
      </c>
      <c r="AD8" s="1">
        <f>DATE($C$2,VLOOKUP($C$3,Sources!$C$3:$D$14,2,FALSE),Calendrier!AD7)</f>
        <v>45562</v>
      </c>
      <c r="AE8" s="1">
        <f>DATE($C$2,VLOOKUP($C$3,Sources!$C$3:$D$14,2,FALSE),Calendrier!AE7)</f>
        <v>45563</v>
      </c>
      <c r="AF8" s="1">
        <f>DATE($C$2,VLOOKUP($C$3,Sources!$C$3:$D$14,2,FALSE),Calendrier!AF7)</f>
        <v>45564</v>
      </c>
      <c r="AG8" s="1">
        <f>DATE($C$2,VLOOKUP($C$3,Sources!$C$3:$D$14,2,FALSE),Calendrier!AG7)</f>
        <v>45565</v>
      </c>
      <c r="AH8" s="1">
        <f>DATE($C$2,VLOOKUP($C$3,Sources!$C$3:$D$14,2,FALSE),Calendrier!AH7)</f>
        <v>45566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3" t="s">
        <v>4</v>
      </c>
      <c r="D10" s="11" t="str">
        <f>IF(AND($C$2&lt;&gt;"",$C$3&lt;&gt;""),TEXT(D8,"jjj"),"")</f>
        <v>dim.</v>
      </c>
      <c r="E10" s="11" t="str">
        <f>IF(AND($C$2&lt;&gt;"",$C$3&lt;&gt;""),IF(MONTH(E8)=MONTH($D$8),TEXT(E8,"")&amp;""&amp;TEXT(E8,"jjj"),""),"")</f>
        <v>lun.</v>
      </c>
      <c r="F10" s="11" t="str">
        <f t="shared" ref="F10:AH10" si="1">IF(AND($C$2&lt;&gt;"",$C$3&lt;&gt;""),IF(MONTH(F8)=MONTH($D$8),TEXT(F8,"")&amp;""&amp;TEXT(F8,"jjj"),""),"")</f>
        <v>mar.</v>
      </c>
      <c r="G10" s="11" t="str">
        <f t="shared" si="1"/>
        <v>mer.</v>
      </c>
      <c r="H10" s="11" t="str">
        <f t="shared" si="1"/>
        <v>jeu.</v>
      </c>
      <c r="I10" s="11" t="str">
        <f t="shared" si="1"/>
        <v>ven.</v>
      </c>
      <c r="J10" s="11" t="str">
        <f t="shared" si="1"/>
        <v>sam.</v>
      </c>
      <c r="K10" s="11" t="str">
        <f t="shared" si="1"/>
        <v>dim.</v>
      </c>
      <c r="L10" s="11" t="str">
        <f t="shared" si="1"/>
        <v>lun.</v>
      </c>
      <c r="M10" s="11" t="str">
        <f t="shared" si="1"/>
        <v>mar.</v>
      </c>
      <c r="N10" s="11" t="str">
        <f t="shared" si="1"/>
        <v>mer.</v>
      </c>
      <c r="O10" s="11" t="str">
        <f t="shared" si="1"/>
        <v>jeu.</v>
      </c>
      <c r="P10" s="11" t="str">
        <f t="shared" si="1"/>
        <v>ven.</v>
      </c>
      <c r="Q10" s="11" t="str">
        <f t="shared" si="1"/>
        <v>sam.</v>
      </c>
      <c r="R10" s="11" t="str">
        <f t="shared" si="1"/>
        <v>dim.</v>
      </c>
      <c r="S10" s="11" t="str">
        <f t="shared" si="1"/>
        <v>lun.</v>
      </c>
      <c r="T10" s="11" t="str">
        <f t="shared" si="1"/>
        <v>mar.</v>
      </c>
      <c r="U10" s="11" t="str">
        <f t="shared" si="1"/>
        <v>mer.</v>
      </c>
      <c r="V10" s="11" t="str">
        <f t="shared" si="1"/>
        <v>jeu.</v>
      </c>
      <c r="W10" s="11" t="str">
        <f t="shared" si="1"/>
        <v>ven.</v>
      </c>
      <c r="X10" s="11" t="str">
        <f t="shared" si="1"/>
        <v>sam.</v>
      </c>
      <c r="Y10" s="11" t="str">
        <f t="shared" si="1"/>
        <v>dim.</v>
      </c>
      <c r="Z10" s="11" t="str">
        <f t="shared" si="1"/>
        <v>lun.</v>
      </c>
      <c r="AA10" s="11" t="str">
        <f t="shared" si="1"/>
        <v>mar.</v>
      </c>
      <c r="AB10" s="11" t="str">
        <f t="shared" si="1"/>
        <v>mer.</v>
      </c>
      <c r="AC10" s="11" t="str">
        <f t="shared" si="1"/>
        <v>jeu.</v>
      </c>
      <c r="AD10" s="11" t="str">
        <f t="shared" si="1"/>
        <v>ven.</v>
      </c>
      <c r="AE10" s="11" t="str">
        <f t="shared" si="1"/>
        <v>sam.</v>
      </c>
      <c r="AF10" s="11" t="str">
        <f t="shared" si="1"/>
        <v>dim.</v>
      </c>
      <c r="AG10" s="11" t="str">
        <f t="shared" si="1"/>
        <v>lun.</v>
      </c>
      <c r="AH10" s="11" t="str">
        <f t="shared" si="1"/>
        <v/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1" priority="2">
      <formula>D$9&lt;&gt;""</formula>
    </cfRule>
  </conditionalFormatting>
  <conditionalFormatting sqref="D11:AH48">
    <cfRule type="expression" dxfId="10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749F22F-3268-4B25-B8BA-AE4D3E9661DE}">
          <x14:formula1>
            <xm:f>Sources!$C$3:$C$14</xm:f>
          </x14:formula1>
          <xm:sqref>C3</xm:sqref>
        </x14:dataValidation>
        <x14:dataValidation type="list" allowBlank="1" showInputMessage="1" showErrorMessage="1" xr:uid="{DA655191-8EDB-42D9-AE35-30DE7B4F6AB1}">
          <x14:formula1>
            <xm:f>Sources!$F$3:$F$35</xm:f>
          </x14:formula1>
          <xm:sqref>C2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7A0AB-8DC3-43DA-B67A-E0DA9F7FD685}">
  <dimension ref="B2:AI48"/>
  <sheetViews>
    <sheetView topLeftCell="A2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50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OCTOBRE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45566</v>
      </c>
      <c r="E8" s="1">
        <f>DATE($C$2,VLOOKUP($C$3,Sources!$C$3:$D$14,2,FALSE),Calendrier!E7)</f>
        <v>45567</v>
      </c>
      <c r="F8" s="1">
        <f>DATE($C$2,VLOOKUP($C$3,Sources!$C$3:$D$14,2,FALSE),Calendrier!F7)</f>
        <v>45568</v>
      </c>
      <c r="G8" s="1">
        <f>DATE($C$2,VLOOKUP($C$3,Sources!$C$3:$D$14,2,FALSE),Calendrier!G7)</f>
        <v>45569</v>
      </c>
      <c r="H8" s="1">
        <f>DATE($C$2,VLOOKUP($C$3,Sources!$C$3:$D$14,2,FALSE),Calendrier!H7)</f>
        <v>45570</v>
      </c>
      <c r="I8" s="1">
        <f>DATE($C$2,VLOOKUP($C$3,Sources!$C$3:$D$14,2,FALSE),Calendrier!I7)</f>
        <v>45571</v>
      </c>
      <c r="J8" s="1">
        <f>DATE($C$2,VLOOKUP($C$3,Sources!$C$3:$D$14,2,FALSE),Calendrier!J7)</f>
        <v>45572</v>
      </c>
      <c r="K8" s="1">
        <f>DATE($C$2,VLOOKUP($C$3,Sources!$C$3:$D$14,2,FALSE),Calendrier!K7)</f>
        <v>45573</v>
      </c>
      <c r="L8" s="1">
        <f>DATE($C$2,VLOOKUP($C$3,Sources!$C$3:$D$14,2,FALSE),Calendrier!L7)</f>
        <v>45574</v>
      </c>
      <c r="M8" s="1">
        <f>DATE($C$2,VLOOKUP($C$3,Sources!$C$3:$D$14,2,FALSE),Calendrier!M7)</f>
        <v>45575</v>
      </c>
      <c r="N8" s="1">
        <f>DATE($C$2,VLOOKUP($C$3,Sources!$C$3:$D$14,2,FALSE),Calendrier!N7)</f>
        <v>45576</v>
      </c>
      <c r="O8" s="1">
        <f>DATE($C$2,VLOOKUP($C$3,Sources!$C$3:$D$14,2,FALSE),Calendrier!O7)</f>
        <v>45577</v>
      </c>
      <c r="P8" s="1">
        <f>DATE($C$2,VLOOKUP($C$3,Sources!$C$3:$D$14,2,FALSE),Calendrier!P7)</f>
        <v>45578</v>
      </c>
      <c r="Q8" s="1">
        <f>DATE($C$2,VLOOKUP($C$3,Sources!$C$3:$D$14,2,FALSE),Calendrier!Q7)</f>
        <v>45579</v>
      </c>
      <c r="R8" s="1">
        <f>DATE($C$2,VLOOKUP($C$3,Sources!$C$3:$D$14,2,FALSE),Calendrier!R7)</f>
        <v>45580</v>
      </c>
      <c r="S8" s="1">
        <f>DATE($C$2,VLOOKUP($C$3,Sources!$C$3:$D$14,2,FALSE),Calendrier!S7)</f>
        <v>45581</v>
      </c>
      <c r="T8" s="1">
        <f>DATE($C$2,VLOOKUP($C$3,Sources!$C$3:$D$14,2,FALSE),Calendrier!T7)</f>
        <v>45582</v>
      </c>
      <c r="U8" s="1">
        <f>DATE($C$2,VLOOKUP($C$3,Sources!$C$3:$D$14,2,FALSE),Calendrier!U7)</f>
        <v>45583</v>
      </c>
      <c r="V8" s="1">
        <f>DATE($C$2,VLOOKUP($C$3,Sources!$C$3:$D$14,2,FALSE),Calendrier!V7)</f>
        <v>45584</v>
      </c>
      <c r="W8" s="1">
        <f>DATE($C$2,VLOOKUP($C$3,Sources!$C$3:$D$14,2,FALSE),Calendrier!W7)</f>
        <v>45585</v>
      </c>
      <c r="X8" s="1">
        <f>DATE($C$2,VLOOKUP($C$3,Sources!$C$3:$D$14,2,FALSE),Calendrier!X7)</f>
        <v>45586</v>
      </c>
      <c r="Y8" s="1">
        <f>DATE($C$2,VLOOKUP($C$3,Sources!$C$3:$D$14,2,FALSE),Calendrier!Y7)</f>
        <v>45587</v>
      </c>
      <c r="Z8" s="1">
        <f>DATE($C$2,VLOOKUP($C$3,Sources!$C$3:$D$14,2,FALSE),Calendrier!Z7)</f>
        <v>45588</v>
      </c>
      <c r="AA8" s="1">
        <f>DATE($C$2,VLOOKUP($C$3,Sources!$C$3:$D$14,2,FALSE),Calendrier!AA7)</f>
        <v>45589</v>
      </c>
      <c r="AB8" s="1">
        <f>DATE($C$2,VLOOKUP($C$3,Sources!$C$3:$D$14,2,FALSE),Calendrier!AB7)</f>
        <v>45590</v>
      </c>
      <c r="AC8" s="1">
        <f>DATE($C$2,VLOOKUP($C$3,Sources!$C$3:$D$14,2,FALSE),Calendrier!AC7)</f>
        <v>45591</v>
      </c>
      <c r="AD8" s="1">
        <f>DATE($C$2,VLOOKUP($C$3,Sources!$C$3:$D$14,2,FALSE),Calendrier!AD7)</f>
        <v>45592</v>
      </c>
      <c r="AE8" s="1">
        <f>DATE($C$2,VLOOKUP($C$3,Sources!$C$3:$D$14,2,FALSE),Calendrier!AE7)</f>
        <v>45593</v>
      </c>
      <c r="AF8" s="1">
        <f>DATE($C$2,VLOOKUP($C$3,Sources!$C$3:$D$14,2,FALSE),Calendrier!AF7)</f>
        <v>45594</v>
      </c>
      <c r="AG8" s="1">
        <f>DATE($C$2,VLOOKUP($C$3,Sources!$C$3:$D$14,2,FALSE),Calendrier!AG7)</f>
        <v>45595</v>
      </c>
      <c r="AH8" s="1">
        <f>DATE($C$2,VLOOKUP($C$3,Sources!$C$3:$D$14,2,FALSE),Calendrier!AH7)</f>
        <v>45596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mar.</v>
      </c>
      <c r="E10" s="11" t="str">
        <f>IF(AND($C$2&lt;&gt;"",$C$3&lt;&gt;""),IF(MONTH(E8)=MONTH($D$8),TEXT(E8,"")&amp;""&amp;TEXT(E8,"jjj"),""),"")</f>
        <v>mer.</v>
      </c>
      <c r="F10" s="11" t="str">
        <f t="shared" ref="F10:AH10" si="1">IF(AND($C$2&lt;&gt;"",$C$3&lt;&gt;""),IF(MONTH(F8)=MONTH($D$8),TEXT(F8,"")&amp;""&amp;TEXT(F8,"jjj"),""),"")</f>
        <v>jeu.</v>
      </c>
      <c r="G10" s="11" t="str">
        <f t="shared" si="1"/>
        <v>ven.</v>
      </c>
      <c r="H10" s="11" t="str">
        <f t="shared" si="1"/>
        <v>sam.</v>
      </c>
      <c r="I10" s="11" t="str">
        <f t="shared" si="1"/>
        <v>dim.</v>
      </c>
      <c r="J10" s="11" t="str">
        <f t="shared" si="1"/>
        <v>lun.</v>
      </c>
      <c r="K10" s="11" t="str">
        <f t="shared" si="1"/>
        <v>mar.</v>
      </c>
      <c r="L10" s="11" t="str">
        <f t="shared" si="1"/>
        <v>mer.</v>
      </c>
      <c r="M10" s="11" t="str">
        <f t="shared" si="1"/>
        <v>jeu.</v>
      </c>
      <c r="N10" s="11" t="str">
        <f t="shared" si="1"/>
        <v>ven.</v>
      </c>
      <c r="O10" s="11" t="str">
        <f t="shared" si="1"/>
        <v>sam.</v>
      </c>
      <c r="P10" s="11" t="str">
        <f t="shared" si="1"/>
        <v>dim.</v>
      </c>
      <c r="Q10" s="11" t="str">
        <f t="shared" si="1"/>
        <v>lun.</v>
      </c>
      <c r="R10" s="11" t="str">
        <f t="shared" si="1"/>
        <v>mar.</v>
      </c>
      <c r="S10" s="11" t="str">
        <f t="shared" si="1"/>
        <v>mer.</v>
      </c>
      <c r="T10" s="11" t="str">
        <f t="shared" si="1"/>
        <v>jeu.</v>
      </c>
      <c r="U10" s="11" t="str">
        <f t="shared" si="1"/>
        <v>ven.</v>
      </c>
      <c r="V10" s="11" t="str">
        <f t="shared" si="1"/>
        <v>sam.</v>
      </c>
      <c r="W10" s="11" t="str">
        <f t="shared" si="1"/>
        <v>dim.</v>
      </c>
      <c r="X10" s="11" t="str">
        <f t="shared" si="1"/>
        <v>lun.</v>
      </c>
      <c r="Y10" s="11" t="str">
        <f t="shared" si="1"/>
        <v>mar.</v>
      </c>
      <c r="Z10" s="11" t="str">
        <f t="shared" si="1"/>
        <v>mer.</v>
      </c>
      <c r="AA10" s="11" t="str">
        <f t="shared" si="1"/>
        <v>jeu.</v>
      </c>
      <c r="AB10" s="11" t="str">
        <f t="shared" si="1"/>
        <v>ven.</v>
      </c>
      <c r="AC10" s="11" t="str">
        <f t="shared" si="1"/>
        <v>sam.</v>
      </c>
      <c r="AD10" s="11" t="str">
        <f t="shared" si="1"/>
        <v>dim.</v>
      </c>
      <c r="AE10" s="11" t="str">
        <f t="shared" si="1"/>
        <v>lun.</v>
      </c>
      <c r="AF10" s="11" t="str">
        <f t="shared" si="1"/>
        <v>mar.</v>
      </c>
      <c r="AG10" s="11" t="str">
        <f t="shared" si="1"/>
        <v>mer.</v>
      </c>
      <c r="AH10" s="11" t="str">
        <f t="shared" si="1"/>
        <v>jeu.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9" priority="2">
      <formula>D$9&lt;&gt;""</formula>
    </cfRule>
  </conditionalFormatting>
  <conditionalFormatting sqref="D11:AH48">
    <cfRule type="expression" dxfId="8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98C8C4C-430E-4292-9924-2F90CC7F924E}">
          <x14:formula1>
            <xm:f>Sources!$C$3:$C$14</xm:f>
          </x14:formula1>
          <xm:sqref>C3</xm:sqref>
        </x14:dataValidation>
        <x14:dataValidation type="list" allowBlank="1" showInputMessage="1" showErrorMessage="1" xr:uid="{58574E79-93FA-4F9B-B23D-6E4DD2FEDC36}">
          <x14:formula1>
            <xm:f>Sources!$F$3:$F$35</xm:f>
          </x14:formula1>
          <xm:sqref>C2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5B479-A291-4FD1-89D1-9BC662358A3E}">
  <dimension ref="B2:AI48"/>
  <sheetViews>
    <sheetView topLeftCell="A2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51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NOVEMBRE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45597</v>
      </c>
      <c r="E8" s="1">
        <f>DATE($C$2,VLOOKUP($C$3,Sources!$C$3:$D$14,2,FALSE),Calendrier!E7)</f>
        <v>45598</v>
      </c>
      <c r="F8" s="1">
        <f>DATE($C$2,VLOOKUP($C$3,Sources!$C$3:$D$14,2,FALSE),Calendrier!F7)</f>
        <v>45599</v>
      </c>
      <c r="G8" s="1">
        <f>DATE($C$2,VLOOKUP($C$3,Sources!$C$3:$D$14,2,FALSE),Calendrier!G7)</f>
        <v>45600</v>
      </c>
      <c r="H8" s="1">
        <f>DATE($C$2,VLOOKUP($C$3,Sources!$C$3:$D$14,2,FALSE),Calendrier!H7)</f>
        <v>45601</v>
      </c>
      <c r="I8" s="1">
        <f>DATE($C$2,VLOOKUP($C$3,Sources!$C$3:$D$14,2,FALSE),Calendrier!I7)</f>
        <v>45602</v>
      </c>
      <c r="J8" s="1">
        <f>DATE($C$2,VLOOKUP($C$3,Sources!$C$3:$D$14,2,FALSE),Calendrier!J7)</f>
        <v>45603</v>
      </c>
      <c r="K8" s="1">
        <f>DATE($C$2,VLOOKUP($C$3,Sources!$C$3:$D$14,2,FALSE),Calendrier!K7)</f>
        <v>45604</v>
      </c>
      <c r="L8" s="1">
        <f>DATE($C$2,VLOOKUP($C$3,Sources!$C$3:$D$14,2,FALSE),Calendrier!L7)</f>
        <v>45605</v>
      </c>
      <c r="M8" s="1">
        <f>DATE($C$2,VLOOKUP($C$3,Sources!$C$3:$D$14,2,FALSE),Calendrier!M7)</f>
        <v>45606</v>
      </c>
      <c r="N8" s="1">
        <f>DATE($C$2,VLOOKUP($C$3,Sources!$C$3:$D$14,2,FALSE),Calendrier!N7)</f>
        <v>45607</v>
      </c>
      <c r="O8" s="1">
        <f>DATE($C$2,VLOOKUP($C$3,Sources!$C$3:$D$14,2,FALSE),Calendrier!O7)</f>
        <v>45608</v>
      </c>
      <c r="P8" s="1">
        <f>DATE($C$2,VLOOKUP($C$3,Sources!$C$3:$D$14,2,FALSE),Calendrier!P7)</f>
        <v>45609</v>
      </c>
      <c r="Q8" s="1">
        <f>DATE($C$2,VLOOKUP($C$3,Sources!$C$3:$D$14,2,FALSE),Calendrier!Q7)</f>
        <v>45610</v>
      </c>
      <c r="R8" s="1">
        <f>DATE($C$2,VLOOKUP($C$3,Sources!$C$3:$D$14,2,FALSE),Calendrier!R7)</f>
        <v>45611</v>
      </c>
      <c r="S8" s="1">
        <f>DATE($C$2,VLOOKUP($C$3,Sources!$C$3:$D$14,2,FALSE),Calendrier!S7)</f>
        <v>45612</v>
      </c>
      <c r="T8" s="1">
        <f>DATE($C$2,VLOOKUP($C$3,Sources!$C$3:$D$14,2,FALSE),Calendrier!T7)</f>
        <v>45613</v>
      </c>
      <c r="U8" s="1">
        <f>DATE($C$2,VLOOKUP($C$3,Sources!$C$3:$D$14,2,FALSE),Calendrier!U7)</f>
        <v>45614</v>
      </c>
      <c r="V8" s="1">
        <f>DATE($C$2,VLOOKUP($C$3,Sources!$C$3:$D$14,2,FALSE),Calendrier!V7)</f>
        <v>45615</v>
      </c>
      <c r="W8" s="1">
        <f>DATE($C$2,VLOOKUP($C$3,Sources!$C$3:$D$14,2,FALSE),Calendrier!W7)</f>
        <v>45616</v>
      </c>
      <c r="X8" s="1">
        <f>DATE($C$2,VLOOKUP($C$3,Sources!$C$3:$D$14,2,FALSE),Calendrier!X7)</f>
        <v>45617</v>
      </c>
      <c r="Y8" s="1">
        <f>DATE($C$2,VLOOKUP($C$3,Sources!$C$3:$D$14,2,FALSE),Calendrier!Y7)</f>
        <v>45618</v>
      </c>
      <c r="Z8" s="1">
        <f>DATE($C$2,VLOOKUP($C$3,Sources!$C$3:$D$14,2,FALSE),Calendrier!Z7)</f>
        <v>45619</v>
      </c>
      <c r="AA8" s="1">
        <f>DATE($C$2,VLOOKUP($C$3,Sources!$C$3:$D$14,2,FALSE),Calendrier!AA7)</f>
        <v>45620</v>
      </c>
      <c r="AB8" s="1">
        <f>DATE($C$2,VLOOKUP($C$3,Sources!$C$3:$D$14,2,FALSE),Calendrier!AB7)</f>
        <v>45621</v>
      </c>
      <c r="AC8" s="1">
        <f>DATE($C$2,VLOOKUP($C$3,Sources!$C$3:$D$14,2,FALSE),Calendrier!AC7)</f>
        <v>45622</v>
      </c>
      <c r="AD8" s="1">
        <f>DATE($C$2,VLOOKUP($C$3,Sources!$C$3:$D$14,2,FALSE),Calendrier!AD7)</f>
        <v>45623</v>
      </c>
      <c r="AE8" s="1">
        <f>DATE($C$2,VLOOKUP($C$3,Sources!$C$3:$D$14,2,FALSE),Calendrier!AE7)</f>
        <v>45624</v>
      </c>
      <c r="AF8" s="1">
        <f>DATE($C$2,VLOOKUP($C$3,Sources!$C$3:$D$14,2,FALSE),Calendrier!AF7)</f>
        <v>45625</v>
      </c>
      <c r="AG8" s="1">
        <f>DATE($C$2,VLOOKUP($C$3,Sources!$C$3:$D$14,2,FALSE),Calendrier!AG7)</f>
        <v>45626</v>
      </c>
      <c r="AH8" s="1">
        <f>DATE($C$2,VLOOKUP($C$3,Sources!$C$3:$D$14,2,FALSE),Calendrier!AH7)</f>
        <v>45627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3" t="s">
        <v>4</v>
      </c>
      <c r="D10" s="11" t="str">
        <f>IF(AND($C$2&lt;&gt;"",$C$3&lt;&gt;""),TEXT(D8,"jjj"),"")</f>
        <v>ven.</v>
      </c>
      <c r="E10" s="11" t="str">
        <f>IF(AND($C$2&lt;&gt;"",$C$3&lt;&gt;""),IF(MONTH(E8)=MONTH($D$8),TEXT(E8,"")&amp;""&amp;TEXT(E8,"jjj"),""),"")</f>
        <v>sam.</v>
      </c>
      <c r="F10" s="11" t="str">
        <f t="shared" ref="F10:AH10" si="1">IF(AND($C$2&lt;&gt;"",$C$3&lt;&gt;""),IF(MONTH(F8)=MONTH($D$8),TEXT(F8,"")&amp;""&amp;TEXT(F8,"jjj"),""),"")</f>
        <v>dim.</v>
      </c>
      <c r="G10" s="11" t="str">
        <f t="shared" si="1"/>
        <v>lun.</v>
      </c>
      <c r="H10" s="11" t="str">
        <f t="shared" si="1"/>
        <v>mar.</v>
      </c>
      <c r="I10" s="11" t="str">
        <f t="shared" si="1"/>
        <v>mer.</v>
      </c>
      <c r="J10" s="11" t="str">
        <f t="shared" si="1"/>
        <v>jeu.</v>
      </c>
      <c r="K10" s="11" t="str">
        <f t="shared" si="1"/>
        <v>ven.</v>
      </c>
      <c r="L10" s="11" t="str">
        <f t="shared" si="1"/>
        <v>sam.</v>
      </c>
      <c r="M10" s="11" t="str">
        <f t="shared" si="1"/>
        <v>dim.</v>
      </c>
      <c r="N10" s="11" t="str">
        <f t="shared" si="1"/>
        <v>lun.</v>
      </c>
      <c r="O10" s="11" t="str">
        <f t="shared" si="1"/>
        <v>mar.</v>
      </c>
      <c r="P10" s="11" t="str">
        <f t="shared" si="1"/>
        <v>mer.</v>
      </c>
      <c r="Q10" s="11" t="str">
        <f t="shared" si="1"/>
        <v>jeu.</v>
      </c>
      <c r="R10" s="11" t="str">
        <f t="shared" si="1"/>
        <v>ven.</v>
      </c>
      <c r="S10" s="11" t="str">
        <f t="shared" si="1"/>
        <v>sam.</v>
      </c>
      <c r="T10" s="11" t="str">
        <f t="shared" si="1"/>
        <v>dim.</v>
      </c>
      <c r="U10" s="11" t="str">
        <f t="shared" si="1"/>
        <v>lun.</v>
      </c>
      <c r="V10" s="11" t="str">
        <f t="shared" si="1"/>
        <v>mar.</v>
      </c>
      <c r="W10" s="11" t="str">
        <f t="shared" si="1"/>
        <v>mer.</v>
      </c>
      <c r="X10" s="11" t="str">
        <f t="shared" si="1"/>
        <v>jeu.</v>
      </c>
      <c r="Y10" s="11" t="str">
        <f t="shared" si="1"/>
        <v>ven.</v>
      </c>
      <c r="Z10" s="11" t="str">
        <f t="shared" si="1"/>
        <v>sam.</v>
      </c>
      <c r="AA10" s="11" t="str">
        <f t="shared" si="1"/>
        <v>dim.</v>
      </c>
      <c r="AB10" s="11" t="str">
        <f t="shared" si="1"/>
        <v>lun.</v>
      </c>
      <c r="AC10" s="11" t="str">
        <f t="shared" si="1"/>
        <v>mar.</v>
      </c>
      <c r="AD10" s="11" t="str">
        <f t="shared" si="1"/>
        <v>mer.</v>
      </c>
      <c r="AE10" s="11" t="str">
        <f t="shared" si="1"/>
        <v>jeu.</v>
      </c>
      <c r="AF10" s="11" t="str">
        <f t="shared" si="1"/>
        <v>ven.</v>
      </c>
      <c r="AG10" s="11" t="str">
        <f t="shared" si="1"/>
        <v>sam.</v>
      </c>
      <c r="AH10" s="11" t="str">
        <f t="shared" si="1"/>
        <v/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7" priority="2">
      <formula>D$9&lt;&gt;""</formula>
    </cfRule>
  </conditionalFormatting>
  <conditionalFormatting sqref="D11:AH48">
    <cfRule type="expression" dxfId="6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3B09B57-24B5-4BEF-86BB-2836F73B9F66}">
          <x14:formula1>
            <xm:f>Sources!$C$3:$C$14</xm:f>
          </x14:formula1>
          <xm:sqref>C3</xm:sqref>
        </x14:dataValidation>
        <x14:dataValidation type="list" allowBlank="1" showInputMessage="1" showErrorMessage="1" xr:uid="{B96B3A58-EEB1-47A2-B7A9-2DC9D720A4CC}">
          <x14:formula1>
            <xm:f>Sources!$F$3:$F$35</xm:f>
          </x14:formula1>
          <xm:sqref>C2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F3F55-008F-44ED-B0B2-83CF26214038}">
  <dimension ref="B2:AI48"/>
  <sheetViews>
    <sheetView topLeftCell="A5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DÉCEMBRE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45627</v>
      </c>
      <c r="E8" s="1">
        <f>DATE($C$2,VLOOKUP($C$3,Sources!$C$3:$D$14,2,FALSE),Calendrier!E7)</f>
        <v>45628</v>
      </c>
      <c r="F8" s="1">
        <f>DATE($C$2,VLOOKUP($C$3,Sources!$C$3:$D$14,2,FALSE),Calendrier!F7)</f>
        <v>45629</v>
      </c>
      <c r="G8" s="1">
        <f>DATE($C$2,VLOOKUP($C$3,Sources!$C$3:$D$14,2,FALSE),Calendrier!G7)</f>
        <v>45630</v>
      </c>
      <c r="H8" s="1">
        <f>DATE($C$2,VLOOKUP($C$3,Sources!$C$3:$D$14,2,FALSE),Calendrier!H7)</f>
        <v>45631</v>
      </c>
      <c r="I8" s="1">
        <f>DATE($C$2,VLOOKUP($C$3,Sources!$C$3:$D$14,2,FALSE),Calendrier!I7)</f>
        <v>45632</v>
      </c>
      <c r="J8" s="1">
        <f>DATE($C$2,VLOOKUP($C$3,Sources!$C$3:$D$14,2,FALSE),Calendrier!J7)</f>
        <v>45633</v>
      </c>
      <c r="K8" s="1">
        <f>DATE($C$2,VLOOKUP($C$3,Sources!$C$3:$D$14,2,FALSE),Calendrier!K7)</f>
        <v>45634</v>
      </c>
      <c r="L8" s="1">
        <f>DATE($C$2,VLOOKUP($C$3,Sources!$C$3:$D$14,2,FALSE),Calendrier!L7)</f>
        <v>45635</v>
      </c>
      <c r="M8" s="1">
        <f>DATE($C$2,VLOOKUP($C$3,Sources!$C$3:$D$14,2,FALSE),Calendrier!M7)</f>
        <v>45636</v>
      </c>
      <c r="N8" s="1">
        <f>DATE($C$2,VLOOKUP($C$3,Sources!$C$3:$D$14,2,FALSE),Calendrier!N7)</f>
        <v>45637</v>
      </c>
      <c r="O8" s="1">
        <f>DATE($C$2,VLOOKUP($C$3,Sources!$C$3:$D$14,2,FALSE),Calendrier!O7)</f>
        <v>45638</v>
      </c>
      <c r="P8" s="1">
        <f>DATE($C$2,VLOOKUP($C$3,Sources!$C$3:$D$14,2,FALSE),Calendrier!P7)</f>
        <v>45639</v>
      </c>
      <c r="Q8" s="1">
        <f>DATE($C$2,VLOOKUP($C$3,Sources!$C$3:$D$14,2,FALSE),Calendrier!Q7)</f>
        <v>45640</v>
      </c>
      <c r="R8" s="1">
        <f>DATE($C$2,VLOOKUP($C$3,Sources!$C$3:$D$14,2,FALSE),Calendrier!R7)</f>
        <v>45641</v>
      </c>
      <c r="S8" s="1">
        <f>DATE($C$2,VLOOKUP($C$3,Sources!$C$3:$D$14,2,FALSE),Calendrier!S7)</f>
        <v>45642</v>
      </c>
      <c r="T8" s="1">
        <f>DATE($C$2,VLOOKUP($C$3,Sources!$C$3:$D$14,2,FALSE),Calendrier!T7)</f>
        <v>45643</v>
      </c>
      <c r="U8" s="1">
        <f>DATE($C$2,VLOOKUP($C$3,Sources!$C$3:$D$14,2,FALSE),Calendrier!U7)</f>
        <v>45644</v>
      </c>
      <c r="V8" s="1">
        <f>DATE($C$2,VLOOKUP($C$3,Sources!$C$3:$D$14,2,FALSE),Calendrier!V7)</f>
        <v>45645</v>
      </c>
      <c r="W8" s="1">
        <f>DATE($C$2,VLOOKUP($C$3,Sources!$C$3:$D$14,2,FALSE),Calendrier!W7)</f>
        <v>45646</v>
      </c>
      <c r="X8" s="1">
        <f>DATE($C$2,VLOOKUP($C$3,Sources!$C$3:$D$14,2,FALSE),Calendrier!X7)</f>
        <v>45647</v>
      </c>
      <c r="Y8" s="1">
        <f>DATE($C$2,VLOOKUP($C$3,Sources!$C$3:$D$14,2,FALSE),Calendrier!Y7)</f>
        <v>45648</v>
      </c>
      <c r="Z8" s="1">
        <f>DATE($C$2,VLOOKUP($C$3,Sources!$C$3:$D$14,2,FALSE),Calendrier!Z7)</f>
        <v>45649</v>
      </c>
      <c r="AA8" s="1">
        <f>DATE($C$2,VLOOKUP($C$3,Sources!$C$3:$D$14,2,FALSE),Calendrier!AA7)</f>
        <v>45650</v>
      </c>
      <c r="AB8" s="1">
        <f>DATE($C$2,VLOOKUP($C$3,Sources!$C$3:$D$14,2,FALSE),Calendrier!AB7)</f>
        <v>45651</v>
      </c>
      <c r="AC8" s="1">
        <f>DATE($C$2,VLOOKUP($C$3,Sources!$C$3:$D$14,2,FALSE),Calendrier!AC7)</f>
        <v>45652</v>
      </c>
      <c r="AD8" s="1">
        <f>DATE($C$2,VLOOKUP($C$3,Sources!$C$3:$D$14,2,FALSE),Calendrier!AD7)</f>
        <v>45653</v>
      </c>
      <c r="AE8" s="1">
        <f>DATE($C$2,VLOOKUP($C$3,Sources!$C$3:$D$14,2,FALSE),Calendrier!AE7)</f>
        <v>45654</v>
      </c>
      <c r="AF8" s="1">
        <f>DATE($C$2,VLOOKUP($C$3,Sources!$C$3:$D$14,2,FALSE),Calendrier!AF7)</f>
        <v>45655</v>
      </c>
      <c r="AG8" s="1">
        <f>DATE($C$2,VLOOKUP($C$3,Sources!$C$3:$D$14,2,FALSE),Calendrier!AG7)</f>
        <v>45656</v>
      </c>
      <c r="AH8" s="1">
        <f>DATE($C$2,VLOOKUP($C$3,Sources!$C$3:$D$14,2,FALSE),Calendrier!AH7)</f>
        <v>45657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dim.</v>
      </c>
      <c r="E10" s="11" t="str">
        <f>IF(AND($C$2&lt;&gt;"",$C$3&lt;&gt;""),IF(MONTH(E8)=MONTH($D$8),TEXT(E8,"")&amp;""&amp;TEXT(E8,"jjj"),""),"")</f>
        <v>lun.</v>
      </c>
      <c r="F10" s="11" t="str">
        <f t="shared" ref="F10:AH10" si="1">IF(AND($C$2&lt;&gt;"",$C$3&lt;&gt;""),IF(MONTH(F8)=MONTH($D$8),TEXT(F8,"")&amp;""&amp;TEXT(F8,"jjj"),""),"")</f>
        <v>mar.</v>
      </c>
      <c r="G10" s="11" t="str">
        <f t="shared" si="1"/>
        <v>mer.</v>
      </c>
      <c r="H10" s="11" t="str">
        <f t="shared" si="1"/>
        <v>jeu.</v>
      </c>
      <c r="I10" s="11" t="str">
        <f t="shared" si="1"/>
        <v>ven.</v>
      </c>
      <c r="J10" s="11" t="str">
        <f t="shared" si="1"/>
        <v>sam.</v>
      </c>
      <c r="K10" s="11" t="str">
        <f t="shared" si="1"/>
        <v>dim.</v>
      </c>
      <c r="L10" s="11" t="str">
        <f t="shared" si="1"/>
        <v>lun.</v>
      </c>
      <c r="M10" s="11" t="str">
        <f t="shared" si="1"/>
        <v>mar.</v>
      </c>
      <c r="N10" s="11" t="str">
        <f t="shared" si="1"/>
        <v>mer.</v>
      </c>
      <c r="O10" s="11" t="str">
        <f t="shared" si="1"/>
        <v>jeu.</v>
      </c>
      <c r="P10" s="11" t="str">
        <f t="shared" si="1"/>
        <v>ven.</v>
      </c>
      <c r="Q10" s="11" t="str">
        <f t="shared" si="1"/>
        <v>sam.</v>
      </c>
      <c r="R10" s="11" t="str">
        <f t="shared" si="1"/>
        <v>dim.</v>
      </c>
      <c r="S10" s="11" t="str">
        <f t="shared" si="1"/>
        <v>lun.</v>
      </c>
      <c r="T10" s="11" t="str">
        <f t="shared" si="1"/>
        <v>mar.</v>
      </c>
      <c r="U10" s="11" t="str">
        <f t="shared" si="1"/>
        <v>mer.</v>
      </c>
      <c r="V10" s="11" t="str">
        <f t="shared" si="1"/>
        <v>jeu.</v>
      </c>
      <c r="W10" s="11" t="str">
        <f t="shared" si="1"/>
        <v>ven.</v>
      </c>
      <c r="X10" s="11" t="str">
        <f t="shared" si="1"/>
        <v>sam.</v>
      </c>
      <c r="Y10" s="11" t="str">
        <f t="shared" si="1"/>
        <v>dim.</v>
      </c>
      <c r="Z10" s="11" t="str">
        <f t="shared" si="1"/>
        <v>lun.</v>
      </c>
      <c r="AA10" s="11" t="str">
        <f t="shared" si="1"/>
        <v>mar.</v>
      </c>
      <c r="AB10" s="11" t="str">
        <f t="shared" si="1"/>
        <v>mer.</v>
      </c>
      <c r="AC10" s="11" t="str">
        <f t="shared" si="1"/>
        <v>jeu.</v>
      </c>
      <c r="AD10" s="11" t="str">
        <f t="shared" si="1"/>
        <v>ven.</v>
      </c>
      <c r="AE10" s="11" t="str">
        <f t="shared" si="1"/>
        <v>sam.</v>
      </c>
      <c r="AF10" s="11" t="str">
        <f t="shared" si="1"/>
        <v>dim.</v>
      </c>
      <c r="AG10" s="11" t="str">
        <f t="shared" si="1"/>
        <v>lun.</v>
      </c>
      <c r="AH10" s="11" t="str">
        <f t="shared" si="1"/>
        <v>mar.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5" priority="2">
      <formula>D$9&lt;&gt;""</formula>
    </cfRule>
  </conditionalFormatting>
  <conditionalFormatting sqref="D11:AH48">
    <cfRule type="expression" dxfId="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47D9A7F-CAA8-4754-8E4F-7F32858D1D2E}">
          <x14:formula1>
            <xm:f>Sources!$C$3:$C$14</xm:f>
          </x14:formula1>
          <xm:sqref>C3</xm:sqref>
        </x14:dataValidation>
        <x14:dataValidation type="list" allowBlank="1" showInputMessage="1" showErrorMessage="1" xr:uid="{7698D398-07A6-42F3-993F-9B3DE51A1691}">
          <x14:formula1>
            <xm:f>Sources!$F$3:$F$35</xm:f>
          </x14:formula1>
          <xm:sqref>C2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9B891-9D37-4C34-B32C-1D8DC3EAAEA8}">
  <dimension ref="B2:AI48"/>
  <sheetViews>
    <sheetView workbookViewId="0">
      <selection activeCell="AN31" sqref="AN3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2025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JANVIER 2025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45658</v>
      </c>
      <c r="E8" s="1">
        <f>DATE($C$2,VLOOKUP($C$3,Sources!$C$3:$D$14,2,FALSE),Calendrier!E7)</f>
        <v>45659</v>
      </c>
      <c r="F8" s="1">
        <f>DATE($C$2,VLOOKUP($C$3,Sources!$C$3:$D$14,2,FALSE),Calendrier!F7)</f>
        <v>45660</v>
      </c>
      <c r="G8" s="1">
        <f>DATE($C$2,VLOOKUP($C$3,Sources!$C$3:$D$14,2,FALSE),Calendrier!G7)</f>
        <v>45661</v>
      </c>
      <c r="H8" s="1">
        <f>DATE($C$2,VLOOKUP($C$3,Sources!$C$3:$D$14,2,FALSE),Calendrier!H7)</f>
        <v>45662</v>
      </c>
      <c r="I8" s="1">
        <f>DATE($C$2,VLOOKUP($C$3,Sources!$C$3:$D$14,2,FALSE),Calendrier!I7)</f>
        <v>45663</v>
      </c>
      <c r="J8" s="1">
        <f>DATE($C$2,VLOOKUP($C$3,Sources!$C$3:$D$14,2,FALSE),Calendrier!J7)</f>
        <v>45664</v>
      </c>
      <c r="K8" s="1">
        <f>DATE($C$2,VLOOKUP($C$3,Sources!$C$3:$D$14,2,FALSE),Calendrier!K7)</f>
        <v>45665</v>
      </c>
      <c r="L8" s="1">
        <f>DATE($C$2,VLOOKUP($C$3,Sources!$C$3:$D$14,2,FALSE),Calendrier!L7)</f>
        <v>45666</v>
      </c>
      <c r="M8" s="1">
        <f>DATE($C$2,VLOOKUP($C$3,Sources!$C$3:$D$14,2,FALSE),Calendrier!M7)</f>
        <v>45667</v>
      </c>
      <c r="N8" s="1">
        <f>DATE($C$2,VLOOKUP($C$3,Sources!$C$3:$D$14,2,FALSE),Calendrier!N7)</f>
        <v>45668</v>
      </c>
      <c r="O8" s="1">
        <f>DATE($C$2,VLOOKUP($C$3,Sources!$C$3:$D$14,2,FALSE),Calendrier!O7)</f>
        <v>45669</v>
      </c>
      <c r="P8" s="1">
        <f>DATE($C$2,VLOOKUP($C$3,Sources!$C$3:$D$14,2,FALSE),Calendrier!P7)</f>
        <v>45670</v>
      </c>
      <c r="Q8" s="1">
        <f>DATE($C$2,VLOOKUP($C$3,Sources!$C$3:$D$14,2,FALSE),Calendrier!Q7)</f>
        <v>45671</v>
      </c>
      <c r="R8" s="1">
        <f>DATE($C$2,VLOOKUP($C$3,Sources!$C$3:$D$14,2,FALSE),Calendrier!R7)</f>
        <v>45672</v>
      </c>
      <c r="S8" s="1">
        <f>DATE($C$2,VLOOKUP($C$3,Sources!$C$3:$D$14,2,FALSE),Calendrier!S7)</f>
        <v>45673</v>
      </c>
      <c r="T8" s="1">
        <f>DATE($C$2,VLOOKUP($C$3,Sources!$C$3:$D$14,2,FALSE),Calendrier!T7)</f>
        <v>45674</v>
      </c>
      <c r="U8" s="1">
        <f>DATE($C$2,VLOOKUP($C$3,Sources!$C$3:$D$14,2,FALSE),Calendrier!U7)</f>
        <v>45675</v>
      </c>
      <c r="V8" s="1">
        <f>DATE($C$2,VLOOKUP($C$3,Sources!$C$3:$D$14,2,FALSE),Calendrier!V7)</f>
        <v>45676</v>
      </c>
      <c r="W8" s="1">
        <f>DATE($C$2,VLOOKUP($C$3,Sources!$C$3:$D$14,2,FALSE),Calendrier!W7)</f>
        <v>45677</v>
      </c>
      <c r="X8" s="1">
        <f>DATE($C$2,VLOOKUP($C$3,Sources!$C$3:$D$14,2,FALSE),Calendrier!X7)</f>
        <v>45678</v>
      </c>
      <c r="Y8" s="1">
        <f>DATE($C$2,VLOOKUP($C$3,Sources!$C$3:$D$14,2,FALSE),Calendrier!Y7)</f>
        <v>45679</v>
      </c>
      <c r="Z8" s="1">
        <f>DATE($C$2,VLOOKUP($C$3,Sources!$C$3:$D$14,2,FALSE),Calendrier!Z7)</f>
        <v>45680</v>
      </c>
      <c r="AA8" s="1">
        <f>DATE($C$2,VLOOKUP($C$3,Sources!$C$3:$D$14,2,FALSE),Calendrier!AA7)</f>
        <v>45681</v>
      </c>
      <c r="AB8" s="1">
        <f>DATE($C$2,VLOOKUP($C$3,Sources!$C$3:$D$14,2,FALSE),Calendrier!AB7)</f>
        <v>45682</v>
      </c>
      <c r="AC8" s="1">
        <f>DATE($C$2,VLOOKUP($C$3,Sources!$C$3:$D$14,2,FALSE),Calendrier!AC7)</f>
        <v>45683</v>
      </c>
      <c r="AD8" s="1">
        <f>DATE($C$2,VLOOKUP($C$3,Sources!$C$3:$D$14,2,FALSE),Calendrier!AD7)</f>
        <v>45684</v>
      </c>
      <c r="AE8" s="1">
        <f>DATE($C$2,VLOOKUP($C$3,Sources!$C$3:$D$14,2,FALSE),Calendrier!AE7)</f>
        <v>45685</v>
      </c>
      <c r="AF8" s="1">
        <f>DATE($C$2,VLOOKUP($C$3,Sources!$C$3:$D$14,2,FALSE),Calendrier!AF7)</f>
        <v>45686</v>
      </c>
      <c r="AG8" s="1">
        <f>DATE($C$2,VLOOKUP($C$3,Sources!$C$3:$D$14,2,FALSE),Calendrier!AG7)</f>
        <v>45687</v>
      </c>
      <c r="AH8" s="1">
        <f>DATE($C$2,VLOOKUP($C$3,Sources!$C$3:$D$14,2,FALSE),Calendrier!AH7)</f>
        <v>45688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mer.</v>
      </c>
      <c r="E10" s="11" t="str">
        <f>IF(AND($C$2&lt;&gt;"",$C$3&lt;&gt;""),IF(MONTH(E8)=MONTH($D$8),TEXT(E8,"")&amp;""&amp;TEXT(E8,"jjj"),""),"")</f>
        <v>jeu.</v>
      </c>
      <c r="F10" s="11" t="str">
        <f t="shared" ref="F10:AH10" si="1">IF(AND($C$2&lt;&gt;"",$C$3&lt;&gt;""),IF(MONTH(F8)=MONTH($D$8),TEXT(F8,"")&amp;""&amp;TEXT(F8,"jjj"),""),"")</f>
        <v>ven.</v>
      </c>
      <c r="G10" s="11" t="str">
        <f t="shared" si="1"/>
        <v>sam.</v>
      </c>
      <c r="H10" s="11" t="str">
        <f t="shared" si="1"/>
        <v>dim.</v>
      </c>
      <c r="I10" s="11" t="str">
        <f t="shared" si="1"/>
        <v>lun.</v>
      </c>
      <c r="J10" s="11" t="str">
        <f t="shared" si="1"/>
        <v>mar.</v>
      </c>
      <c r="K10" s="11" t="str">
        <f t="shared" si="1"/>
        <v>mer.</v>
      </c>
      <c r="L10" s="11" t="str">
        <f t="shared" si="1"/>
        <v>jeu.</v>
      </c>
      <c r="M10" s="11" t="str">
        <f t="shared" si="1"/>
        <v>ven.</v>
      </c>
      <c r="N10" s="11" t="str">
        <f t="shared" si="1"/>
        <v>sam.</v>
      </c>
      <c r="O10" s="11" t="str">
        <f t="shared" si="1"/>
        <v>dim.</v>
      </c>
      <c r="P10" s="11" t="str">
        <f t="shared" si="1"/>
        <v>lun.</v>
      </c>
      <c r="Q10" s="11" t="str">
        <f t="shared" si="1"/>
        <v>mar.</v>
      </c>
      <c r="R10" s="11" t="str">
        <f t="shared" si="1"/>
        <v>mer.</v>
      </c>
      <c r="S10" s="11" t="str">
        <f t="shared" si="1"/>
        <v>jeu.</v>
      </c>
      <c r="T10" s="11" t="str">
        <f t="shared" si="1"/>
        <v>ven.</v>
      </c>
      <c r="U10" s="11" t="str">
        <f t="shared" si="1"/>
        <v>sam.</v>
      </c>
      <c r="V10" s="11" t="str">
        <f t="shared" si="1"/>
        <v>dim.</v>
      </c>
      <c r="W10" s="11" t="str">
        <f t="shared" si="1"/>
        <v>lun.</v>
      </c>
      <c r="X10" s="11" t="str">
        <f t="shared" si="1"/>
        <v>mar.</v>
      </c>
      <c r="Y10" s="11" t="str">
        <f t="shared" si="1"/>
        <v>mer.</v>
      </c>
      <c r="Z10" s="11" t="str">
        <f t="shared" si="1"/>
        <v>jeu.</v>
      </c>
      <c r="AA10" s="11" t="str">
        <f t="shared" si="1"/>
        <v>ven.</v>
      </c>
      <c r="AB10" s="11" t="str">
        <f t="shared" si="1"/>
        <v>sam.</v>
      </c>
      <c r="AC10" s="11" t="str">
        <f t="shared" si="1"/>
        <v>dim.</v>
      </c>
      <c r="AD10" s="11" t="str">
        <f t="shared" si="1"/>
        <v>lun.</v>
      </c>
      <c r="AE10" s="11" t="str">
        <f t="shared" si="1"/>
        <v>mar.</v>
      </c>
      <c r="AF10" s="11" t="str">
        <f t="shared" si="1"/>
        <v>mer.</v>
      </c>
      <c r="AG10" s="11" t="str">
        <f t="shared" si="1"/>
        <v>jeu.</v>
      </c>
      <c r="AH10" s="11" t="str">
        <f t="shared" si="1"/>
        <v>ven.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3" priority="2">
      <formula>D$9&lt;&gt;""</formula>
    </cfRule>
  </conditionalFormatting>
  <conditionalFormatting sqref="D11:AH48">
    <cfRule type="expression" dxfId="2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FC46C5D-D076-4233-B42D-C09B1064698C}">
          <x14:formula1>
            <xm:f>Sources!$C$3:$C$14</xm:f>
          </x14:formula1>
          <xm:sqref>C3</xm:sqref>
        </x14:dataValidation>
        <x14:dataValidation type="list" allowBlank="1" showInputMessage="1" showErrorMessage="1" xr:uid="{E0D2A602-744C-4C2D-B7CB-8429D93DE8C5}">
          <x14:formula1>
            <xm:f>Sources!$F$3:$F$35</xm:f>
          </x14:formula1>
          <xm:sqref>C2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>
    <pageSetUpPr fitToPage="1"/>
  </sheetPr>
  <dimension ref="B1:AI48"/>
  <sheetViews>
    <sheetView workbookViewId="0">
      <selection activeCell="A6" sqref="A6"/>
    </sheetView>
  </sheetViews>
  <sheetFormatPr defaultColWidth="11.42578125" defaultRowHeight="15" customHeight="1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1" spans="2:35"/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54" t="str">
        <f>IF(AND(C2&lt;&gt;"",C3&lt;&gt;""),"Effectif du mois "&amp;C3&amp;" "&amp;C2,"")</f>
        <v>Effectif du mois JANVIER 2024</v>
      </c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6"/>
    </row>
    <row r="6" spans="2:35"/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45292</v>
      </c>
      <c r="E8" s="1">
        <f>DATE($C$2,VLOOKUP($C$3,Sources!$C$3:$D$14,2,FALSE),Calendrier!E7)</f>
        <v>45293</v>
      </c>
      <c r="F8" s="1">
        <f>DATE($C$2,VLOOKUP($C$3,Sources!$C$3:$D$14,2,FALSE),Calendrier!F7)</f>
        <v>45294</v>
      </c>
      <c r="G8" s="1">
        <f>DATE($C$2,VLOOKUP($C$3,Sources!$C$3:$D$14,2,FALSE),Calendrier!G7)</f>
        <v>45295</v>
      </c>
      <c r="H8" s="1">
        <f>DATE($C$2,VLOOKUP($C$3,Sources!$C$3:$D$14,2,FALSE),Calendrier!H7)</f>
        <v>45296</v>
      </c>
      <c r="I8" s="1">
        <f>DATE($C$2,VLOOKUP($C$3,Sources!$C$3:$D$14,2,FALSE),Calendrier!I7)</f>
        <v>45297</v>
      </c>
      <c r="J8" s="1">
        <f>DATE($C$2,VLOOKUP($C$3,Sources!$C$3:$D$14,2,FALSE),Calendrier!J7)</f>
        <v>45298</v>
      </c>
      <c r="K8" s="1">
        <f>DATE($C$2,VLOOKUP($C$3,Sources!$C$3:$D$14,2,FALSE),Calendrier!K7)</f>
        <v>45299</v>
      </c>
      <c r="L8" s="1">
        <f>DATE($C$2,VLOOKUP($C$3,Sources!$C$3:$D$14,2,FALSE),Calendrier!L7)</f>
        <v>45300</v>
      </c>
      <c r="M8" s="1">
        <f>DATE($C$2,VLOOKUP($C$3,Sources!$C$3:$D$14,2,FALSE),Calendrier!M7)</f>
        <v>45301</v>
      </c>
      <c r="N8" s="1">
        <f>DATE($C$2,VLOOKUP($C$3,Sources!$C$3:$D$14,2,FALSE),Calendrier!N7)</f>
        <v>45302</v>
      </c>
      <c r="O8" s="1">
        <f>DATE($C$2,VLOOKUP($C$3,Sources!$C$3:$D$14,2,FALSE),Calendrier!O7)</f>
        <v>45303</v>
      </c>
      <c r="P8" s="1">
        <f>DATE($C$2,VLOOKUP($C$3,Sources!$C$3:$D$14,2,FALSE),Calendrier!P7)</f>
        <v>45304</v>
      </c>
      <c r="Q8" s="1">
        <f>DATE($C$2,VLOOKUP($C$3,Sources!$C$3:$D$14,2,FALSE),Calendrier!Q7)</f>
        <v>45305</v>
      </c>
      <c r="R8" s="1">
        <f>DATE($C$2,VLOOKUP($C$3,Sources!$C$3:$D$14,2,FALSE),Calendrier!R7)</f>
        <v>45306</v>
      </c>
      <c r="S8" s="1">
        <f>DATE($C$2,VLOOKUP($C$3,Sources!$C$3:$D$14,2,FALSE),Calendrier!S7)</f>
        <v>45307</v>
      </c>
      <c r="T8" s="1">
        <f>DATE($C$2,VLOOKUP($C$3,Sources!$C$3:$D$14,2,FALSE),Calendrier!T7)</f>
        <v>45308</v>
      </c>
      <c r="U8" s="1">
        <f>DATE($C$2,VLOOKUP($C$3,Sources!$C$3:$D$14,2,FALSE),Calendrier!U7)</f>
        <v>45309</v>
      </c>
      <c r="V8" s="1">
        <f>DATE($C$2,VLOOKUP($C$3,Sources!$C$3:$D$14,2,FALSE),Calendrier!V7)</f>
        <v>45310</v>
      </c>
      <c r="W8" s="1">
        <f>DATE($C$2,VLOOKUP($C$3,Sources!$C$3:$D$14,2,FALSE),Calendrier!W7)</f>
        <v>45311</v>
      </c>
      <c r="X8" s="1">
        <f>DATE($C$2,VLOOKUP($C$3,Sources!$C$3:$D$14,2,FALSE),Calendrier!X7)</f>
        <v>45312</v>
      </c>
      <c r="Y8" s="1">
        <f>DATE($C$2,VLOOKUP($C$3,Sources!$C$3:$D$14,2,FALSE),Calendrier!Y7)</f>
        <v>45313</v>
      </c>
      <c r="Z8" s="1">
        <f>DATE($C$2,VLOOKUP($C$3,Sources!$C$3:$D$14,2,FALSE),Calendrier!Z7)</f>
        <v>45314</v>
      </c>
      <c r="AA8" s="1">
        <f>DATE($C$2,VLOOKUP($C$3,Sources!$C$3:$D$14,2,FALSE),Calendrier!AA7)</f>
        <v>45315</v>
      </c>
      <c r="AB8" s="1">
        <f>DATE($C$2,VLOOKUP($C$3,Sources!$C$3:$D$14,2,FALSE),Calendrier!AB7)</f>
        <v>45316</v>
      </c>
      <c r="AC8" s="1">
        <f>DATE($C$2,VLOOKUP($C$3,Sources!$C$3:$D$14,2,FALSE),Calendrier!AC7)</f>
        <v>45317</v>
      </c>
      <c r="AD8" s="1">
        <f>DATE($C$2,VLOOKUP($C$3,Sources!$C$3:$D$14,2,FALSE),Calendrier!AD7)</f>
        <v>45318</v>
      </c>
      <c r="AE8" s="1">
        <f>DATE($C$2,VLOOKUP($C$3,Sources!$C$3:$D$14,2,FALSE),Calendrier!AE7)</f>
        <v>45319</v>
      </c>
      <c r="AF8" s="1">
        <f>DATE($C$2,VLOOKUP($C$3,Sources!$C$3:$D$14,2,FALSE),Calendrier!AF7)</f>
        <v>45320</v>
      </c>
      <c r="AG8" s="1">
        <f>DATE($C$2,VLOOKUP($C$3,Sources!$C$3:$D$14,2,FALSE),Calendrier!AG7)</f>
        <v>45321</v>
      </c>
      <c r="AH8" s="1">
        <f>DATE($C$2,VLOOKUP($C$3,Sources!$C$3:$D$14,2,FALSE),Calendrier!AH7)</f>
        <v>45322</v>
      </c>
    </row>
    <row r="9" spans="2:35" ht="14.25" customHeight="1">
      <c r="C9" s="32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3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>mer.</v>
      </c>
    </row>
    <row r="11" spans="2:35" ht="15" customHeight="1">
      <c r="B11" s="58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58"/>
      <c r="C12" s="21" t="s">
        <v>7</v>
      </c>
      <c r="D12" s="15"/>
    </row>
    <row r="13" spans="2:35">
      <c r="B13" s="58"/>
      <c r="C13" s="21" t="s">
        <v>8</v>
      </c>
      <c r="D13" s="15"/>
    </row>
    <row r="14" spans="2:35">
      <c r="B14" s="58"/>
      <c r="C14" s="21" t="s">
        <v>9</v>
      </c>
      <c r="D14" s="15"/>
    </row>
    <row r="15" spans="2:35">
      <c r="B15" s="58"/>
      <c r="C15" s="21" t="s">
        <v>10</v>
      </c>
      <c r="D15" s="15"/>
    </row>
    <row r="16" spans="2:35">
      <c r="B16" s="58"/>
      <c r="C16" s="21" t="s">
        <v>11</v>
      </c>
      <c r="D16" s="15"/>
    </row>
    <row r="17" spans="2:31">
      <c r="B17" s="58"/>
      <c r="C17" s="21" t="s">
        <v>12</v>
      </c>
      <c r="D17" s="15"/>
    </row>
    <row r="18" spans="2:31">
      <c r="B18" s="58"/>
      <c r="C18" s="21" t="s">
        <v>13</v>
      </c>
      <c r="D18" s="15"/>
    </row>
    <row r="19" spans="2:31">
      <c r="B19" s="58"/>
      <c r="C19" s="21" t="s">
        <v>14</v>
      </c>
      <c r="D19" s="15"/>
    </row>
    <row r="20" spans="2:31">
      <c r="B20" s="58"/>
      <c r="C20" s="21" t="s">
        <v>15</v>
      </c>
      <c r="D20" s="15"/>
    </row>
    <row r="21" spans="2:31">
      <c r="B21" s="58"/>
      <c r="C21" s="21" t="s">
        <v>16</v>
      </c>
      <c r="D21" s="15"/>
    </row>
    <row r="22" spans="2:31">
      <c r="B22" s="58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58" t="s">
        <v>17</v>
      </c>
      <c r="C23" s="23" t="s">
        <v>18</v>
      </c>
    </row>
    <row r="24" spans="2:31">
      <c r="B24" s="58"/>
      <c r="C24" s="23" t="s">
        <v>19</v>
      </c>
    </row>
    <row r="25" spans="2:31">
      <c r="B25" s="58"/>
      <c r="C25" s="23" t="s">
        <v>20</v>
      </c>
    </row>
    <row r="26" spans="2:31">
      <c r="B26" s="58"/>
      <c r="C26" s="23" t="s">
        <v>21</v>
      </c>
    </row>
    <row r="27" spans="2:31" ht="15" customHeight="1">
      <c r="B27" s="58"/>
      <c r="C27" s="23" t="s">
        <v>22</v>
      </c>
    </row>
    <row r="28" spans="2:31" ht="15" customHeight="1">
      <c r="B28" s="58"/>
      <c r="C28" s="23" t="s">
        <v>23</v>
      </c>
    </row>
    <row r="29" spans="2:31" ht="15" customHeight="1">
      <c r="B29" s="58"/>
      <c r="C29" s="23" t="s">
        <v>24</v>
      </c>
    </row>
    <row r="30" spans="2:31" ht="15" customHeight="1">
      <c r="B30" s="58"/>
      <c r="C30" s="23" t="s">
        <v>25</v>
      </c>
    </row>
    <row r="31" spans="2:31" ht="15" customHeight="1">
      <c r="B31" s="58"/>
      <c r="C31" s="23" t="s">
        <v>26</v>
      </c>
    </row>
    <row r="32" spans="2:31" ht="15" customHeight="1">
      <c r="B32" s="58"/>
      <c r="C32" s="23" t="s">
        <v>27</v>
      </c>
    </row>
    <row r="33" spans="2:3" ht="15" customHeight="1">
      <c r="B33" s="58"/>
      <c r="C33" s="23" t="s">
        <v>28</v>
      </c>
    </row>
    <row r="34" spans="2:3" ht="15" customHeight="1">
      <c r="B34" s="58"/>
      <c r="C34" s="24"/>
    </row>
    <row r="35" spans="2:3" ht="15" customHeight="1">
      <c r="B35" s="58" t="s">
        <v>29</v>
      </c>
      <c r="C35" s="25" t="s">
        <v>30</v>
      </c>
    </row>
    <row r="36" spans="2:3" ht="15" customHeight="1">
      <c r="B36" s="58"/>
      <c r="C36" s="25" t="s">
        <v>31</v>
      </c>
    </row>
    <row r="37" spans="2:3" ht="15" customHeight="1">
      <c r="B37" s="58"/>
      <c r="C37" s="25" t="s">
        <v>32</v>
      </c>
    </row>
    <row r="38" spans="2:3" ht="15" customHeight="1">
      <c r="B38" s="58"/>
      <c r="C38" s="25" t="s">
        <v>33</v>
      </c>
    </row>
    <row r="39" spans="2:3" ht="15" customHeight="1">
      <c r="B39" s="58"/>
      <c r="C39" s="25" t="s">
        <v>34</v>
      </c>
    </row>
    <row r="40" spans="2:3" ht="15" customHeight="1">
      <c r="B40" s="58"/>
      <c r="C40" s="25" t="s">
        <v>35</v>
      </c>
    </row>
    <row r="41" spans="2:3" ht="15" customHeight="1">
      <c r="B41" s="58"/>
      <c r="C41" s="25" t="s">
        <v>36</v>
      </c>
    </row>
    <row r="42" spans="2:3" ht="15" customHeight="1">
      <c r="B42" s="58"/>
      <c r="C42" s="25" t="s">
        <v>37</v>
      </c>
    </row>
    <row r="43" spans="2:3" ht="15" customHeight="1">
      <c r="B43" s="58"/>
      <c r="C43" s="25" t="s">
        <v>38</v>
      </c>
    </row>
    <row r="44" spans="2:3" ht="15" customHeight="1">
      <c r="B44" s="58"/>
      <c r="C44" s="25" t="s">
        <v>39</v>
      </c>
    </row>
    <row r="45" spans="2:3" ht="15" customHeight="1">
      <c r="B45" s="58"/>
      <c r="C45" s="25" t="s">
        <v>40</v>
      </c>
    </row>
    <row r="46" spans="2:3" ht="15" customHeight="1">
      <c r="B46" s="58"/>
      <c r="C46" s="26" t="s">
        <v>41</v>
      </c>
    </row>
    <row r="47" spans="2:3" ht="15" customHeight="1">
      <c r="B47" s="58"/>
      <c r="C47" s="24"/>
    </row>
    <row r="48" spans="2:3" ht="15" customHeight="1">
      <c r="B48" s="58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" priority="2">
      <formula>D$9&lt;&gt;""</formula>
    </cfRule>
  </conditionalFormatting>
  <conditionalFormatting sqref="D11:AH48">
    <cfRule type="expression" dxfId="0" priority="1">
      <formula>D$9&lt;&gt;""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22F853A-23BD-47FB-A7A9-B3B3819E69EE}">
          <x14:formula1>
            <xm:f>Sources!$C$3:$C$14</xm:f>
          </x14:formula1>
          <xm:sqref>C3</xm:sqref>
        </x14:dataValidation>
        <x14:dataValidation type="list" allowBlank="1" showInputMessage="1" showErrorMessage="1" xr:uid="{FBE63352-7E1A-400F-B065-5F86004AE028}">
          <x14:formula1>
            <xm:f>Sources!$F$3:$F$35</xm:f>
          </x14:formula1>
          <xm:sqref>C2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C2:AR51"/>
  <sheetViews>
    <sheetView topLeftCell="B2" workbookViewId="0">
      <selection activeCell="AR9" sqref="AR9"/>
    </sheetView>
  </sheetViews>
  <sheetFormatPr defaultColWidth="11.42578125" defaultRowHeight="14.45"/>
  <cols>
    <col min="11" max="11" width="9.140625" bestFit="1" customWidth="1"/>
    <col min="12" max="12" width="4.85546875" customWidth="1"/>
    <col min="13" max="14" width="5.28515625" bestFit="1" customWidth="1"/>
    <col min="15" max="15" width="4.5703125" bestFit="1" customWidth="1"/>
    <col min="16" max="16" width="5.140625" bestFit="1" customWidth="1"/>
    <col min="17" max="17" width="5.42578125" bestFit="1" customWidth="1"/>
    <col min="18" max="18" width="5.140625" bestFit="1" customWidth="1"/>
    <col min="19" max="19" width="4.85546875" bestFit="1" customWidth="1"/>
    <col min="20" max="21" width="5.28515625" bestFit="1" customWidth="1"/>
    <col min="22" max="22" width="4.5703125" bestFit="1" customWidth="1"/>
    <col min="23" max="23" width="5.140625" bestFit="1" customWidth="1"/>
    <col min="24" max="24" width="5.42578125" bestFit="1" customWidth="1"/>
    <col min="25" max="25" width="5.140625" bestFit="1" customWidth="1"/>
    <col min="26" max="26" width="4.85546875" bestFit="1" customWidth="1"/>
    <col min="27" max="28" width="5.28515625" bestFit="1" customWidth="1"/>
    <col min="29" max="29" width="4.5703125" bestFit="1" customWidth="1"/>
    <col min="30" max="30" width="5.140625" bestFit="1" customWidth="1"/>
    <col min="31" max="31" width="5.42578125" bestFit="1" customWidth="1"/>
    <col min="32" max="32" width="5.140625" bestFit="1" customWidth="1"/>
    <col min="33" max="33" width="4.85546875" bestFit="1" customWidth="1"/>
    <col min="34" max="35" width="5.28515625" bestFit="1" customWidth="1"/>
    <col min="36" max="36" width="4.5703125" bestFit="1" customWidth="1"/>
    <col min="37" max="37" width="5.140625" bestFit="1" customWidth="1"/>
    <col min="38" max="38" width="5.42578125" bestFit="1" customWidth="1"/>
    <col min="39" max="39" width="5.140625" bestFit="1" customWidth="1"/>
    <col min="40" max="40" width="4.85546875" bestFit="1" customWidth="1"/>
    <col min="41" max="42" width="5.28515625" bestFit="1" customWidth="1"/>
  </cols>
  <sheetData>
    <row r="2" spans="3:42" ht="15">
      <c r="C2" s="3" t="s">
        <v>53</v>
      </c>
      <c r="D2" s="3" t="s">
        <v>54</v>
      </c>
      <c r="F2" s="3" t="s">
        <v>55</v>
      </c>
      <c r="H2" s="34"/>
      <c r="J2" s="7"/>
      <c r="L2" s="7"/>
    </row>
    <row r="3" spans="3:42" ht="15">
      <c r="C3" s="4" t="s">
        <v>2</v>
      </c>
      <c r="D3" s="4">
        <v>1</v>
      </c>
      <c r="F3" s="4">
        <v>2018</v>
      </c>
      <c r="H3" s="18"/>
      <c r="I3" s="18"/>
      <c r="J3" s="6"/>
      <c r="K3" s="37"/>
      <c r="L3" s="35">
        <v>1</v>
      </c>
      <c r="M3" s="35">
        <v>2</v>
      </c>
      <c r="N3" s="35">
        <v>3</v>
      </c>
      <c r="O3" s="35">
        <v>4</v>
      </c>
      <c r="P3" s="35">
        <v>5</v>
      </c>
      <c r="Q3" s="35">
        <v>6</v>
      </c>
      <c r="R3" s="35">
        <v>7</v>
      </c>
      <c r="S3" s="35">
        <v>8</v>
      </c>
      <c r="T3" s="35">
        <v>9</v>
      </c>
      <c r="U3" s="35">
        <v>10</v>
      </c>
      <c r="V3" s="35">
        <v>11</v>
      </c>
      <c r="W3" s="35">
        <v>12</v>
      </c>
      <c r="X3" s="35">
        <v>13</v>
      </c>
      <c r="Y3" s="35">
        <v>14</v>
      </c>
      <c r="Z3" s="35">
        <v>15</v>
      </c>
      <c r="AA3" s="35">
        <v>16</v>
      </c>
      <c r="AB3" s="35">
        <v>17</v>
      </c>
      <c r="AC3" s="35">
        <v>18</v>
      </c>
      <c r="AD3" s="35">
        <v>19</v>
      </c>
      <c r="AE3" s="35">
        <v>20</v>
      </c>
      <c r="AF3" s="35">
        <v>21</v>
      </c>
      <c r="AG3" s="35">
        <v>22</v>
      </c>
      <c r="AH3" s="35">
        <v>23</v>
      </c>
      <c r="AI3" s="35">
        <v>24</v>
      </c>
      <c r="AJ3" s="35">
        <v>25</v>
      </c>
      <c r="AK3" s="35">
        <v>26</v>
      </c>
      <c r="AL3" s="35">
        <v>27</v>
      </c>
      <c r="AM3" s="35">
        <v>28</v>
      </c>
      <c r="AN3" s="35">
        <v>29</v>
      </c>
      <c r="AO3" s="35">
        <v>30</v>
      </c>
      <c r="AP3" s="35">
        <v>31</v>
      </c>
    </row>
    <row r="4" spans="3:42" ht="15">
      <c r="C4" s="4" t="s">
        <v>42</v>
      </c>
      <c r="D4" s="4">
        <v>2</v>
      </c>
      <c r="F4" s="4">
        <v>2019</v>
      </c>
      <c r="J4" s="6"/>
      <c r="K4" s="37"/>
      <c r="L4" s="41" t="s">
        <v>56</v>
      </c>
      <c r="M4" s="41" t="s">
        <v>57</v>
      </c>
      <c r="N4" s="41" t="s">
        <v>58</v>
      </c>
      <c r="O4" s="41" t="s">
        <v>59</v>
      </c>
      <c r="P4" s="41" t="s">
        <v>60</v>
      </c>
      <c r="Q4" s="41" t="s">
        <v>61</v>
      </c>
      <c r="R4" s="41" t="s">
        <v>62</v>
      </c>
      <c r="S4" s="41" t="s">
        <v>56</v>
      </c>
      <c r="T4" s="41" t="s">
        <v>57</v>
      </c>
      <c r="U4" s="41" t="s">
        <v>58</v>
      </c>
      <c r="V4" s="41" t="s">
        <v>59</v>
      </c>
      <c r="W4" s="41" t="s">
        <v>60</v>
      </c>
      <c r="X4" s="41" t="s">
        <v>61</v>
      </c>
      <c r="Y4" s="41" t="s">
        <v>62</v>
      </c>
      <c r="Z4" s="41" t="s">
        <v>56</v>
      </c>
      <c r="AA4" s="41" t="s">
        <v>57</v>
      </c>
      <c r="AB4" s="41" t="s">
        <v>58</v>
      </c>
      <c r="AC4" s="41" t="s">
        <v>59</v>
      </c>
      <c r="AD4" s="41" t="s">
        <v>60</v>
      </c>
      <c r="AE4" s="41" t="s">
        <v>61</v>
      </c>
      <c r="AF4" s="41" t="s">
        <v>62</v>
      </c>
      <c r="AG4" s="41" t="s">
        <v>56</v>
      </c>
      <c r="AH4" s="41" t="s">
        <v>57</v>
      </c>
      <c r="AI4" s="41" t="s">
        <v>58</v>
      </c>
      <c r="AJ4" s="41" t="s">
        <v>59</v>
      </c>
      <c r="AK4" s="41" t="s">
        <v>60</v>
      </c>
      <c r="AL4" s="41" t="s">
        <v>61</v>
      </c>
      <c r="AM4" s="41" t="s">
        <v>62</v>
      </c>
      <c r="AN4" s="41" t="s">
        <v>56</v>
      </c>
      <c r="AO4" s="41" t="s">
        <v>57</v>
      </c>
      <c r="AP4" s="41" t="s">
        <v>58</v>
      </c>
    </row>
    <row r="5" spans="3:42" ht="15">
      <c r="C5" s="4" t="s">
        <v>43</v>
      </c>
      <c r="D5" s="4">
        <v>3</v>
      </c>
      <c r="F5" s="4">
        <v>2020</v>
      </c>
      <c r="H5" s="44"/>
      <c r="I5" s="18"/>
      <c r="J5" s="6"/>
      <c r="K5" s="38" t="s">
        <v>63</v>
      </c>
      <c r="L5" s="40" t="s">
        <v>64</v>
      </c>
      <c r="M5" s="37"/>
      <c r="N5" s="37"/>
      <c r="O5" s="37"/>
      <c r="P5" s="39" t="s">
        <v>65</v>
      </c>
      <c r="Q5" s="37"/>
      <c r="R5" s="37"/>
      <c r="S5" s="37"/>
      <c r="T5" s="37"/>
      <c r="U5" s="39" t="s">
        <v>65</v>
      </c>
      <c r="V5" s="39" t="s">
        <v>65</v>
      </c>
      <c r="W5" s="37"/>
      <c r="X5" s="37"/>
      <c r="Y5" s="37"/>
      <c r="Z5" s="37"/>
      <c r="AA5" s="39" t="s">
        <v>65</v>
      </c>
      <c r="AB5" s="37"/>
      <c r="AC5" s="37"/>
      <c r="AD5" s="37"/>
      <c r="AE5" s="39" t="s">
        <v>65</v>
      </c>
      <c r="AF5" s="39" t="s">
        <v>65</v>
      </c>
      <c r="AG5" s="40" t="s">
        <v>64</v>
      </c>
      <c r="AH5" s="37"/>
      <c r="AI5" s="37"/>
      <c r="AJ5" s="37"/>
      <c r="AK5" s="39" t="s">
        <v>65</v>
      </c>
      <c r="AL5" s="37"/>
      <c r="AM5" s="37"/>
      <c r="AN5" s="37"/>
      <c r="AO5" s="37"/>
      <c r="AP5" s="39" t="s">
        <v>65</v>
      </c>
    </row>
    <row r="6" spans="3:42" ht="15">
      <c r="C6" s="4" t="s">
        <v>44</v>
      </c>
      <c r="D6" s="4">
        <v>4</v>
      </c>
      <c r="F6" s="4">
        <v>2021</v>
      </c>
      <c r="H6" s="44"/>
      <c r="I6" s="18"/>
      <c r="J6" s="6"/>
      <c r="K6" s="35"/>
      <c r="L6" s="35">
        <v>1</v>
      </c>
      <c r="M6" s="35"/>
      <c r="N6" s="35"/>
      <c r="O6" s="35"/>
      <c r="P6" s="35">
        <v>1</v>
      </c>
      <c r="Q6" s="35"/>
      <c r="R6" s="35"/>
      <c r="S6" s="35"/>
      <c r="T6" s="35"/>
      <c r="U6" s="35">
        <v>1</v>
      </c>
      <c r="V6" s="35">
        <v>1</v>
      </c>
      <c r="W6" s="35"/>
      <c r="X6" s="35"/>
      <c r="Y6" s="35"/>
      <c r="Z6" s="35"/>
      <c r="AA6" s="35">
        <v>1</v>
      </c>
      <c r="AB6" s="35"/>
      <c r="AC6" s="35"/>
      <c r="AD6" s="35"/>
      <c r="AE6" s="35">
        <v>1</v>
      </c>
      <c r="AF6" s="35">
        <v>1</v>
      </c>
      <c r="AG6" s="35">
        <v>1</v>
      </c>
      <c r="AH6" s="35"/>
      <c r="AI6" s="35"/>
      <c r="AJ6" s="35"/>
      <c r="AK6" s="35">
        <v>1</v>
      </c>
      <c r="AL6" s="35"/>
      <c r="AM6" s="35"/>
      <c r="AN6" s="35"/>
      <c r="AO6" s="35"/>
      <c r="AP6" s="35">
        <v>1</v>
      </c>
    </row>
    <row r="7" spans="3:42" ht="15">
      <c r="C7" s="4" t="s">
        <v>45</v>
      </c>
      <c r="D7" s="4">
        <v>5</v>
      </c>
      <c r="F7" s="4">
        <v>2022</v>
      </c>
      <c r="H7" s="44"/>
      <c r="I7" s="18"/>
      <c r="J7" s="6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</row>
    <row r="8" spans="3:42" ht="15">
      <c r="C8" s="4" t="s">
        <v>46</v>
      </c>
      <c r="D8" s="4">
        <v>6</v>
      </c>
      <c r="F8" s="4">
        <v>2023</v>
      </c>
      <c r="H8" s="18"/>
      <c r="I8" s="18"/>
      <c r="J8" s="6"/>
      <c r="K8" s="37"/>
      <c r="L8" s="35">
        <v>1</v>
      </c>
      <c r="M8" s="35">
        <v>2</v>
      </c>
      <c r="N8" s="35">
        <v>3</v>
      </c>
      <c r="O8" s="35">
        <v>4</v>
      </c>
      <c r="P8" s="35">
        <v>5</v>
      </c>
      <c r="Q8" s="35">
        <v>6</v>
      </c>
      <c r="R8" s="35">
        <v>7</v>
      </c>
      <c r="S8" s="35">
        <v>8</v>
      </c>
      <c r="T8" s="35">
        <v>9</v>
      </c>
      <c r="U8" s="35">
        <v>10</v>
      </c>
      <c r="V8" s="35">
        <v>11</v>
      </c>
      <c r="W8" s="35">
        <v>12</v>
      </c>
      <c r="X8" s="35">
        <v>13</v>
      </c>
      <c r="Y8" s="35">
        <v>14</v>
      </c>
      <c r="Z8" s="35">
        <v>15</v>
      </c>
      <c r="AA8" s="35">
        <v>16</v>
      </c>
      <c r="AB8" s="35">
        <v>17</v>
      </c>
      <c r="AC8" s="35">
        <v>18</v>
      </c>
      <c r="AD8" s="35">
        <v>19</v>
      </c>
      <c r="AE8" s="35">
        <v>20</v>
      </c>
      <c r="AF8" s="35">
        <v>21</v>
      </c>
      <c r="AG8" s="35">
        <v>22</v>
      </c>
      <c r="AH8" s="35">
        <v>23</v>
      </c>
      <c r="AI8" s="35">
        <v>24</v>
      </c>
      <c r="AJ8" s="35">
        <v>25</v>
      </c>
      <c r="AK8" s="35">
        <v>26</v>
      </c>
      <c r="AL8" s="35">
        <v>27</v>
      </c>
      <c r="AM8" s="35">
        <v>28</v>
      </c>
      <c r="AN8" s="35">
        <v>29</v>
      </c>
      <c r="AO8" s="35">
        <v>30</v>
      </c>
      <c r="AP8" s="35">
        <v>31</v>
      </c>
    </row>
    <row r="9" spans="3:42" ht="15">
      <c r="C9" s="4" t="s">
        <v>47</v>
      </c>
      <c r="D9" s="4">
        <v>7</v>
      </c>
      <c r="F9" s="4">
        <v>2024</v>
      </c>
      <c r="H9" s="18"/>
      <c r="I9" s="18"/>
      <c r="J9" s="6"/>
      <c r="K9" s="37"/>
      <c r="L9" s="41" t="s">
        <v>57</v>
      </c>
      <c r="M9" s="41" t="s">
        <v>58</v>
      </c>
      <c r="N9" s="41" t="s">
        <v>59</v>
      </c>
      <c r="O9" s="41" t="s">
        <v>60</v>
      </c>
      <c r="P9" s="41" t="s">
        <v>61</v>
      </c>
      <c r="Q9" s="41" t="s">
        <v>62</v>
      </c>
      <c r="R9" s="41" t="s">
        <v>56</v>
      </c>
      <c r="S9" s="41" t="s">
        <v>57</v>
      </c>
      <c r="T9" s="41" t="s">
        <v>58</v>
      </c>
      <c r="U9" s="41" t="s">
        <v>59</v>
      </c>
      <c r="V9" s="41" t="s">
        <v>60</v>
      </c>
      <c r="W9" s="41" t="s">
        <v>61</v>
      </c>
      <c r="X9" s="41" t="s">
        <v>62</v>
      </c>
      <c r="Y9" s="41" t="s">
        <v>56</v>
      </c>
      <c r="Z9" s="41" t="s">
        <v>57</v>
      </c>
      <c r="AA9" s="41" t="s">
        <v>58</v>
      </c>
      <c r="AB9" s="41" t="s">
        <v>59</v>
      </c>
      <c r="AC9" s="41" t="s">
        <v>60</v>
      </c>
      <c r="AD9" s="41" t="s">
        <v>61</v>
      </c>
      <c r="AE9" s="41" t="s">
        <v>62</v>
      </c>
      <c r="AF9" s="41" t="s">
        <v>56</v>
      </c>
      <c r="AG9" s="41" t="s">
        <v>57</v>
      </c>
      <c r="AH9" s="41" t="s">
        <v>58</v>
      </c>
      <c r="AI9" s="41" t="s">
        <v>59</v>
      </c>
      <c r="AJ9" s="41" t="s">
        <v>60</v>
      </c>
      <c r="AK9" s="41" t="s">
        <v>61</v>
      </c>
      <c r="AL9" s="41" t="s">
        <v>62</v>
      </c>
      <c r="AM9" s="41" t="s">
        <v>56</v>
      </c>
      <c r="AN9" s="41" t="s">
        <v>57</v>
      </c>
      <c r="AO9" s="41" t="s">
        <v>58</v>
      </c>
      <c r="AP9" s="41" t="s">
        <v>59</v>
      </c>
    </row>
    <row r="10" spans="3:42" ht="15">
      <c r="C10" s="4" t="s">
        <v>48</v>
      </c>
      <c r="D10" s="4">
        <v>8</v>
      </c>
      <c r="F10" s="4">
        <v>2025</v>
      </c>
      <c r="H10" s="44"/>
      <c r="I10" s="18"/>
      <c r="J10" s="6"/>
      <c r="K10" s="38" t="s">
        <v>66</v>
      </c>
      <c r="L10" s="39"/>
      <c r="M10" s="37"/>
      <c r="N10" s="37"/>
      <c r="O10" s="37"/>
      <c r="P10" s="39"/>
      <c r="Q10" s="39"/>
      <c r="R10" s="40"/>
      <c r="S10" s="37"/>
      <c r="T10" s="37"/>
      <c r="U10" s="37"/>
      <c r="V10" s="39"/>
      <c r="W10" s="37"/>
      <c r="X10" s="37"/>
      <c r="Y10" s="37"/>
      <c r="Z10" s="37"/>
      <c r="AA10" s="39"/>
      <c r="AB10" s="39"/>
      <c r="AC10" s="37"/>
      <c r="AD10" s="37"/>
      <c r="AE10" s="37"/>
      <c r="AF10" s="37"/>
      <c r="AG10" s="39"/>
      <c r="AH10" s="37"/>
      <c r="AI10" s="37"/>
      <c r="AJ10" s="37"/>
      <c r="AK10" s="39"/>
      <c r="AL10" s="39"/>
      <c r="AM10" s="40"/>
      <c r="AN10" s="37"/>
      <c r="AO10" s="37"/>
      <c r="AP10" s="37"/>
    </row>
    <row r="11" spans="3:42" ht="15">
      <c r="C11" s="4" t="s">
        <v>49</v>
      </c>
      <c r="D11" s="4">
        <v>9</v>
      </c>
      <c r="F11" s="4">
        <v>2026</v>
      </c>
      <c r="H11" s="44"/>
      <c r="I11" s="18"/>
      <c r="J11" s="6"/>
      <c r="K11" s="35"/>
      <c r="L11" s="35">
        <v>1</v>
      </c>
      <c r="M11" s="35"/>
      <c r="N11" s="35"/>
      <c r="O11" s="35"/>
      <c r="P11" s="35">
        <v>1</v>
      </c>
      <c r="Q11" s="35">
        <v>1</v>
      </c>
      <c r="R11" s="35">
        <v>1</v>
      </c>
      <c r="S11" s="35"/>
      <c r="T11" s="35"/>
      <c r="U11" s="35"/>
      <c r="V11" s="35">
        <v>1</v>
      </c>
      <c r="W11" s="35"/>
      <c r="X11" s="35"/>
      <c r="Y11" s="35"/>
      <c r="Z11" s="35"/>
      <c r="AA11" s="35">
        <v>1</v>
      </c>
      <c r="AB11" s="35">
        <v>1</v>
      </c>
      <c r="AC11" s="35"/>
      <c r="AD11" s="35"/>
      <c r="AE11" s="35"/>
      <c r="AF11" s="35"/>
      <c r="AG11" s="35">
        <v>1</v>
      </c>
      <c r="AH11" s="35"/>
      <c r="AI11" s="35"/>
      <c r="AJ11" s="35"/>
      <c r="AK11" s="35">
        <v>1</v>
      </c>
      <c r="AL11" s="35">
        <v>1</v>
      </c>
      <c r="AM11" s="35">
        <v>1</v>
      </c>
      <c r="AN11" s="35"/>
      <c r="AO11" s="35"/>
      <c r="AP11" s="35"/>
    </row>
    <row r="12" spans="3:42" ht="15">
      <c r="C12" s="4" t="s">
        <v>50</v>
      </c>
      <c r="D12" s="4">
        <v>10</v>
      </c>
      <c r="F12" s="4">
        <v>2027</v>
      </c>
      <c r="H12" s="44"/>
      <c r="I12" s="18"/>
      <c r="J12" s="6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3:42" ht="15">
      <c r="C13" s="4" t="s">
        <v>51</v>
      </c>
      <c r="D13" s="4">
        <v>11</v>
      </c>
      <c r="F13" s="4">
        <v>2028</v>
      </c>
      <c r="H13" s="44"/>
      <c r="I13" s="18"/>
      <c r="J13" s="6"/>
      <c r="K13" s="37"/>
      <c r="L13" s="35">
        <v>1</v>
      </c>
      <c r="M13" s="35">
        <v>2</v>
      </c>
      <c r="N13" s="35">
        <v>3</v>
      </c>
      <c r="O13" s="35">
        <v>4</v>
      </c>
      <c r="P13" s="35">
        <v>5</v>
      </c>
      <c r="Q13" s="35">
        <v>6</v>
      </c>
      <c r="R13" s="35">
        <v>7</v>
      </c>
      <c r="S13" s="35">
        <v>8</v>
      </c>
      <c r="T13" s="35">
        <v>9</v>
      </c>
      <c r="U13" s="35">
        <v>10</v>
      </c>
      <c r="V13" s="35">
        <v>11</v>
      </c>
      <c r="W13" s="35">
        <v>12</v>
      </c>
      <c r="X13" s="35">
        <v>13</v>
      </c>
      <c r="Y13" s="35">
        <v>14</v>
      </c>
      <c r="Z13" s="35">
        <v>15</v>
      </c>
      <c r="AA13" s="35">
        <v>16</v>
      </c>
      <c r="AB13" s="35">
        <v>17</v>
      </c>
      <c r="AC13" s="35">
        <v>18</v>
      </c>
      <c r="AD13" s="35">
        <v>19</v>
      </c>
      <c r="AE13" s="35">
        <v>20</v>
      </c>
      <c r="AF13" s="35">
        <v>21</v>
      </c>
      <c r="AG13" s="35">
        <v>22</v>
      </c>
      <c r="AH13" s="35">
        <v>23</v>
      </c>
      <c r="AI13" s="35">
        <v>24</v>
      </c>
      <c r="AJ13" s="35">
        <v>25</v>
      </c>
      <c r="AK13" s="35">
        <v>26</v>
      </c>
      <c r="AL13" s="35">
        <v>27</v>
      </c>
      <c r="AM13" s="35">
        <v>28</v>
      </c>
      <c r="AN13" s="35">
        <v>29</v>
      </c>
      <c r="AO13" s="35">
        <v>30</v>
      </c>
      <c r="AP13" s="35">
        <v>31</v>
      </c>
    </row>
    <row r="14" spans="3:42" ht="15">
      <c r="C14" s="4" t="s">
        <v>52</v>
      </c>
      <c r="D14" s="4">
        <v>12</v>
      </c>
      <c r="F14" s="4">
        <v>2029</v>
      </c>
      <c r="H14" s="44"/>
      <c r="I14" s="18"/>
      <c r="J14" s="6"/>
      <c r="K14" s="37"/>
      <c r="L14" s="41" t="s">
        <v>58</v>
      </c>
      <c r="M14" s="41" t="s">
        <v>59</v>
      </c>
      <c r="N14" s="41" t="s">
        <v>60</v>
      </c>
      <c r="O14" s="41" t="s">
        <v>61</v>
      </c>
      <c r="P14" s="41" t="s">
        <v>62</v>
      </c>
      <c r="Q14" s="41" t="s">
        <v>56</v>
      </c>
      <c r="R14" s="41" t="s">
        <v>57</v>
      </c>
      <c r="S14" s="41" t="s">
        <v>58</v>
      </c>
      <c r="T14" s="41" t="s">
        <v>59</v>
      </c>
      <c r="U14" s="41" t="s">
        <v>60</v>
      </c>
      <c r="V14" s="41" t="s">
        <v>61</v>
      </c>
      <c r="W14" s="41" t="s">
        <v>62</v>
      </c>
      <c r="X14" s="41" t="s">
        <v>56</v>
      </c>
      <c r="Y14" s="41" t="s">
        <v>57</v>
      </c>
      <c r="Z14" s="41" t="s">
        <v>58</v>
      </c>
      <c r="AA14" s="41" t="s">
        <v>59</v>
      </c>
      <c r="AB14" s="41" t="s">
        <v>60</v>
      </c>
      <c r="AC14" s="41" t="s">
        <v>61</v>
      </c>
      <c r="AD14" s="41" t="s">
        <v>62</v>
      </c>
      <c r="AE14" s="41" t="s">
        <v>56</v>
      </c>
      <c r="AF14" s="41" t="s">
        <v>57</v>
      </c>
      <c r="AG14" s="41" t="s">
        <v>58</v>
      </c>
      <c r="AH14" s="41" t="s">
        <v>59</v>
      </c>
      <c r="AI14" s="41" t="s">
        <v>60</v>
      </c>
      <c r="AJ14" s="41" t="s">
        <v>61</v>
      </c>
      <c r="AK14" s="41" t="s">
        <v>62</v>
      </c>
      <c r="AL14" s="41" t="s">
        <v>56</v>
      </c>
      <c r="AM14" s="41" t="s">
        <v>57</v>
      </c>
      <c r="AN14" s="41" t="s">
        <v>58</v>
      </c>
      <c r="AO14" s="41" t="s">
        <v>59</v>
      </c>
      <c r="AP14" s="41" t="s">
        <v>60</v>
      </c>
    </row>
    <row r="15" spans="3:42" ht="15">
      <c r="F15" s="4">
        <v>2030</v>
      </c>
      <c r="H15" s="44"/>
      <c r="I15" s="18"/>
      <c r="J15" s="6"/>
      <c r="K15" s="38" t="s">
        <v>67</v>
      </c>
      <c r="L15" s="39"/>
      <c r="M15" s="39"/>
      <c r="N15" s="37"/>
      <c r="O15" s="37"/>
      <c r="P15" s="37"/>
      <c r="Q15" s="37"/>
      <c r="R15" s="39"/>
      <c r="S15" s="37"/>
      <c r="T15" s="37"/>
      <c r="U15" s="37"/>
      <c r="V15" s="39"/>
      <c r="W15" s="39"/>
      <c r="X15" s="40"/>
      <c r="Y15" s="37"/>
      <c r="Z15" s="37"/>
      <c r="AA15" s="37"/>
      <c r="AB15" s="39"/>
      <c r="AC15" s="37"/>
      <c r="AD15" s="37"/>
      <c r="AE15" s="37"/>
      <c r="AF15" s="37"/>
      <c r="AG15" s="39"/>
      <c r="AH15" s="39"/>
      <c r="AI15" s="37"/>
      <c r="AJ15" s="37"/>
      <c r="AK15" s="37"/>
      <c r="AL15" s="37"/>
      <c r="AM15" s="39"/>
      <c r="AN15" s="37"/>
      <c r="AO15" s="37"/>
      <c r="AP15" s="37"/>
    </row>
    <row r="16" spans="3:42" ht="15">
      <c r="F16" s="4">
        <v>2031</v>
      </c>
      <c r="H16" s="44"/>
      <c r="I16" s="18"/>
      <c r="J16" s="6"/>
      <c r="K16" s="35"/>
      <c r="L16" s="35">
        <v>1</v>
      </c>
      <c r="M16" s="35">
        <v>1</v>
      </c>
      <c r="N16" s="35"/>
      <c r="O16" s="35"/>
      <c r="P16" s="35"/>
      <c r="Q16" s="35"/>
      <c r="R16" s="35">
        <v>1</v>
      </c>
      <c r="S16" s="35"/>
      <c r="T16" s="35"/>
      <c r="U16" s="35"/>
      <c r="V16" s="35">
        <v>1</v>
      </c>
      <c r="W16" s="35">
        <v>1</v>
      </c>
      <c r="X16" s="35">
        <v>1</v>
      </c>
      <c r="Y16" s="35"/>
      <c r="Z16" s="35"/>
      <c r="AA16" s="35"/>
      <c r="AB16" s="35">
        <v>1</v>
      </c>
      <c r="AC16" s="35"/>
      <c r="AD16" s="35"/>
      <c r="AE16" s="35"/>
      <c r="AF16" s="35"/>
      <c r="AG16" s="35">
        <v>1</v>
      </c>
      <c r="AH16" s="35">
        <v>1</v>
      </c>
      <c r="AI16" s="35"/>
      <c r="AJ16" s="35"/>
      <c r="AK16" s="35"/>
      <c r="AL16" s="35"/>
      <c r="AM16" s="35">
        <v>1</v>
      </c>
      <c r="AN16" s="35"/>
      <c r="AO16" s="35"/>
      <c r="AP16" s="35"/>
    </row>
    <row r="17" spans="6:42" ht="15">
      <c r="F17" s="4">
        <v>2032</v>
      </c>
      <c r="H17" s="44"/>
      <c r="I17" s="18"/>
      <c r="J17" s="6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6:42" ht="15">
      <c r="F18" s="4">
        <v>2033</v>
      </c>
      <c r="H18" s="45"/>
      <c r="J18" s="6"/>
      <c r="K18" s="37"/>
      <c r="L18" s="35">
        <v>1</v>
      </c>
      <c r="M18" s="35">
        <v>2</v>
      </c>
      <c r="N18" s="35">
        <v>3</v>
      </c>
      <c r="O18" s="35">
        <v>4</v>
      </c>
      <c r="P18" s="35">
        <v>5</v>
      </c>
      <c r="Q18" s="35">
        <v>6</v>
      </c>
      <c r="R18" s="35">
        <v>7</v>
      </c>
      <c r="S18" s="35">
        <v>8</v>
      </c>
      <c r="T18" s="35">
        <v>9</v>
      </c>
      <c r="U18" s="35">
        <v>10</v>
      </c>
      <c r="V18" s="35">
        <v>11</v>
      </c>
      <c r="W18" s="35">
        <v>12</v>
      </c>
      <c r="X18" s="35">
        <v>13</v>
      </c>
      <c r="Y18" s="35">
        <v>14</v>
      </c>
      <c r="Z18" s="35">
        <v>15</v>
      </c>
      <c r="AA18" s="35">
        <v>16</v>
      </c>
      <c r="AB18" s="35">
        <v>17</v>
      </c>
      <c r="AC18" s="35">
        <v>18</v>
      </c>
      <c r="AD18" s="35">
        <v>19</v>
      </c>
      <c r="AE18" s="35">
        <v>20</v>
      </c>
      <c r="AF18" s="35">
        <v>21</v>
      </c>
      <c r="AG18" s="35">
        <v>22</v>
      </c>
      <c r="AH18" s="35">
        <v>23</v>
      </c>
      <c r="AI18" s="35">
        <v>24</v>
      </c>
      <c r="AJ18" s="35">
        <v>25</v>
      </c>
      <c r="AK18" s="35">
        <v>26</v>
      </c>
      <c r="AL18" s="35">
        <v>27</v>
      </c>
      <c r="AM18" s="35">
        <v>28</v>
      </c>
      <c r="AN18" s="35">
        <v>29</v>
      </c>
      <c r="AO18" s="35">
        <v>30</v>
      </c>
      <c r="AP18" s="35">
        <v>31</v>
      </c>
    </row>
    <row r="19" spans="6:42" ht="15">
      <c r="F19" s="4">
        <v>2034</v>
      </c>
      <c r="H19" s="5"/>
      <c r="J19" s="6"/>
      <c r="K19" s="37"/>
      <c r="L19" s="41" t="s">
        <v>59</v>
      </c>
      <c r="M19" s="41" t="s">
        <v>60</v>
      </c>
      <c r="N19" s="41" t="s">
        <v>61</v>
      </c>
      <c r="O19" s="41" t="s">
        <v>62</v>
      </c>
      <c r="P19" s="41" t="s">
        <v>56</v>
      </c>
      <c r="Q19" s="41" t="s">
        <v>57</v>
      </c>
      <c r="R19" s="41" t="s">
        <v>58</v>
      </c>
      <c r="S19" s="41" t="s">
        <v>59</v>
      </c>
      <c r="T19" s="41" t="s">
        <v>60</v>
      </c>
      <c r="U19" s="41" t="s">
        <v>61</v>
      </c>
      <c r="V19" s="41" t="s">
        <v>62</v>
      </c>
      <c r="W19" s="41" t="s">
        <v>56</v>
      </c>
      <c r="X19" s="41" t="s">
        <v>57</v>
      </c>
      <c r="Y19" s="41" t="s">
        <v>58</v>
      </c>
      <c r="Z19" s="41" t="s">
        <v>59</v>
      </c>
      <c r="AA19" s="41" t="s">
        <v>60</v>
      </c>
      <c r="AB19" s="41" t="s">
        <v>61</v>
      </c>
      <c r="AC19" s="41" t="s">
        <v>62</v>
      </c>
      <c r="AD19" s="41" t="s">
        <v>56</v>
      </c>
      <c r="AE19" s="41" t="s">
        <v>57</v>
      </c>
      <c r="AF19" s="41" t="s">
        <v>58</v>
      </c>
      <c r="AG19" s="41" t="s">
        <v>59</v>
      </c>
      <c r="AH19" s="41" t="s">
        <v>60</v>
      </c>
      <c r="AI19" s="41" t="s">
        <v>61</v>
      </c>
      <c r="AJ19" s="41" t="s">
        <v>62</v>
      </c>
      <c r="AK19" s="41" t="s">
        <v>56</v>
      </c>
      <c r="AL19" s="41" t="s">
        <v>57</v>
      </c>
      <c r="AM19" s="41" t="s">
        <v>58</v>
      </c>
      <c r="AN19" s="41" t="s">
        <v>59</v>
      </c>
      <c r="AO19" s="41" t="s">
        <v>60</v>
      </c>
      <c r="AP19" s="41" t="s">
        <v>61</v>
      </c>
    </row>
    <row r="20" spans="6:42" ht="15">
      <c r="F20" s="4">
        <v>2035</v>
      </c>
      <c r="H20" s="5"/>
      <c r="J20" s="6"/>
      <c r="K20" s="38" t="s">
        <v>68</v>
      </c>
      <c r="L20" s="39"/>
      <c r="M20" s="37"/>
      <c r="N20" s="37"/>
      <c r="O20" s="37"/>
      <c r="P20" s="37"/>
      <c r="Q20" s="39"/>
      <c r="R20" s="37"/>
      <c r="S20" s="37"/>
      <c r="T20" s="37"/>
      <c r="U20" s="39"/>
      <c r="V20" s="39"/>
      <c r="W20" s="40"/>
      <c r="X20" s="37"/>
      <c r="Y20" s="37"/>
      <c r="Z20" s="37"/>
      <c r="AA20" s="39"/>
      <c r="AB20" s="37"/>
      <c r="AC20" s="37"/>
      <c r="AD20" s="37"/>
      <c r="AE20" s="37"/>
      <c r="AF20" s="39"/>
      <c r="AG20" s="39"/>
      <c r="AH20" s="37"/>
      <c r="AI20" s="37"/>
      <c r="AJ20" s="37"/>
      <c r="AK20" s="37"/>
      <c r="AL20" s="39"/>
      <c r="AM20" s="37"/>
      <c r="AN20" s="37"/>
      <c r="AO20" s="37"/>
      <c r="AP20" s="39"/>
    </row>
    <row r="21" spans="6:42" ht="15">
      <c r="F21" s="4">
        <v>2036</v>
      </c>
      <c r="H21" s="5"/>
      <c r="J21" s="6"/>
      <c r="K21" s="37"/>
      <c r="L21" s="35">
        <v>1</v>
      </c>
      <c r="M21" s="37"/>
      <c r="N21" s="37"/>
      <c r="O21" s="37"/>
      <c r="P21" s="37"/>
      <c r="Q21" s="35">
        <v>1</v>
      </c>
      <c r="R21" s="37"/>
      <c r="S21" s="37"/>
      <c r="T21" s="37"/>
      <c r="U21" s="35">
        <v>1</v>
      </c>
      <c r="V21" s="35">
        <v>1</v>
      </c>
      <c r="W21" s="35">
        <v>1</v>
      </c>
      <c r="X21" s="37"/>
      <c r="Y21" s="37"/>
      <c r="Z21" s="37"/>
      <c r="AA21" s="35">
        <v>1</v>
      </c>
      <c r="AB21" s="37"/>
      <c r="AC21" s="37"/>
      <c r="AD21" s="37"/>
      <c r="AE21" s="37"/>
      <c r="AF21" s="35">
        <v>1</v>
      </c>
      <c r="AG21" s="35">
        <v>1</v>
      </c>
      <c r="AH21" s="37"/>
      <c r="AI21" s="37"/>
      <c r="AJ21" s="37"/>
      <c r="AK21" s="37"/>
      <c r="AL21" s="35">
        <v>1</v>
      </c>
      <c r="AM21" s="37"/>
      <c r="AN21" s="37"/>
      <c r="AO21" s="37"/>
      <c r="AP21" s="35">
        <v>1</v>
      </c>
    </row>
    <row r="22" spans="6:42" ht="15">
      <c r="F22" s="4">
        <v>2037</v>
      </c>
      <c r="H22" s="5"/>
      <c r="J22" s="6"/>
      <c r="L22" s="18"/>
      <c r="Q22" s="18"/>
      <c r="U22" s="18"/>
      <c r="V22" s="18"/>
      <c r="W22" s="18"/>
      <c r="AA22" s="18"/>
      <c r="AF22" s="18"/>
      <c r="AG22" s="18"/>
      <c r="AL22" s="18"/>
      <c r="AP22" s="18"/>
    </row>
    <row r="23" spans="6:42" ht="15">
      <c r="F23" s="4">
        <v>2038</v>
      </c>
      <c r="H23" s="5"/>
      <c r="J23" s="6"/>
      <c r="K23" s="37"/>
      <c r="L23" s="35">
        <v>1</v>
      </c>
      <c r="M23" s="35">
        <v>2</v>
      </c>
      <c r="N23" s="35">
        <v>3</v>
      </c>
      <c r="O23" s="35">
        <v>4</v>
      </c>
      <c r="P23" s="35">
        <v>5</v>
      </c>
      <c r="Q23" s="35">
        <v>6</v>
      </c>
      <c r="R23" s="35">
        <v>7</v>
      </c>
      <c r="S23" s="35">
        <v>8</v>
      </c>
      <c r="T23" s="35">
        <v>9</v>
      </c>
      <c r="U23" s="35">
        <v>10</v>
      </c>
      <c r="V23" s="35">
        <v>11</v>
      </c>
      <c r="W23" s="35">
        <v>12</v>
      </c>
      <c r="X23" s="35">
        <v>13</v>
      </c>
      <c r="Y23" s="35">
        <v>14</v>
      </c>
      <c r="Z23" s="35">
        <v>15</v>
      </c>
      <c r="AA23" s="35">
        <v>16</v>
      </c>
      <c r="AB23" s="35">
        <v>17</v>
      </c>
      <c r="AC23" s="35">
        <v>18</v>
      </c>
      <c r="AD23" s="35">
        <v>19</v>
      </c>
      <c r="AE23" s="35">
        <v>20</v>
      </c>
      <c r="AF23" s="35">
        <v>21</v>
      </c>
      <c r="AG23" s="35">
        <v>22</v>
      </c>
      <c r="AH23" s="35">
        <v>23</v>
      </c>
      <c r="AI23" s="35">
        <v>24</v>
      </c>
      <c r="AJ23" s="35">
        <v>25</v>
      </c>
      <c r="AK23" s="35">
        <v>26</v>
      </c>
      <c r="AL23" s="35">
        <v>27</v>
      </c>
      <c r="AM23" s="35">
        <v>28</v>
      </c>
      <c r="AN23" s="35">
        <v>29</v>
      </c>
      <c r="AO23" s="35">
        <v>30</v>
      </c>
      <c r="AP23" s="35">
        <v>31</v>
      </c>
    </row>
    <row r="24" spans="6:42" ht="15">
      <c r="F24" s="4">
        <v>2039</v>
      </c>
      <c r="H24" s="5"/>
      <c r="J24" s="6"/>
      <c r="K24" s="37"/>
      <c r="L24" s="41" t="s">
        <v>60</v>
      </c>
      <c r="M24" s="41" t="s">
        <v>61</v>
      </c>
      <c r="N24" s="41" t="s">
        <v>62</v>
      </c>
      <c r="O24" s="41" t="s">
        <v>56</v>
      </c>
      <c r="P24" s="41" t="s">
        <v>57</v>
      </c>
      <c r="Q24" s="41" t="s">
        <v>58</v>
      </c>
      <c r="R24" s="41" t="s">
        <v>59</v>
      </c>
      <c r="S24" s="41" t="s">
        <v>60</v>
      </c>
      <c r="T24" s="41" t="s">
        <v>61</v>
      </c>
      <c r="U24" s="41" t="s">
        <v>62</v>
      </c>
      <c r="V24" s="41" t="s">
        <v>56</v>
      </c>
      <c r="W24" s="41" t="s">
        <v>57</v>
      </c>
      <c r="X24" s="41" t="s">
        <v>58</v>
      </c>
      <c r="Y24" s="41" t="s">
        <v>59</v>
      </c>
      <c r="Z24" s="41" t="s">
        <v>60</v>
      </c>
      <c r="AA24" s="41" t="s">
        <v>61</v>
      </c>
      <c r="AB24" s="41" t="s">
        <v>62</v>
      </c>
      <c r="AC24" s="41" t="s">
        <v>56</v>
      </c>
      <c r="AD24" s="41" t="s">
        <v>57</v>
      </c>
      <c r="AE24" s="41" t="s">
        <v>58</v>
      </c>
      <c r="AF24" s="41" t="s">
        <v>59</v>
      </c>
      <c r="AG24" s="41" t="s">
        <v>60</v>
      </c>
      <c r="AH24" s="41" t="s">
        <v>61</v>
      </c>
      <c r="AI24" s="41" t="s">
        <v>62</v>
      </c>
      <c r="AJ24" s="41" t="s">
        <v>56</v>
      </c>
      <c r="AK24" s="41" t="s">
        <v>57</v>
      </c>
      <c r="AL24" s="41" t="s">
        <v>58</v>
      </c>
      <c r="AM24" s="41" t="s">
        <v>59</v>
      </c>
      <c r="AN24" s="41" t="s">
        <v>60</v>
      </c>
      <c r="AO24" s="41" t="s">
        <v>61</v>
      </c>
      <c r="AP24" s="41" t="s">
        <v>62</v>
      </c>
    </row>
    <row r="25" spans="6:42" ht="15">
      <c r="F25" s="4">
        <v>2040</v>
      </c>
      <c r="H25" s="5"/>
      <c r="J25" s="6"/>
      <c r="K25" s="38" t="s">
        <v>69</v>
      </c>
      <c r="L25" s="39"/>
      <c r="M25" s="37"/>
      <c r="N25" s="37"/>
      <c r="O25" s="37"/>
      <c r="P25" s="37"/>
      <c r="Q25" s="39"/>
      <c r="R25" s="39"/>
      <c r="S25" s="37"/>
      <c r="T25" s="37"/>
      <c r="U25" s="37"/>
      <c r="V25" s="37"/>
      <c r="W25" s="39"/>
      <c r="X25" s="37"/>
      <c r="Y25" s="37"/>
      <c r="Z25" s="37"/>
      <c r="AA25" s="39"/>
      <c r="AB25" s="39"/>
      <c r="AC25" s="40"/>
      <c r="AD25" s="37"/>
      <c r="AE25" s="37"/>
      <c r="AF25" s="37"/>
      <c r="AG25" s="39"/>
      <c r="AH25" s="37"/>
      <c r="AI25" s="37"/>
      <c r="AJ25" s="37"/>
      <c r="AK25" s="37"/>
      <c r="AL25" s="39"/>
      <c r="AM25" s="39"/>
      <c r="AN25" s="37"/>
      <c r="AO25" s="37"/>
      <c r="AP25" s="37"/>
    </row>
    <row r="26" spans="6:42" ht="15">
      <c r="F26" s="4">
        <v>2041</v>
      </c>
      <c r="H26" s="5"/>
      <c r="J26" s="6"/>
      <c r="K26" s="37"/>
      <c r="L26" s="35">
        <v>1</v>
      </c>
      <c r="M26" s="37"/>
      <c r="N26" s="37"/>
      <c r="O26" s="37"/>
      <c r="P26" s="37"/>
      <c r="Q26" s="35">
        <v>1</v>
      </c>
      <c r="R26" s="35">
        <v>1</v>
      </c>
      <c r="S26" s="37"/>
      <c r="T26" s="37"/>
      <c r="U26" s="37"/>
      <c r="V26" s="37"/>
      <c r="W26" s="35">
        <v>1</v>
      </c>
      <c r="X26" s="37"/>
      <c r="Y26" s="37"/>
      <c r="Z26" s="37"/>
      <c r="AA26" s="35">
        <v>1</v>
      </c>
      <c r="AB26" s="35">
        <v>1</v>
      </c>
      <c r="AC26" s="35">
        <v>1</v>
      </c>
      <c r="AD26" s="37"/>
      <c r="AE26" s="37"/>
      <c r="AF26" s="37"/>
      <c r="AG26" s="35">
        <v>1</v>
      </c>
      <c r="AH26" s="37"/>
      <c r="AI26" s="37"/>
      <c r="AJ26" s="37"/>
      <c r="AK26" s="37"/>
      <c r="AL26" s="35">
        <v>1</v>
      </c>
      <c r="AM26" s="35">
        <v>1</v>
      </c>
      <c r="AN26" s="37"/>
      <c r="AO26" s="37"/>
      <c r="AP26" s="37"/>
    </row>
    <row r="27" spans="6:42" ht="15">
      <c r="F27" s="4">
        <v>2042</v>
      </c>
      <c r="H27" s="5"/>
      <c r="J27" s="6"/>
      <c r="L27" s="18"/>
      <c r="Q27" s="18"/>
      <c r="R27" s="18"/>
      <c r="W27" s="18"/>
      <c r="AA27" s="18"/>
      <c r="AB27" s="18"/>
      <c r="AC27" s="18"/>
      <c r="AG27" s="18"/>
      <c r="AL27" s="18"/>
      <c r="AM27" s="18"/>
    </row>
    <row r="28" spans="6:42" ht="15">
      <c r="F28" s="4">
        <v>2043</v>
      </c>
      <c r="H28" s="5"/>
      <c r="J28" s="6"/>
      <c r="K28" s="37"/>
      <c r="L28" s="35">
        <v>1</v>
      </c>
      <c r="M28" s="35">
        <v>2</v>
      </c>
      <c r="N28" s="35">
        <v>3</v>
      </c>
      <c r="O28" s="35">
        <v>4</v>
      </c>
      <c r="P28" s="35">
        <v>5</v>
      </c>
      <c r="Q28" s="35">
        <v>6</v>
      </c>
      <c r="R28" s="35">
        <v>7</v>
      </c>
      <c r="S28" s="35">
        <v>8</v>
      </c>
      <c r="T28" s="35">
        <v>9</v>
      </c>
      <c r="U28" s="35">
        <v>10</v>
      </c>
      <c r="V28" s="35">
        <v>11</v>
      </c>
      <c r="W28" s="35">
        <v>12</v>
      </c>
      <c r="X28" s="35">
        <v>13</v>
      </c>
      <c r="Y28" s="35">
        <v>14</v>
      </c>
      <c r="Z28" s="35">
        <v>15</v>
      </c>
      <c r="AA28" s="35">
        <v>16</v>
      </c>
      <c r="AB28" s="35">
        <v>17</v>
      </c>
      <c r="AC28" s="35">
        <v>18</v>
      </c>
      <c r="AD28" s="35">
        <v>19</v>
      </c>
      <c r="AE28" s="35">
        <v>20</v>
      </c>
      <c r="AF28" s="35">
        <v>21</v>
      </c>
      <c r="AG28" s="35">
        <v>22</v>
      </c>
      <c r="AH28" s="35">
        <v>23</v>
      </c>
      <c r="AI28" s="35">
        <v>24</v>
      </c>
      <c r="AJ28" s="35">
        <v>25</v>
      </c>
      <c r="AK28" s="35">
        <v>26</v>
      </c>
      <c r="AL28" s="35">
        <v>27</v>
      </c>
      <c r="AM28" s="35">
        <v>28</v>
      </c>
      <c r="AN28" s="35">
        <v>29</v>
      </c>
      <c r="AO28" s="35">
        <v>30</v>
      </c>
      <c r="AP28" s="35">
        <v>31</v>
      </c>
    </row>
    <row r="29" spans="6:42" ht="15">
      <c r="F29" s="4">
        <v>2044</v>
      </c>
      <c r="H29" s="5"/>
      <c r="J29" s="6"/>
      <c r="K29" s="37"/>
      <c r="L29" s="41" t="s">
        <v>61</v>
      </c>
      <c r="M29" s="41" t="s">
        <v>62</v>
      </c>
      <c r="N29" s="41" t="s">
        <v>56</v>
      </c>
      <c r="O29" s="41" t="s">
        <v>57</v>
      </c>
      <c r="P29" s="41" t="s">
        <v>58</v>
      </c>
      <c r="Q29" s="41" t="s">
        <v>59</v>
      </c>
      <c r="R29" s="41" t="s">
        <v>60</v>
      </c>
      <c r="S29" s="41" t="s">
        <v>61</v>
      </c>
      <c r="T29" s="41" t="s">
        <v>62</v>
      </c>
      <c r="U29" s="41" t="s">
        <v>56</v>
      </c>
      <c r="V29" s="41" t="s">
        <v>57</v>
      </c>
      <c r="W29" s="41" t="s">
        <v>58</v>
      </c>
      <c r="X29" s="41" t="s">
        <v>59</v>
      </c>
      <c r="Y29" s="41" t="s">
        <v>60</v>
      </c>
      <c r="Z29" s="41" t="s">
        <v>61</v>
      </c>
      <c r="AA29" s="41" t="s">
        <v>62</v>
      </c>
      <c r="AB29" s="41" t="s">
        <v>56</v>
      </c>
      <c r="AC29" s="41" t="s">
        <v>57</v>
      </c>
      <c r="AD29" s="41" t="s">
        <v>58</v>
      </c>
      <c r="AE29" s="41" t="s">
        <v>59</v>
      </c>
      <c r="AF29" s="41" t="s">
        <v>60</v>
      </c>
      <c r="AG29" s="41" t="s">
        <v>61</v>
      </c>
      <c r="AH29" s="41" t="s">
        <v>62</v>
      </c>
      <c r="AI29" s="41" t="s">
        <v>56</v>
      </c>
      <c r="AJ29" s="41" t="s">
        <v>57</v>
      </c>
      <c r="AK29" s="41" t="s">
        <v>58</v>
      </c>
      <c r="AL29" s="41" t="s">
        <v>59</v>
      </c>
      <c r="AM29" s="41" t="s">
        <v>60</v>
      </c>
      <c r="AN29" s="41" t="s">
        <v>61</v>
      </c>
      <c r="AO29" s="41" t="s">
        <v>62</v>
      </c>
      <c r="AP29" s="41" t="s">
        <v>56</v>
      </c>
    </row>
    <row r="30" spans="6:42" ht="15">
      <c r="F30" s="4">
        <v>2045</v>
      </c>
      <c r="H30" s="5"/>
      <c r="J30" s="6"/>
      <c r="K30" s="38" t="s">
        <v>70</v>
      </c>
      <c r="L30" s="39"/>
      <c r="M30" s="39"/>
      <c r="N30" s="40"/>
      <c r="O30" s="37"/>
      <c r="P30" s="37"/>
      <c r="Q30" s="37"/>
      <c r="R30" s="39"/>
      <c r="S30" s="37"/>
      <c r="T30" s="37"/>
      <c r="U30" s="37"/>
      <c r="V30" s="37"/>
      <c r="W30" s="39"/>
      <c r="X30" s="39"/>
      <c r="Y30" s="37"/>
      <c r="Z30" s="37"/>
      <c r="AA30" s="37"/>
      <c r="AB30" s="37"/>
      <c r="AC30" s="39"/>
      <c r="AD30" s="37"/>
      <c r="AE30" s="37"/>
      <c r="AF30" s="37"/>
      <c r="AG30" s="39"/>
      <c r="AH30" s="39"/>
      <c r="AI30" s="40"/>
      <c r="AJ30" s="37"/>
      <c r="AK30" s="37"/>
      <c r="AL30" s="37"/>
      <c r="AM30" s="39"/>
      <c r="AN30" s="37"/>
      <c r="AO30" s="37"/>
      <c r="AP30" s="37"/>
    </row>
    <row r="31" spans="6:42" ht="15">
      <c r="F31" s="4">
        <v>2046</v>
      </c>
      <c r="H31" s="5"/>
      <c r="K31" s="37"/>
      <c r="L31" s="35">
        <v>1</v>
      </c>
      <c r="M31" s="35">
        <v>1</v>
      </c>
      <c r="N31" s="35">
        <v>1</v>
      </c>
      <c r="O31" s="37"/>
      <c r="P31" s="37"/>
      <c r="Q31" s="37"/>
      <c r="R31" s="35">
        <v>1</v>
      </c>
      <c r="S31" s="37"/>
      <c r="T31" s="37"/>
      <c r="U31" s="37"/>
      <c r="V31" s="37"/>
      <c r="W31" s="35">
        <v>1</v>
      </c>
      <c r="X31" s="35">
        <v>1</v>
      </c>
      <c r="Y31" s="37"/>
      <c r="Z31" s="37"/>
      <c r="AA31" s="37"/>
      <c r="AB31" s="37"/>
      <c r="AC31" s="35">
        <v>1</v>
      </c>
      <c r="AD31" s="37"/>
      <c r="AE31" s="37"/>
      <c r="AF31" s="37"/>
      <c r="AG31" s="35">
        <v>1</v>
      </c>
      <c r="AH31" s="35">
        <v>1</v>
      </c>
      <c r="AI31" s="35">
        <v>1</v>
      </c>
      <c r="AJ31" s="37"/>
      <c r="AK31" s="37"/>
      <c r="AL31" s="37"/>
      <c r="AM31" s="35">
        <v>1</v>
      </c>
      <c r="AN31" s="37"/>
      <c r="AO31" s="37"/>
      <c r="AP31" s="37"/>
    </row>
    <row r="32" spans="6:42" ht="15">
      <c r="F32" s="4">
        <v>2047</v>
      </c>
      <c r="H32" s="5"/>
      <c r="L32" s="18"/>
      <c r="M32" s="18"/>
      <c r="N32" s="18"/>
      <c r="R32" s="18"/>
      <c r="W32" s="18"/>
      <c r="X32" s="18"/>
      <c r="AC32" s="18"/>
      <c r="AG32" s="18"/>
      <c r="AH32" s="18"/>
      <c r="AI32" s="18"/>
      <c r="AM32" s="18"/>
    </row>
    <row r="33" spans="6:44" ht="15">
      <c r="F33" s="4">
        <v>2048</v>
      </c>
      <c r="H33" s="5"/>
      <c r="K33" s="42"/>
      <c r="L33" s="35">
        <v>1</v>
      </c>
      <c r="M33" s="35">
        <v>2</v>
      </c>
      <c r="N33" s="35">
        <v>3</v>
      </c>
      <c r="O33" s="35">
        <v>4</v>
      </c>
      <c r="P33" s="35">
        <v>5</v>
      </c>
      <c r="Q33" s="35">
        <v>6</v>
      </c>
      <c r="R33" s="35">
        <v>7</v>
      </c>
      <c r="S33" s="35">
        <v>8</v>
      </c>
      <c r="T33" s="35">
        <v>9</v>
      </c>
      <c r="U33" s="35">
        <v>10</v>
      </c>
      <c r="V33" s="35">
        <v>11</v>
      </c>
      <c r="W33" s="35">
        <v>12</v>
      </c>
      <c r="X33" s="35">
        <v>13</v>
      </c>
      <c r="Y33" s="35">
        <v>14</v>
      </c>
      <c r="Z33" s="35">
        <v>15</v>
      </c>
      <c r="AA33" s="35">
        <v>16</v>
      </c>
      <c r="AB33" s="35">
        <v>17</v>
      </c>
      <c r="AC33" s="35">
        <v>18</v>
      </c>
      <c r="AD33" s="35">
        <v>19</v>
      </c>
      <c r="AE33" s="35">
        <v>20</v>
      </c>
      <c r="AF33" s="35">
        <v>21</v>
      </c>
      <c r="AG33" s="35">
        <v>22</v>
      </c>
      <c r="AH33" s="35">
        <v>23</v>
      </c>
      <c r="AI33" s="35">
        <v>24</v>
      </c>
      <c r="AJ33" s="35">
        <v>25</v>
      </c>
      <c r="AK33" s="35">
        <v>26</v>
      </c>
      <c r="AL33" s="35">
        <v>27</v>
      </c>
      <c r="AM33" s="35">
        <v>28</v>
      </c>
      <c r="AN33" s="35">
        <v>29</v>
      </c>
      <c r="AO33" s="35">
        <v>30</v>
      </c>
      <c r="AP33" s="35">
        <v>31</v>
      </c>
    </row>
    <row r="34" spans="6:44" ht="15">
      <c r="F34" s="4">
        <v>2049</v>
      </c>
      <c r="H34" s="5"/>
      <c r="K34" s="42"/>
      <c r="L34" s="41" t="s">
        <v>62</v>
      </c>
      <c r="M34" s="41" t="s">
        <v>56</v>
      </c>
      <c r="N34" s="41" t="s">
        <v>57</v>
      </c>
      <c r="O34" s="41" t="s">
        <v>58</v>
      </c>
      <c r="P34" s="41" t="s">
        <v>59</v>
      </c>
      <c r="Q34" s="41" t="s">
        <v>60</v>
      </c>
      <c r="R34" s="41" t="s">
        <v>61</v>
      </c>
      <c r="S34" s="41" t="s">
        <v>62</v>
      </c>
      <c r="T34" s="41" t="s">
        <v>56</v>
      </c>
      <c r="U34" s="41" t="s">
        <v>57</v>
      </c>
      <c r="V34" s="41" t="s">
        <v>58</v>
      </c>
      <c r="W34" s="41" t="s">
        <v>59</v>
      </c>
      <c r="X34" s="41" t="s">
        <v>60</v>
      </c>
      <c r="Y34" s="41" t="s">
        <v>61</v>
      </c>
      <c r="Z34" s="41" t="s">
        <v>62</v>
      </c>
      <c r="AA34" s="41" t="s">
        <v>56</v>
      </c>
      <c r="AB34" s="41" t="s">
        <v>57</v>
      </c>
      <c r="AC34" s="41" t="s">
        <v>58</v>
      </c>
      <c r="AD34" s="41" t="s">
        <v>59</v>
      </c>
      <c r="AE34" s="41" t="s">
        <v>60</v>
      </c>
      <c r="AF34" s="41" t="s">
        <v>61</v>
      </c>
      <c r="AG34" s="41" t="s">
        <v>62</v>
      </c>
      <c r="AH34" s="41" t="s">
        <v>56</v>
      </c>
      <c r="AI34" s="41" t="s">
        <v>57</v>
      </c>
      <c r="AJ34" s="41" t="s">
        <v>58</v>
      </c>
      <c r="AK34" s="41" t="s">
        <v>59</v>
      </c>
      <c r="AL34" s="41" t="s">
        <v>60</v>
      </c>
      <c r="AM34" s="41" t="s">
        <v>61</v>
      </c>
      <c r="AN34" s="41" t="s">
        <v>62</v>
      </c>
      <c r="AO34" s="41" t="s">
        <v>56</v>
      </c>
      <c r="AP34" s="41" t="s">
        <v>57</v>
      </c>
    </row>
    <row r="35" spans="6:44" ht="15">
      <c r="F35" s="4">
        <v>2050</v>
      </c>
      <c r="H35" s="5"/>
      <c r="K35" s="43" t="s">
        <v>71</v>
      </c>
      <c r="L35" s="39"/>
      <c r="M35" s="40"/>
      <c r="N35" s="37"/>
      <c r="O35" s="37"/>
      <c r="P35" s="37"/>
      <c r="Q35" s="39"/>
      <c r="R35" s="37"/>
      <c r="S35" s="37"/>
      <c r="T35" s="37"/>
      <c r="U35" s="37"/>
      <c r="V35" s="39"/>
      <c r="W35" s="39"/>
      <c r="X35" s="37"/>
      <c r="Y35" s="37"/>
      <c r="Z35" s="37"/>
      <c r="AA35" s="37"/>
      <c r="AB35" s="39"/>
      <c r="AC35" s="37"/>
      <c r="AD35" s="37"/>
      <c r="AE35" s="37"/>
      <c r="AF35" s="39"/>
      <c r="AG35" s="39"/>
      <c r="AH35" s="40"/>
      <c r="AI35" s="37"/>
      <c r="AJ35" s="37"/>
      <c r="AK35" s="37"/>
      <c r="AL35" s="39"/>
      <c r="AM35" s="37"/>
      <c r="AN35" s="37"/>
      <c r="AO35" s="37"/>
      <c r="AP35" s="37"/>
    </row>
    <row r="36" spans="6:44" ht="15">
      <c r="H36" s="5"/>
      <c r="K36" s="37"/>
      <c r="L36" s="24">
        <v>1</v>
      </c>
      <c r="M36" s="35">
        <v>1</v>
      </c>
      <c r="N36" s="37"/>
      <c r="O36" s="37"/>
      <c r="P36" s="37"/>
      <c r="Q36" s="35">
        <v>1</v>
      </c>
      <c r="R36" s="37"/>
      <c r="S36" s="37"/>
      <c r="T36" s="37"/>
      <c r="U36" s="37"/>
      <c r="V36" s="35">
        <v>1</v>
      </c>
      <c r="W36" s="35">
        <v>1</v>
      </c>
      <c r="X36" s="37"/>
      <c r="Y36" s="37"/>
      <c r="Z36" s="37"/>
      <c r="AA36" s="37"/>
      <c r="AB36" s="35">
        <v>1</v>
      </c>
      <c r="AC36" s="37"/>
      <c r="AD36" s="37"/>
      <c r="AE36" s="37"/>
      <c r="AF36" s="35">
        <v>1</v>
      </c>
      <c r="AG36" s="35">
        <v>1</v>
      </c>
      <c r="AH36" s="35">
        <v>1</v>
      </c>
      <c r="AI36" s="37"/>
      <c r="AJ36" s="37"/>
      <c r="AK36" s="37"/>
      <c r="AL36" s="35">
        <v>1</v>
      </c>
      <c r="AM36" s="37"/>
      <c r="AN36" s="37"/>
      <c r="AO36" s="37"/>
      <c r="AP36" s="37"/>
      <c r="AR36">
        <v>1</v>
      </c>
    </row>
    <row r="37" spans="6:44" ht="15">
      <c r="H37" s="5"/>
    </row>
    <row r="38" spans="6:44" ht="15">
      <c r="H38" s="5"/>
    </row>
    <row r="39" spans="6:44" ht="15"/>
    <row r="40" spans="6:44" ht="15"/>
    <row r="41" spans="6:44" ht="15"/>
    <row r="42" spans="6:44" ht="15"/>
    <row r="43" spans="6:44" ht="15"/>
    <row r="44" spans="6:44" ht="15"/>
    <row r="45" spans="6:44" ht="15"/>
    <row r="46" spans="6:44" ht="15"/>
    <row r="47" spans="6:44" ht="15"/>
    <row r="48" spans="6:44" ht="15"/>
    <row r="49" ht="15"/>
    <row r="50" ht="15"/>
    <row r="51" ht="15"/>
  </sheetData>
  <dataValidations count="1">
    <dataValidation type="date" allowBlank="1" showInputMessage="1" showErrorMessage="1" sqref="L5" xr:uid="{C61F6C6A-2E54-45BC-87AC-FCBE249EF45F}">
      <formula1>45292</formula1>
      <formula2>55153</formula2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78B0B-B752-44F6-B30F-356B99D7F149}">
  <dimension ref="B2:BO48"/>
  <sheetViews>
    <sheetView tabSelected="1" workbookViewId="0">
      <selection activeCell="AB20" sqref="AB20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65" width="2.42578125" customWidth="1"/>
    <col min="66" max="66" width="4.5703125" customWidth="1"/>
  </cols>
  <sheetData>
    <row r="2" spans="2:67" ht="15.6" customHeight="1">
      <c r="B2" s="47" t="s">
        <v>0</v>
      </c>
      <c r="C2" s="48">
        <v>2024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"/>
      <c r="BJ2" s="2"/>
      <c r="BK2" s="2"/>
      <c r="BL2" s="2"/>
      <c r="BM2" s="2"/>
    </row>
    <row r="3" spans="2:67" ht="15.6" customHeight="1">
      <c r="B3" s="47" t="s">
        <v>1</v>
      </c>
      <c r="C3" s="48" t="s">
        <v>2</v>
      </c>
      <c r="F3" s="2"/>
      <c r="G3" s="2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2"/>
      <c r="BJ3" s="2"/>
      <c r="BK3" s="2"/>
      <c r="BL3" s="2"/>
      <c r="BM3" s="2"/>
    </row>
    <row r="4" spans="2:67" ht="15.6" customHeight="1">
      <c r="B4" s="27"/>
      <c r="C4" s="19"/>
      <c r="F4" s="2"/>
      <c r="G4" s="2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2"/>
      <c r="BJ4" s="2"/>
      <c r="BK4" s="2"/>
      <c r="BL4" s="2"/>
      <c r="BM4" s="2"/>
    </row>
    <row r="5" spans="2:67" ht="18.399999999999999" customHeight="1">
      <c r="B5" s="27"/>
      <c r="C5" s="19"/>
      <c r="D5" s="59" t="str">
        <f>IF(AND(C2&lt;&gt;"",C3&lt;&gt;""),"Effectif du mois "&amp;C3&amp;" "&amp;C2,"")</f>
        <v>Effectif du mois JANVIER 2024</v>
      </c>
      <c r="E5" s="59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</row>
    <row r="6" spans="2:67" s="34" customFormat="1">
      <c r="B6" s="11"/>
      <c r="C6" s="51" t="s">
        <v>72</v>
      </c>
      <c r="F6" s="65" t="s">
        <v>73</v>
      </c>
      <c r="G6" s="65"/>
      <c r="H6" s="65"/>
      <c r="I6" s="65"/>
      <c r="N6" s="66" t="s">
        <v>74</v>
      </c>
      <c r="O6" s="66"/>
      <c r="P6" s="66"/>
      <c r="Q6" s="66"/>
      <c r="R6" s="66"/>
      <c r="S6" s="66"/>
      <c r="V6" s="66" t="s">
        <v>75</v>
      </c>
      <c r="W6" s="66"/>
      <c r="X6" s="66"/>
      <c r="Y6" s="66"/>
      <c r="Z6" s="66"/>
      <c r="AA6" s="66"/>
      <c r="AB6" s="66"/>
      <c r="AE6" s="67" t="s">
        <v>76</v>
      </c>
      <c r="AF6" s="67"/>
      <c r="AG6" s="67"/>
      <c r="AH6" s="67"/>
      <c r="AI6" s="67"/>
      <c r="AJ6" s="67"/>
      <c r="AK6" s="67"/>
      <c r="AL6" s="67"/>
      <c r="AM6" s="67"/>
      <c r="AP6" s="68" t="s">
        <v>77</v>
      </c>
      <c r="AQ6" s="68"/>
      <c r="AR6" s="68"/>
      <c r="AS6" s="68"/>
      <c r="AT6" s="68"/>
      <c r="AU6" s="68"/>
      <c r="AV6" s="68"/>
      <c r="AW6" s="68"/>
      <c r="AX6" s="68"/>
    </row>
    <row r="7" spans="2:67" hidden="1">
      <c r="D7">
        <v>1</v>
      </c>
      <c r="F7">
        <v>2</v>
      </c>
      <c r="H7">
        <v>3</v>
      </c>
      <c r="J7">
        <v>4</v>
      </c>
      <c r="L7">
        <v>5</v>
      </c>
      <c r="N7">
        <v>6</v>
      </c>
      <c r="P7">
        <v>7</v>
      </c>
      <c r="R7">
        <v>8</v>
      </c>
      <c r="T7">
        <v>9</v>
      </c>
      <c r="V7">
        <v>10</v>
      </c>
      <c r="X7">
        <v>11</v>
      </c>
      <c r="Z7">
        <v>12</v>
      </c>
      <c r="AC7">
        <v>13</v>
      </c>
      <c r="AE7">
        <v>14</v>
      </c>
      <c r="AG7">
        <v>15</v>
      </c>
      <c r="AH7">
        <v>16</v>
      </c>
      <c r="AJ7">
        <v>17</v>
      </c>
      <c r="AL7">
        <v>18</v>
      </c>
      <c r="AN7">
        <v>19</v>
      </c>
      <c r="AP7">
        <v>20</v>
      </c>
      <c r="AR7">
        <v>21</v>
      </c>
      <c r="AT7">
        <v>22</v>
      </c>
      <c r="AW7">
        <v>23</v>
      </c>
      <c r="AY7">
        <v>24</v>
      </c>
      <c r="BA7">
        <v>25</v>
      </c>
      <c r="BC7">
        <v>26</v>
      </c>
      <c r="BE7">
        <v>27</v>
      </c>
      <c r="BG7">
        <v>28</v>
      </c>
      <c r="BI7">
        <v>29</v>
      </c>
      <c r="BK7">
        <v>30</v>
      </c>
      <c r="BM7">
        <v>31</v>
      </c>
    </row>
    <row r="8" spans="2:67" ht="121.5" hidden="1" customHeight="1">
      <c r="D8" s="1">
        <f>DATE($C$2,VLOOKUP($C$3,Sources!$C$3:$D$14,2,FALSE),Calendrier!D7)</f>
        <v>45292</v>
      </c>
      <c r="E8" s="1"/>
      <c r="F8" s="1">
        <f>DATE($C$2,VLOOKUP($C$3,Sources!$C$3:$D$14,2,FALSE),Calendrier!E7)</f>
        <v>45293</v>
      </c>
      <c r="G8" s="1"/>
      <c r="H8" s="1">
        <f>DATE($C$2,VLOOKUP($C$3,Sources!$C$3:$D$14,2,FALSE),Calendrier!F7)</f>
        <v>45294</v>
      </c>
      <c r="I8" s="1"/>
      <c r="J8" s="1">
        <f>DATE($C$2,VLOOKUP($C$3,Sources!$C$3:$D$14,2,FALSE),Calendrier!G7)</f>
        <v>45295</v>
      </c>
      <c r="K8" s="1"/>
      <c r="L8" s="1">
        <f>DATE($C$2,VLOOKUP($C$3,Sources!$C$3:$D$14,2,FALSE),Calendrier!H7)</f>
        <v>45296</v>
      </c>
      <c r="M8" s="1"/>
      <c r="N8" s="1">
        <f>DATE($C$2,VLOOKUP($C$3,Sources!$C$3:$D$14,2,FALSE),Calendrier!I7)</f>
        <v>45297</v>
      </c>
      <c r="O8" s="1"/>
      <c r="P8" s="1">
        <f>DATE($C$2,VLOOKUP($C$3,Sources!$C$3:$D$14,2,FALSE),Calendrier!J7)</f>
        <v>45298</v>
      </c>
      <c r="Q8" s="1"/>
      <c r="R8" s="1">
        <f>DATE($C$2,VLOOKUP($C$3,Sources!$C$3:$D$14,2,FALSE),Calendrier!K7)</f>
        <v>45299</v>
      </c>
      <c r="S8" s="1"/>
      <c r="T8" s="1">
        <f>DATE($C$2,VLOOKUP($C$3,Sources!$C$3:$D$14,2,FALSE),Calendrier!L7)</f>
        <v>45300</v>
      </c>
      <c r="U8" s="1"/>
      <c r="V8" s="1">
        <f>DATE($C$2,VLOOKUP($C$3,Sources!$C$3:$D$14,2,FALSE),Calendrier!M7)</f>
        <v>45301</v>
      </c>
      <c r="W8" s="1"/>
      <c r="X8" s="1">
        <f>DATE($C$2,VLOOKUP($C$3,Sources!$C$3:$D$14,2,FALSE),Calendrier!N7)</f>
        <v>45302</v>
      </c>
      <c r="Y8" s="1"/>
      <c r="Z8" s="1">
        <f>DATE($C$2,VLOOKUP($C$3,Sources!$C$3:$D$14,2,FALSE),Calendrier!O7)</f>
        <v>45303</v>
      </c>
      <c r="AA8" s="1"/>
      <c r="AB8" s="1"/>
      <c r="AC8" s="1">
        <f>DATE($C$2,VLOOKUP($C$3,Sources!$C$3:$D$14,2,FALSE),Calendrier!P7)</f>
        <v>45304</v>
      </c>
      <c r="AD8" s="1"/>
      <c r="AE8" s="1">
        <f>DATE($C$2,VLOOKUP($C$3,Sources!$C$3:$D$14,2,FALSE),Calendrier!Q7)</f>
        <v>45305</v>
      </c>
      <c r="AF8" s="1"/>
      <c r="AG8" s="1">
        <f>DATE($C$2,VLOOKUP($C$3,Sources!$C$3:$D$14,2,FALSE),Calendrier!R7)</f>
        <v>45306</v>
      </c>
      <c r="AH8" s="1">
        <f>DATE($C$2,VLOOKUP($C$3,Sources!$C$3:$D$14,2,FALSE),Calendrier!S7)</f>
        <v>45307</v>
      </c>
      <c r="AI8" s="1"/>
      <c r="AJ8" s="1">
        <f>DATE($C$2,VLOOKUP($C$3,Sources!$C$3:$D$14,2,FALSE),Calendrier!T7)</f>
        <v>45308</v>
      </c>
      <c r="AK8" s="1"/>
      <c r="AL8" s="1">
        <f>DATE($C$2,VLOOKUP($C$3,Sources!$C$3:$D$14,2,FALSE),Calendrier!U7)</f>
        <v>45309</v>
      </c>
      <c r="AM8" s="1"/>
      <c r="AN8" s="1">
        <f>DATE($C$2,VLOOKUP($C$3,Sources!$C$3:$D$14,2,FALSE),Calendrier!V7)</f>
        <v>45310</v>
      </c>
      <c r="AO8" s="1"/>
      <c r="AP8" s="1">
        <f>DATE($C$2,VLOOKUP($C$3,Sources!$C$3:$D$14,2,FALSE),Calendrier!W7)</f>
        <v>45311</v>
      </c>
      <c r="AQ8" s="1"/>
      <c r="AR8" s="1">
        <f>DATE($C$2,VLOOKUP($C$3,Sources!$C$3:$D$14,2,FALSE),Calendrier!X7)</f>
        <v>45312</v>
      </c>
      <c r="AS8" s="1"/>
      <c r="AT8" s="1">
        <f>DATE($C$2,VLOOKUP($C$3,Sources!$C$3:$D$14,2,FALSE),Calendrier!Y7)</f>
        <v>45313</v>
      </c>
      <c r="AU8" s="1"/>
      <c r="AV8" s="1"/>
      <c r="AW8" s="1">
        <f>DATE($C$2,VLOOKUP($C$3,Sources!$C$3:$D$14,2,FALSE),Calendrier!Z7)</f>
        <v>45314</v>
      </c>
      <c r="AX8" s="1"/>
      <c r="AY8" s="1">
        <f>DATE($C$2,VLOOKUP($C$3,Sources!$C$3:$D$14,2,FALSE),Calendrier!AA7)</f>
        <v>45315</v>
      </c>
      <c r="AZ8" s="1"/>
      <c r="BA8" s="1">
        <f>DATE($C$2,VLOOKUP($C$3,Sources!$C$3:$D$14,2,FALSE),Calendrier!AB7)</f>
        <v>45316</v>
      </c>
      <c r="BB8" s="1"/>
      <c r="BC8" s="1">
        <f>DATE($C$2,VLOOKUP($C$3,Sources!$C$3:$D$14,2,FALSE),Calendrier!AC7)</f>
        <v>45317</v>
      </c>
      <c r="BD8" s="1"/>
      <c r="BE8" s="1">
        <f>DATE($C$2,VLOOKUP($C$3,Sources!$C$3:$D$14,2,FALSE),Calendrier!AD7)</f>
        <v>45318</v>
      </c>
      <c r="BF8" s="1"/>
      <c r="BG8" s="1">
        <f>DATE($C$2,VLOOKUP($C$3,Sources!$C$3:$D$14,2,FALSE),Calendrier!AE7)</f>
        <v>45319</v>
      </c>
      <c r="BH8" s="1"/>
      <c r="BI8" s="1">
        <f>DATE($C$2,VLOOKUP($C$3,Sources!$C$3:$D$14,2,FALSE),Calendrier!AF7)</f>
        <v>45320</v>
      </c>
      <c r="BJ8" s="1"/>
      <c r="BK8" s="1">
        <f>DATE($C$2,VLOOKUP($C$3,Sources!$C$3:$D$14,2,FALSE),Calendrier!AG7)</f>
        <v>45321</v>
      </c>
      <c r="BL8" s="1"/>
      <c r="BM8" s="1">
        <f>DATE($C$2,VLOOKUP($C$3,Sources!$C$3:$D$14,2,FALSE),Calendrier!AH7)</f>
        <v>45322</v>
      </c>
    </row>
    <row r="9" spans="2:67" ht="14.25" customHeight="1">
      <c r="C9" s="11" t="s">
        <v>3</v>
      </c>
      <c r="D9" s="63" t="str">
        <f>IF(AND($C$2&lt;&gt;"",$C$3&lt;&gt;""),TEXT(D8,"j"),"")</f>
        <v>1</v>
      </c>
      <c r="E9" s="63"/>
      <c r="F9" s="64" t="str">
        <f>IF(AND($C$2&lt;&gt;"",$C$3&lt;&gt;""),IF(MONTH(F8)=MONTH($D$8),TEXT(F8,"")&amp;""&amp;TEXT(F8,"j"),""),"")</f>
        <v>2</v>
      </c>
      <c r="G9" s="64"/>
      <c r="H9" s="64" t="str">
        <f>IF(AND($C$2&lt;&gt;"",$C$3&lt;&gt;""),IF(MONTH(H8)=MONTH($D$8),TEXT(H8,"")&amp;""&amp;TEXT(H8,"j"),""),"")</f>
        <v>3</v>
      </c>
      <c r="I9" s="64"/>
      <c r="J9" s="64" t="str">
        <f>IF(AND($C$2&lt;&gt;"",$C$3&lt;&gt;""),IF(MONTH(J8)=MONTH($D$8),TEXT(J8,"")&amp;""&amp;TEXT(J8,"j"),""),"")</f>
        <v>4</v>
      </c>
      <c r="K9" s="64"/>
      <c r="L9" s="64" t="str">
        <f>IF(AND($C$2&lt;&gt;"",$C$3&lt;&gt;""),IF(MONTH(L8)=MONTH($D$8),TEXT(L8,"")&amp;""&amp;TEXT(L8,"j"),""),"")</f>
        <v>5</v>
      </c>
      <c r="M9" s="64"/>
      <c r="N9" s="64" t="str">
        <f>IF(AND($C$2&lt;&gt;"",$C$3&lt;&gt;""),IF(MONTH(N8)=MONTH($D$8),TEXT(N8,"")&amp;""&amp;TEXT(N8,"j"),""),"")</f>
        <v>6</v>
      </c>
      <c r="O9" s="64"/>
      <c r="P9" s="64" t="str">
        <f>IF(AND($C$2&lt;&gt;"",$C$3&lt;&gt;""),IF(MONTH(P8)=MONTH($D$8),TEXT(P8,"")&amp;""&amp;TEXT(P8,"j"),""),"")</f>
        <v>7</v>
      </c>
      <c r="Q9" s="64"/>
      <c r="R9" s="64" t="str">
        <f>IF(AND($C$2&lt;&gt;"",$C$3&lt;&gt;""),IF(MONTH(R8)=MONTH($D$8),TEXT(R8,"")&amp;""&amp;TEXT(R8,"j"),""),"")</f>
        <v>8</v>
      </c>
      <c r="S9" s="64"/>
      <c r="T9" s="64" t="str">
        <f>IF(AND($C$2&lt;&gt;"",$C$3&lt;&gt;""),IF(MONTH(T8)=MONTH($D$8),TEXT(T8,"")&amp;""&amp;TEXT(T8,"j"),""),"")</f>
        <v>9</v>
      </c>
      <c r="U9" s="64"/>
      <c r="V9" s="64" t="str">
        <f>IF(AND($C$2&lt;&gt;"",$C$3&lt;&gt;""),IF(MONTH(V8)=MONTH($D$8),TEXT(V8,"")&amp;""&amp;TEXT(V8,"j"),""),"")</f>
        <v>10</v>
      </c>
      <c r="W9" s="64"/>
      <c r="X9" s="64" t="str">
        <f>IF(AND($C$2&lt;&gt;"",$C$3&lt;&gt;""),IF(MONTH(X8)=MONTH($D$8),TEXT(X8,"")&amp;""&amp;TEXT(X8,"j"),""),"")</f>
        <v>11</v>
      </c>
      <c r="Y9" s="64"/>
      <c r="Z9" s="64" t="str">
        <f>IF(AND($C$2&lt;&gt;"",$C$3&lt;&gt;""),IF(MONTH(Z8)=MONTH($D$8),TEXT(Z8,"")&amp;""&amp;TEXT(Z8,"j"),""),"")</f>
        <v>12</v>
      </c>
      <c r="AA9" s="64"/>
      <c r="AB9" s="64" t="str">
        <f>IF(AND($C$2&lt;&gt;"",$C$3&lt;&gt;""),IF(MONTH(AC8)=MONTH($D$8),TEXT(AC8,"")&amp;""&amp;TEXT(AC8,"j"),""),"")</f>
        <v>13</v>
      </c>
      <c r="AC9" s="64"/>
      <c r="AD9" s="64" t="str">
        <f>IF(AND($C$2&lt;&gt;"",$C$3&lt;&gt;""),IF(MONTH(AE8)=MONTH($D$8),TEXT(AE8,"")&amp;""&amp;TEXT(AE8,"j"),""),"")</f>
        <v>14</v>
      </c>
      <c r="AE9" s="64"/>
      <c r="AF9" s="64" t="str">
        <f>IF(AND($C$2&lt;&gt;"",$C$3&lt;&gt;""),IF(MONTH(AG8)=MONTH($D$8),TEXT(AG8,"")&amp;""&amp;TEXT(AG8,"j"),""),"")</f>
        <v>15</v>
      </c>
      <c r="AG9" s="64"/>
      <c r="AH9" s="64" t="str">
        <f>IF(AND($C$2&lt;&gt;"",$C$3&lt;&gt;""),IF(MONTH(AH8)=MONTH($D$8),TEXT(AH8,"")&amp;""&amp;TEXT(AH8,"j"),""),"")</f>
        <v>16</v>
      </c>
      <c r="AI9" s="64"/>
      <c r="AJ9" s="64" t="str">
        <f>IF(AND($C$2&lt;&gt;"",$C$3&lt;&gt;""),IF(MONTH(AJ8)=MONTH($D$8),TEXT(AJ8,"")&amp;""&amp;TEXT(AJ8,"j"),""),"")</f>
        <v>17</v>
      </c>
      <c r="AK9" s="64"/>
      <c r="AL9" s="64" t="str">
        <f>IF(AND($C$2&lt;&gt;"",$C$3&lt;&gt;""),IF(MONTH(AL8)=MONTH($D$8),TEXT(AL8,"")&amp;""&amp;TEXT(AL8,"j"),""),"")</f>
        <v>18</v>
      </c>
      <c r="AM9" s="64"/>
      <c r="AN9" s="64" t="str">
        <f>IF(AND($C$2&lt;&gt;"",$C$3&lt;&gt;""),IF(MONTH(AN8)=MONTH($D$8),TEXT(AN8,"")&amp;""&amp;TEXT(AN8,"j"),""),"")</f>
        <v>19</v>
      </c>
      <c r="AO9" s="64"/>
      <c r="AP9" s="64" t="str">
        <f>IF(AND($C$2&lt;&gt;"",$C$3&lt;&gt;""),IF(MONTH(AP8)=MONTH($D$8),TEXT(AP8,"")&amp;""&amp;TEXT(AP8,"j"),""),"")</f>
        <v>20</v>
      </c>
      <c r="AQ9" s="64"/>
      <c r="AR9" s="64" t="str">
        <f>IF(AND($C$2&lt;&gt;"",$C$3&lt;&gt;""),IF(MONTH(AR8)=MONTH($D$8),TEXT(AR8,"")&amp;""&amp;TEXT(AR8,"j"),""),"")</f>
        <v>21</v>
      </c>
      <c r="AS9" s="64"/>
      <c r="AT9" s="64" t="str">
        <f>IF(AND($C$2&lt;&gt;"",$C$3&lt;&gt;""),IF(MONTH(AT8)=MONTH($D$8),TEXT(AT8,"")&amp;""&amp;TEXT(AT8,"j"),""),"")</f>
        <v>22</v>
      </c>
      <c r="AU9" s="64"/>
      <c r="AV9" s="64" t="str">
        <f>IF(AND($C$2&lt;&gt;"",$C$3&lt;&gt;""),IF(MONTH(AW8)=MONTH($D$8),TEXT(AW8,"")&amp;""&amp;TEXT(AW8,"j"),""),"")</f>
        <v>23</v>
      </c>
      <c r="AW9" s="64"/>
      <c r="AX9" s="64" t="str">
        <f>IF(AND($C$2&lt;&gt;"",$C$3&lt;&gt;""),IF(MONTH(AY8)=MONTH($D$8),TEXT(AY8,"")&amp;""&amp;TEXT(AY8,"j"),""),"")</f>
        <v>24</v>
      </c>
      <c r="AY9" s="64"/>
      <c r="AZ9" s="64" t="str">
        <f>IF(AND($C$2&lt;&gt;"",$C$3&lt;&gt;""),IF(MONTH(BA8)=MONTH($D$8),TEXT(BA8,"")&amp;""&amp;TEXT(BA8,"j"),""),"")</f>
        <v>25</v>
      </c>
      <c r="BA9" s="64"/>
      <c r="BB9" s="64" t="str">
        <f>IF(AND($C$2&lt;&gt;"",$C$3&lt;&gt;""),IF(MONTH(BC8)=MONTH($D$8),TEXT(BC8,"")&amp;""&amp;TEXT(BC8,"j"),""),"")</f>
        <v>26</v>
      </c>
      <c r="BC9" s="64"/>
      <c r="BD9" s="64" t="str">
        <f>IF(AND($C$2&lt;&gt;"",$C$3&lt;&gt;""),IF(MONTH(BE8)=MONTH($D$8),TEXT(BE8,"")&amp;""&amp;TEXT(BE8,"j"),""),"")</f>
        <v>27</v>
      </c>
      <c r="BE9" s="64"/>
      <c r="BF9" s="64" t="str">
        <f>IF(AND($C$2&lt;&gt;"",$C$3&lt;&gt;""),IF(MONTH(BG8)=MONTH($D$8),TEXT(BG8,"")&amp;""&amp;TEXT(BG8,"j"),""),"")</f>
        <v>28</v>
      </c>
      <c r="BG9" s="64"/>
      <c r="BH9" s="64" t="str">
        <f>IF(AND($C$2&lt;&gt;"",$C$3&lt;&gt;""),IF(MONTH(BI8)=MONTH($D$8),TEXT(BI8,"")&amp;""&amp;TEXT(BI8,"j"),""),"")</f>
        <v>29</v>
      </c>
      <c r="BI9" s="64"/>
      <c r="BJ9" s="64" t="str">
        <f>IF(AND($C$2&lt;&gt;"",$C$3&lt;&gt;""),IF(MONTH(BK8)=MONTH($D$8),TEXT(BK8,"")&amp;""&amp;TEXT(BK8,"j"),""),"")</f>
        <v>30</v>
      </c>
      <c r="BK9" s="64"/>
      <c r="BL9" s="64" t="str">
        <f>IF(AND($C$2&lt;&gt;"",$C$3&lt;&gt;""),IF(MONTH(BM8)=MONTH($D$8),TEXT(BM8,"")&amp;""&amp;TEXT(BM8,"j"),""),"")</f>
        <v>31</v>
      </c>
      <c r="BM9" s="64"/>
      <c r="BN9" s="12"/>
      <c r="BO9" s="53"/>
    </row>
    <row r="10" spans="2:67">
      <c r="C10" s="46" t="s">
        <v>4</v>
      </c>
      <c r="D10" s="62" t="str">
        <f>IF(AND($C$2&lt;&gt;"",$C$3&lt;&gt;""),TEXT(D8,"jjj"),"")</f>
        <v>lun.</v>
      </c>
      <c r="E10" s="62"/>
      <c r="F10" s="62" t="str">
        <f>IF(AND($C$2&lt;&gt;"",$C$3&lt;&gt;""),IF(MONTH(F8)=MONTH($D$8),TEXT(F8,"")&amp;""&amp;TEXT(F8,"jjj"),""),"")</f>
        <v>mar.</v>
      </c>
      <c r="G10" s="62"/>
      <c r="H10" s="62" t="str">
        <f>IF(AND($C$2&lt;&gt;"",$C$3&lt;&gt;""),IF(MONTH(H8)=MONTH($D$8),TEXT(H8,"")&amp;""&amp;TEXT(H8,"jjj"),""),"")</f>
        <v>mer.</v>
      </c>
      <c r="I10" s="62"/>
      <c r="J10" s="62" t="str">
        <f>IF(AND($C$2&lt;&gt;"",$C$3&lt;&gt;""),IF(MONTH(J8)=MONTH($D$8),TEXT(J8,"")&amp;""&amp;TEXT(J8,"jjj"),""),"")</f>
        <v>jeu.</v>
      </c>
      <c r="K10" s="62"/>
      <c r="L10" s="62" t="str">
        <f>IF(AND($C$2&lt;&gt;"",$C$3&lt;&gt;""),IF(MONTH(L8)=MONTH($D$8),TEXT(L8,"")&amp;""&amp;TEXT(L8,"jjj"),""),"")</f>
        <v>ven.</v>
      </c>
      <c r="M10" s="62"/>
      <c r="N10" s="62" t="str">
        <f>IF(AND($C$2&lt;&gt;"",$C$3&lt;&gt;""),IF(MONTH(N8)=MONTH($D$8),TEXT(N8,"")&amp;""&amp;TEXT(N8,"jjj"),""),"")</f>
        <v>sam.</v>
      </c>
      <c r="O10" s="62"/>
      <c r="P10" s="62" t="str">
        <f>IF(AND($C$2&lt;&gt;"",$C$3&lt;&gt;""),IF(MONTH(P8)=MONTH($D$8),TEXT(P8,"")&amp;""&amp;TEXT(P8,"jjj"),""),"")</f>
        <v>dim.</v>
      </c>
      <c r="Q10" s="62"/>
      <c r="R10" s="62" t="str">
        <f>IF(AND($C$2&lt;&gt;"",$C$3&lt;&gt;""),IF(MONTH(R8)=MONTH($D$8),TEXT(R8,"")&amp;""&amp;TEXT(R8,"jjj"),""),"")</f>
        <v>lun.</v>
      </c>
      <c r="S10" s="62"/>
      <c r="T10" s="62" t="str">
        <f>IF(AND($C$2&lt;&gt;"",$C$3&lt;&gt;""),IF(MONTH(T8)=MONTH($D$8),TEXT(T8,"")&amp;""&amp;TEXT(T8,"jjj"),""),"")</f>
        <v>mar.</v>
      </c>
      <c r="U10" s="62"/>
      <c r="V10" s="62" t="str">
        <f>IF(AND($C$2&lt;&gt;"",$C$3&lt;&gt;""),IF(MONTH(V8)=MONTH($D$8),TEXT(V8,"")&amp;""&amp;TEXT(V8,"jjj"),""),"")</f>
        <v>mer.</v>
      </c>
      <c r="W10" s="62"/>
      <c r="X10" s="62" t="str">
        <f>IF(AND($C$2&lt;&gt;"",$C$3&lt;&gt;""),IF(MONTH(X8)=MONTH($D$8),TEXT(X8,"")&amp;""&amp;TEXT(X8,"jjj"),""),"")</f>
        <v>jeu.</v>
      </c>
      <c r="Y10" s="62"/>
      <c r="Z10" s="62" t="str">
        <f>IF(AND($C$2&lt;&gt;"",$C$3&lt;&gt;""),IF(MONTH(Z8)=MONTH($D$8),TEXT(Z8,"")&amp;""&amp;TEXT(Z8,"jjj"),""),"")</f>
        <v>ven.</v>
      </c>
      <c r="AA10" s="62"/>
      <c r="AB10" s="62" t="str">
        <f>IF(AND($C$2&lt;&gt;"",$C$3&lt;&gt;""),IF(MONTH(AC8)=MONTH($D$8),TEXT(AC8,"")&amp;""&amp;TEXT(AC8,"jjj"),""),"")</f>
        <v>sam.</v>
      </c>
      <c r="AC10" s="62"/>
      <c r="AD10" s="62" t="str">
        <f>IF(AND($C$2&lt;&gt;"",$C$3&lt;&gt;""),IF(MONTH(AE8)=MONTH($D$8),TEXT(AE8,"")&amp;""&amp;TEXT(AE8,"jjj"),""),"")</f>
        <v>dim.</v>
      </c>
      <c r="AE10" s="62"/>
      <c r="AF10" s="62" t="str">
        <f>IF(AND($C$2&lt;&gt;"",$C$3&lt;&gt;""),IF(MONTH(AG8)=MONTH($D$8),TEXT(AG8,"")&amp;""&amp;TEXT(AG8,"jjj"),""),"")</f>
        <v>lun.</v>
      </c>
      <c r="AG10" s="62"/>
      <c r="AH10" s="62" t="str">
        <f>IF(AND($C$2&lt;&gt;"",$C$3&lt;&gt;""),IF(MONTH(AH8)=MONTH($D$8),TEXT(AH8,"")&amp;""&amp;TEXT(AH8,"jjj"),""),"")</f>
        <v>mar.</v>
      </c>
      <c r="AI10" s="62"/>
      <c r="AJ10" s="62" t="str">
        <f>IF(AND($C$2&lt;&gt;"",$C$3&lt;&gt;""),IF(MONTH(AJ8)=MONTH($D$8),TEXT(AJ8,"")&amp;""&amp;TEXT(AJ8,"jjj"),""),"")</f>
        <v>mer.</v>
      </c>
      <c r="AK10" s="62"/>
      <c r="AL10" s="62" t="str">
        <f>IF(AND($C$2&lt;&gt;"",$C$3&lt;&gt;""),IF(MONTH(AL8)=MONTH($D$8),TEXT(AL8,"")&amp;""&amp;TEXT(AL8,"jjj"),""),"")</f>
        <v>jeu.</v>
      </c>
      <c r="AM10" s="62"/>
      <c r="AN10" s="62" t="str">
        <f>IF(AND($C$2&lt;&gt;"",$C$3&lt;&gt;""),IF(MONTH(AN8)=MONTH($D$8),TEXT(AN8,"")&amp;""&amp;TEXT(AN8,"jjj"),""),"")</f>
        <v>ven.</v>
      </c>
      <c r="AO10" s="62"/>
      <c r="AP10" s="62" t="str">
        <f>IF(AND($C$2&lt;&gt;"",$C$3&lt;&gt;""),IF(MONTH(AP8)=MONTH($D$8),TEXT(AP8,"")&amp;""&amp;TEXT(AP8,"jjj"),""),"")</f>
        <v>sam.</v>
      </c>
      <c r="AQ10" s="62"/>
      <c r="AR10" s="62" t="str">
        <f>IF(AND($C$2&lt;&gt;"",$C$3&lt;&gt;""),IF(MONTH(AR8)=MONTH($D$8),TEXT(AR8,"")&amp;""&amp;TEXT(AR8,"jjj"),""),"")</f>
        <v>dim.</v>
      </c>
      <c r="AS10" s="62"/>
      <c r="AT10" s="62" t="str">
        <f>IF(AND($C$2&lt;&gt;"",$C$3&lt;&gt;""),IF(MONTH(AT8)=MONTH($D$8),TEXT(AT8,"")&amp;""&amp;TEXT(AT8,"jjj"),""),"")</f>
        <v>lun.</v>
      </c>
      <c r="AU10" s="62"/>
      <c r="AV10" s="62" t="str">
        <f>IF(AND($C$2&lt;&gt;"",$C$3&lt;&gt;""),IF(MONTH(AW8)=MONTH($D$8),TEXT(AW8,"")&amp;""&amp;TEXT(AW8,"jjj"),""),"")</f>
        <v>mar.</v>
      </c>
      <c r="AW10" s="62"/>
      <c r="AX10" s="62" t="str">
        <f>IF(AND($C$2&lt;&gt;"",$C$3&lt;&gt;""),IF(MONTH(AY8)=MONTH($D$8),TEXT(AY8,"")&amp;""&amp;TEXT(AY8,"jjj"),""),"")</f>
        <v>mer.</v>
      </c>
      <c r="AY10" s="62"/>
      <c r="AZ10" s="62" t="str">
        <f>IF(AND($C$2&lt;&gt;"",$C$3&lt;&gt;""),IF(MONTH(BA8)=MONTH($D$8),TEXT(BA8,"")&amp;""&amp;TEXT(BA8,"jjj"),""),"")</f>
        <v>jeu.</v>
      </c>
      <c r="BA10" s="62"/>
      <c r="BB10" s="62" t="str">
        <f>IF(AND($C$2&lt;&gt;"",$C$3&lt;&gt;""),IF(MONTH(BC8)=MONTH($D$8),TEXT(BC8,"")&amp;""&amp;TEXT(BC8,"jjj"),""),"")</f>
        <v>ven.</v>
      </c>
      <c r="BC10" s="62"/>
      <c r="BD10" s="62" t="str">
        <f>IF(AND($C$2&lt;&gt;"",$C$3&lt;&gt;""),IF(MONTH(BE8)=MONTH($D$8),TEXT(BE8,"")&amp;""&amp;TEXT(BE8,"jjj"),""),"")</f>
        <v>sam.</v>
      </c>
      <c r="BE10" s="62"/>
      <c r="BF10" s="62" t="str">
        <f>IF(AND($C$2&lt;&gt;"",$C$3&lt;&gt;""),IF(MONTH(BG8)=MONTH($D$8),TEXT(BG8,"")&amp;""&amp;TEXT(BG8,"jjj"),""),"")</f>
        <v>dim.</v>
      </c>
      <c r="BG10" s="62"/>
      <c r="BH10" s="62" t="str">
        <f>IF(AND($C$2&lt;&gt;"",$C$3&lt;&gt;""),IF(MONTH(BI8)=MONTH($D$8),TEXT(BI8,"")&amp;""&amp;TEXT(BI8,"jjj"),""),"")</f>
        <v>lun.</v>
      </c>
      <c r="BI10" s="62"/>
      <c r="BJ10" s="62" t="str">
        <f>IF(AND($C$2&lt;&gt;"",$C$3&lt;&gt;""),IF(MONTH(BK8)=MONTH($D$8),TEXT(BK8,"")&amp;""&amp;TEXT(BK8,"jjj"),""),"")</f>
        <v>mar.</v>
      </c>
      <c r="BK10" s="62"/>
      <c r="BL10" s="62" t="str">
        <f>IF(AND($C$2&lt;&gt;"",$C$3&lt;&gt;""),IF(MONTH(BM8)=MONTH($D$8),TEXT(BM8,"")&amp;""&amp;TEXT(BM8,"jjj"),""),"")</f>
        <v>mer.</v>
      </c>
      <c r="BM10" s="62"/>
    </row>
    <row r="11" spans="2:67" ht="15" customHeight="1">
      <c r="B11" s="61" t="s">
        <v>5</v>
      </c>
      <c r="C11" s="46" t="s">
        <v>6</v>
      </c>
    </row>
    <row r="12" spans="2:67">
      <c r="B12" s="61"/>
      <c r="C12" s="46" t="s">
        <v>7</v>
      </c>
    </row>
    <row r="13" spans="2:67">
      <c r="B13" s="61"/>
      <c r="C13" s="46" t="s">
        <v>8</v>
      </c>
      <c r="H13" s="52"/>
      <c r="I13" s="52"/>
    </row>
    <row r="14" spans="2:67">
      <c r="B14" s="61"/>
      <c r="C14" s="46" t="s">
        <v>9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</row>
    <row r="15" spans="2:67">
      <c r="B15" s="61"/>
      <c r="C15" s="46" t="s">
        <v>10</v>
      </c>
    </row>
    <row r="16" spans="2:67">
      <c r="B16" s="61"/>
      <c r="C16" s="46" t="s">
        <v>11</v>
      </c>
    </row>
    <row r="17" spans="2:67">
      <c r="B17" s="61"/>
      <c r="C17" s="46" t="s">
        <v>12</v>
      </c>
      <c r="BO17" t="s">
        <v>65</v>
      </c>
    </row>
    <row r="18" spans="2:67">
      <c r="B18" s="61"/>
      <c r="C18" s="46" t="s">
        <v>13</v>
      </c>
    </row>
    <row r="19" spans="2:67">
      <c r="B19" s="61"/>
      <c r="C19" s="46" t="s">
        <v>14</v>
      </c>
    </row>
    <row r="20" spans="2:67">
      <c r="B20" s="61"/>
      <c r="C20" s="46" t="s">
        <v>15</v>
      </c>
    </row>
    <row r="21" spans="2:67">
      <c r="B21" s="61"/>
      <c r="C21" s="46" t="s">
        <v>16</v>
      </c>
    </row>
    <row r="22" spans="2:67">
      <c r="B22" s="61"/>
      <c r="C22" s="46"/>
    </row>
    <row r="23" spans="2:67">
      <c r="B23" s="61" t="s">
        <v>17</v>
      </c>
      <c r="C23" s="46" t="s">
        <v>18</v>
      </c>
    </row>
    <row r="24" spans="2:67">
      <c r="B24" s="61"/>
      <c r="C24" s="46" t="s">
        <v>19</v>
      </c>
    </row>
    <row r="25" spans="2:67">
      <c r="B25" s="61"/>
      <c r="C25" s="46" t="s">
        <v>20</v>
      </c>
    </row>
    <row r="26" spans="2:67">
      <c r="B26" s="61"/>
      <c r="C26" s="46" t="s">
        <v>21</v>
      </c>
    </row>
    <row r="27" spans="2:67" ht="15" customHeight="1">
      <c r="B27" s="61"/>
      <c r="C27" s="46" t="s">
        <v>22</v>
      </c>
    </row>
    <row r="28" spans="2:67" ht="15" customHeight="1">
      <c r="B28" s="61"/>
      <c r="C28" s="46" t="s">
        <v>23</v>
      </c>
    </row>
    <row r="29" spans="2:67" ht="15" customHeight="1">
      <c r="B29" s="61"/>
      <c r="C29" s="46" t="s">
        <v>24</v>
      </c>
    </row>
    <row r="30" spans="2:67" ht="15" customHeight="1">
      <c r="B30" s="61"/>
      <c r="C30" s="46" t="s">
        <v>25</v>
      </c>
    </row>
    <row r="31" spans="2:67" ht="15" customHeight="1">
      <c r="B31" s="61"/>
      <c r="C31" s="46" t="s">
        <v>26</v>
      </c>
    </row>
    <row r="32" spans="2:67" ht="15" customHeight="1">
      <c r="B32" s="61"/>
      <c r="C32" s="46" t="s">
        <v>27</v>
      </c>
    </row>
    <row r="33" spans="2:3" ht="15" customHeight="1">
      <c r="B33" s="61"/>
      <c r="C33" s="46" t="s">
        <v>28</v>
      </c>
    </row>
    <row r="34" spans="2:3" ht="15" customHeight="1">
      <c r="B34" s="61"/>
    </row>
    <row r="35" spans="2:3" ht="15" customHeight="1">
      <c r="B35" s="61" t="s">
        <v>29</v>
      </c>
      <c r="C35" s="11" t="s">
        <v>30</v>
      </c>
    </row>
    <row r="36" spans="2:3" ht="15" customHeight="1">
      <c r="B36" s="61"/>
      <c r="C36" s="11" t="s">
        <v>31</v>
      </c>
    </row>
    <row r="37" spans="2:3" ht="15" customHeight="1">
      <c r="B37" s="61"/>
      <c r="C37" s="11" t="s">
        <v>32</v>
      </c>
    </row>
    <row r="38" spans="2:3" ht="15" customHeight="1">
      <c r="B38" s="61"/>
      <c r="C38" s="11" t="s">
        <v>33</v>
      </c>
    </row>
    <row r="39" spans="2:3" ht="15" customHeight="1">
      <c r="B39" s="61"/>
      <c r="C39" s="11" t="s">
        <v>34</v>
      </c>
    </row>
    <row r="40" spans="2:3" ht="15" customHeight="1">
      <c r="B40" s="61"/>
      <c r="C40" s="11" t="s">
        <v>35</v>
      </c>
    </row>
    <row r="41" spans="2:3" ht="15" customHeight="1">
      <c r="B41" s="61"/>
      <c r="C41" s="11" t="s">
        <v>36</v>
      </c>
    </row>
    <row r="42" spans="2:3" ht="15" customHeight="1">
      <c r="B42" s="61"/>
      <c r="C42" s="11" t="s">
        <v>37</v>
      </c>
    </row>
    <row r="43" spans="2:3" ht="15" customHeight="1">
      <c r="B43" s="61"/>
      <c r="C43" s="11" t="s">
        <v>38</v>
      </c>
    </row>
    <row r="44" spans="2:3" ht="15" customHeight="1">
      <c r="B44" s="61"/>
      <c r="C44" s="11" t="s">
        <v>39</v>
      </c>
    </row>
    <row r="45" spans="2:3" ht="15" customHeight="1">
      <c r="B45" s="61"/>
      <c r="C45" s="11" t="s">
        <v>40</v>
      </c>
    </row>
    <row r="46" spans="2:3" ht="15" customHeight="1">
      <c r="B46" s="61"/>
      <c r="C46" s="11" t="s">
        <v>41</v>
      </c>
    </row>
    <row r="47" spans="2:3" ht="15" customHeight="1">
      <c r="B47" s="61"/>
    </row>
    <row r="48" spans="2:3" ht="15" customHeight="1">
      <c r="B48" s="61"/>
    </row>
  </sheetData>
  <mergeCells count="71">
    <mergeCell ref="BF9:BG9"/>
    <mergeCell ref="BH9:BI9"/>
    <mergeCell ref="BJ9:BK9"/>
    <mergeCell ref="BL9:BM9"/>
    <mergeCell ref="F6:I6"/>
    <mergeCell ref="V6:AB6"/>
    <mergeCell ref="N6:S6"/>
    <mergeCell ref="AE6:AM6"/>
    <mergeCell ref="AP6:AX6"/>
    <mergeCell ref="AV9:AW9"/>
    <mergeCell ref="AX9:AY9"/>
    <mergeCell ref="AZ9:BA9"/>
    <mergeCell ref="BB9:BC9"/>
    <mergeCell ref="BD9:BE9"/>
    <mergeCell ref="AL9:AM9"/>
    <mergeCell ref="AN9:AO9"/>
    <mergeCell ref="AP9:AQ9"/>
    <mergeCell ref="AR9:AS9"/>
    <mergeCell ref="AT9:AU9"/>
    <mergeCell ref="AB9:AC9"/>
    <mergeCell ref="AD9:AE9"/>
    <mergeCell ref="AF9:AG9"/>
    <mergeCell ref="AH9:AI9"/>
    <mergeCell ref="AJ9:AK9"/>
    <mergeCell ref="BF10:BG10"/>
    <mergeCell ref="BH10:BI10"/>
    <mergeCell ref="BJ10:BK10"/>
    <mergeCell ref="BL10:BM10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V9:W9"/>
    <mergeCell ref="X9:Y9"/>
    <mergeCell ref="Z9:AA9"/>
    <mergeCell ref="AV10:AW10"/>
    <mergeCell ref="AX10:AY10"/>
    <mergeCell ref="AZ10:BA10"/>
    <mergeCell ref="BB10:BC10"/>
    <mergeCell ref="BD10:BE10"/>
    <mergeCell ref="AL10:AM10"/>
    <mergeCell ref="AN10:AO10"/>
    <mergeCell ref="AP10:AQ10"/>
    <mergeCell ref="AR10:AS10"/>
    <mergeCell ref="AT10:AU10"/>
    <mergeCell ref="AB10:AC10"/>
    <mergeCell ref="AD10:AE10"/>
    <mergeCell ref="AF10:AG10"/>
    <mergeCell ref="AH10:AI10"/>
    <mergeCell ref="AJ10:AK10"/>
    <mergeCell ref="D5:BM5"/>
    <mergeCell ref="B11:B22"/>
    <mergeCell ref="B23:B34"/>
    <mergeCell ref="B35:B48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V10:W10"/>
    <mergeCell ref="X10:Y10"/>
    <mergeCell ref="Z10:AA1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94C16E-F3E0-44E4-99E0-9B79B987211F}">
          <x14:formula1>
            <xm:f>Sources!$C$3:$C$14</xm:f>
          </x14:formula1>
          <xm:sqref>C3</xm:sqref>
        </x14:dataValidation>
        <x14:dataValidation type="list" allowBlank="1" showInputMessage="1" showErrorMessage="1" xr:uid="{2FB651C2-45EE-4D9A-93C4-64C67984ACE1}">
          <x14:formula1>
            <xm:f>Sources!$F$3:$F$35</xm:f>
          </x14:formula1>
          <xm:sqref>C2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0A726-34E0-4B11-95AE-194E642B3CC8}">
  <dimension ref="A1:A3"/>
  <sheetViews>
    <sheetView workbookViewId="0"/>
  </sheetViews>
  <sheetFormatPr defaultRowHeight="15"/>
  <sheetData>
    <row r="1" spans="1:1">
      <c r="A1" s="36" t="s">
        <v>78</v>
      </c>
    </row>
    <row r="2" spans="1:1">
      <c r="A2" s="36" t="s">
        <v>79</v>
      </c>
    </row>
    <row r="3" spans="1:1">
      <c r="A3" s="3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/>
  <cp:revision/>
  <dcterms:created xsi:type="dcterms:W3CDTF">2017-12-01T15:01:31Z</dcterms:created>
  <dcterms:modified xsi:type="dcterms:W3CDTF">2024-01-08T20:06:48Z</dcterms:modified>
  <cp:category/>
  <cp:contentStatus/>
</cp:coreProperties>
</file>