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18915" windowHeight="8220"/>
  </bookViews>
  <sheets>
    <sheet name="Feuil3" sheetId="3" r:id="rId1"/>
  </sheets>
  <calcPr calcId="125725"/>
</workbook>
</file>

<file path=xl/calcChain.xml><?xml version="1.0" encoding="utf-8"?>
<calcChain xmlns="http://schemas.openxmlformats.org/spreadsheetml/2006/main">
  <c r="C18" i="3"/>
  <c r="C15"/>
  <c r="D15" s="1"/>
  <c r="D32"/>
  <c r="F32" s="1"/>
  <c r="G32" s="1"/>
  <c r="C32"/>
  <c r="C14"/>
  <c r="D14" s="1"/>
  <c r="C13"/>
  <c r="D13" s="1"/>
  <c r="C12"/>
  <c r="D12" s="1"/>
  <c r="C11"/>
  <c r="D11" s="1"/>
  <c r="C10"/>
  <c r="D10" s="1"/>
  <c r="C9"/>
  <c r="D9" s="1"/>
  <c r="C8"/>
  <c r="D8" s="1"/>
  <c r="C7"/>
  <c r="D7" s="1"/>
  <c r="C6"/>
  <c r="D6" s="1"/>
  <c r="C5"/>
  <c r="D5" s="1"/>
  <c r="C4"/>
  <c r="D4" s="1"/>
  <c r="C3"/>
  <c r="D3" s="1"/>
  <c r="C2"/>
  <c r="D2" s="1"/>
  <c r="F4" l="1"/>
  <c r="H4"/>
  <c r="F6"/>
  <c r="H6"/>
  <c r="F8"/>
  <c r="H8"/>
  <c r="F10"/>
  <c r="H10"/>
  <c r="F12"/>
  <c r="H12"/>
  <c r="F3"/>
  <c r="H3"/>
  <c r="F5"/>
  <c r="H5"/>
  <c r="F7"/>
  <c r="H7"/>
  <c r="F9"/>
  <c r="H9"/>
  <c r="F11"/>
  <c r="H11"/>
  <c r="H15"/>
  <c r="F15"/>
  <c r="F14"/>
  <c r="H14"/>
  <c r="F13"/>
  <c r="H13"/>
  <c r="F2"/>
  <c r="H2"/>
  <c r="H32"/>
</calcChain>
</file>

<file path=xl/sharedStrings.xml><?xml version="1.0" encoding="utf-8"?>
<sst xmlns="http://schemas.openxmlformats.org/spreadsheetml/2006/main" count="16" uniqueCount="9">
  <si>
    <t>moins  %</t>
  </si>
  <si>
    <t>% en plus</t>
  </si>
  <si>
    <t>plus cts</t>
  </si>
  <si>
    <r>
      <t>PV</t>
    </r>
    <r>
      <rPr>
        <sz val="8"/>
        <color theme="1"/>
        <rFont val="Calibri"/>
        <family val="2"/>
        <scheme val="minor"/>
      </rPr>
      <t xml:space="preserve"> avant total PV</t>
    </r>
  </si>
  <si>
    <r>
      <t>Total PV</t>
    </r>
    <r>
      <rPr>
        <b/>
        <sz val="10"/>
        <color theme="1"/>
        <rFont val="Calibri"/>
        <family val="2"/>
        <scheme val="minor"/>
      </rPr>
      <t xml:space="preserve"> brut</t>
    </r>
  </si>
  <si>
    <r>
      <t>Total PV</t>
    </r>
    <r>
      <rPr>
        <b/>
        <sz val="10"/>
        <color rgb="FFFF0000"/>
        <rFont val="Calibri"/>
        <family val="2"/>
        <scheme val="minor"/>
      </rPr>
      <t xml:space="preserve"> Net</t>
    </r>
  </si>
  <si>
    <r>
      <t xml:space="preserve">Tarif </t>
    </r>
    <r>
      <rPr>
        <b/>
        <sz val="10"/>
        <color theme="1"/>
        <rFont val="Calibri"/>
        <family val="2"/>
        <scheme val="minor"/>
      </rPr>
      <t>Usine</t>
    </r>
  </si>
  <si>
    <r>
      <t>Tarif</t>
    </r>
    <r>
      <rPr>
        <sz val="10"/>
        <color theme="1"/>
        <rFont val="Calibri"/>
        <family val="2"/>
        <scheme val="minor"/>
      </rPr>
      <t xml:space="preserve"> Usi Brut</t>
    </r>
  </si>
  <si>
    <t>moins (en %)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</si>
</sst>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FFFB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0" applyNumberFormat="1" applyAlignment="1" applyProtection="1">
      <alignment horizontal="center"/>
      <protection locked="0"/>
    </xf>
    <xf numFmtId="164" fontId="3" fillId="2" borderId="0" xfId="0" applyNumberFormat="1" applyFont="1" applyFill="1" applyAlignment="1" applyProtection="1">
      <alignment horizontal="center"/>
    </xf>
    <xf numFmtId="164" fontId="3" fillId="2" borderId="0" xfId="0" applyNumberFormat="1" applyFont="1" applyFill="1" applyAlignment="1">
      <alignment horizontal="center"/>
    </xf>
    <xf numFmtId="0" fontId="5" fillId="4" borderId="1" xfId="0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top" wrapText="1"/>
    </xf>
    <xf numFmtId="9" fontId="0" fillId="4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0" applyNumberFormat="1" applyBorder="1" applyAlignment="1" applyProtection="1">
      <alignment horizontal="center"/>
      <protection locked="0"/>
    </xf>
    <xf numFmtId="164" fontId="3" fillId="2" borderId="1" xfId="0" applyNumberFormat="1" applyFont="1" applyFill="1" applyBorder="1" applyAlignment="1" applyProtection="1">
      <alignment horizontal="center"/>
    </xf>
    <xf numFmtId="164" fontId="4" fillId="4" borderId="2" xfId="0" applyNumberFormat="1" applyFont="1" applyFill="1" applyBorder="1" applyAlignment="1">
      <alignment horizontal="center" vertical="top" wrapText="1"/>
    </xf>
    <xf numFmtId="9" fontId="0" fillId="4" borderId="2" xfId="0" applyNumberFormat="1" applyFont="1" applyFill="1" applyBorder="1" applyAlignment="1">
      <alignment horizontal="center"/>
    </xf>
    <xf numFmtId="164" fontId="0" fillId="4" borderId="2" xfId="0" applyNumberFormat="1" applyFont="1" applyFill="1" applyBorder="1" applyAlignment="1">
      <alignment horizontal="center"/>
    </xf>
    <xf numFmtId="164" fontId="0" fillId="4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0" fillId="3" borderId="1" xfId="0" applyFill="1" applyBorder="1"/>
    <xf numFmtId="9" fontId="0" fillId="3" borderId="1" xfId="0" applyNumberFormat="1" applyFont="1" applyFill="1" applyBorder="1" applyAlignment="1">
      <alignment horizontal="center"/>
    </xf>
    <xf numFmtId="10" fontId="0" fillId="3" borderId="1" xfId="0" applyNumberFormat="1" applyFill="1" applyBorder="1"/>
    <xf numFmtId="16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FFFBF"/>
      <color rgb="FF66FF99"/>
      <color rgb="FF00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742950</xdr:colOff>
      <xdr:row>12</xdr:row>
      <xdr:rowOff>57150</xdr:rowOff>
    </xdr:from>
    <xdr:to>
      <xdr:col>19</xdr:col>
      <xdr:colOff>561975</xdr:colOff>
      <xdr:row>20</xdr:row>
      <xdr:rowOff>76200</xdr:rowOff>
    </xdr:to>
    <xdr:sp macro="" textlink="">
      <xdr:nvSpPr>
        <xdr:cNvPr id="3" name="ZoneTexte 2"/>
        <xdr:cNvSpPr txBox="1"/>
      </xdr:nvSpPr>
      <xdr:spPr>
        <a:xfrm>
          <a:off x="12315825" y="2495550"/>
          <a:ext cx="3629025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A2 j'ai le tarif </a:t>
          </a:r>
          <a:r>
            <a:rPr lang="fr-FR" sz="1100" baseline="0"/>
            <a:t> triple net, en B2 j'ai une formule qui me calcule en C2 le % en moins (B2) et je n'ai pas confiance à mes formules.</a:t>
          </a:r>
        </a:p>
        <a:p>
          <a:r>
            <a:rPr lang="fr-FR" sz="1100" baseline="0"/>
            <a:t>Ensuite je rapporte en F2 le PV de C2 et c'est là que je m'embrouille, j'aimerais qu'une fois rentré le prix en F2, rentré le % en G2 ça me calcule en H2 le PV brut et en I2 les centimes en plus par rapport à F2 (Traif usine.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topLeftCell="A13" workbookViewId="0">
      <selection activeCell="C18" sqref="C18"/>
    </sheetView>
  </sheetViews>
  <sheetFormatPr baseColWidth="10" defaultRowHeight="15"/>
  <cols>
    <col min="1" max="1" width="13" bestFit="1" customWidth="1"/>
    <col min="3" max="3" width="14" bestFit="1" customWidth="1"/>
    <col min="6" max="6" width="14.42578125" bestFit="1" customWidth="1"/>
    <col min="8" max="8" width="14.42578125" bestFit="1" customWidth="1"/>
    <col min="10" max="10" width="17.85546875" customWidth="1"/>
  </cols>
  <sheetData>
    <row r="1" spans="1:8" ht="18.75">
      <c r="A1" s="1" t="s">
        <v>7</v>
      </c>
      <c r="B1" s="1" t="s">
        <v>0</v>
      </c>
      <c r="C1" s="1" t="s">
        <v>3</v>
      </c>
      <c r="D1" s="6" t="s">
        <v>6</v>
      </c>
      <c r="E1" s="6" t="s">
        <v>1</v>
      </c>
      <c r="F1" s="6" t="s">
        <v>4</v>
      </c>
      <c r="G1" s="7" t="s">
        <v>2</v>
      </c>
      <c r="H1" s="12" t="s">
        <v>5</v>
      </c>
    </row>
    <row r="2" spans="1:8" ht="15.75">
      <c r="A2" s="2">
        <v>0.48</v>
      </c>
      <c r="B2" s="3">
        <v>7.0000000000000007E-2</v>
      </c>
      <c r="C2" s="4">
        <f>A2*(1-B2)</f>
        <v>0.44639999999999996</v>
      </c>
      <c r="D2" s="8">
        <f t="shared" ref="D2:D12" si="0">C2</f>
        <v>0.44639999999999996</v>
      </c>
      <c r="E2" s="9">
        <v>0.1</v>
      </c>
      <c r="F2" s="10">
        <f>D2*(1+E2)</f>
        <v>0.49103999999999998</v>
      </c>
      <c r="G2" s="11">
        <v>0.2</v>
      </c>
      <c r="H2" s="11">
        <f>D2+G2</f>
        <v>0.64639999999999997</v>
      </c>
    </row>
    <row r="3" spans="1:8" ht="15.75">
      <c r="A3" s="2">
        <v>0.85</v>
      </c>
      <c r="B3" s="3">
        <v>7.0000000000000007E-2</v>
      </c>
      <c r="C3" s="4">
        <f>A3*(1-B3)</f>
        <v>0.79049999999999998</v>
      </c>
      <c r="D3" s="8">
        <f t="shared" si="0"/>
        <v>0.79049999999999998</v>
      </c>
      <c r="E3" s="9">
        <v>0.2</v>
      </c>
      <c r="F3" s="10">
        <f t="shared" ref="F3:F12" si="1">D3*(1+E3)</f>
        <v>0.94859999999999989</v>
      </c>
      <c r="G3" s="11">
        <v>0.2</v>
      </c>
      <c r="H3" s="11">
        <f t="shared" ref="H3:H12" si="2">D3+G3</f>
        <v>0.99049999999999994</v>
      </c>
    </row>
    <row r="4" spans="1:8" ht="15.75">
      <c r="A4" s="2">
        <v>1.05</v>
      </c>
      <c r="B4" s="3">
        <v>7.0000000000000007E-2</v>
      </c>
      <c r="C4" s="4">
        <f t="shared" ref="C4:C15" si="3">A4*(1-B4)</f>
        <v>0.97649999999999992</v>
      </c>
      <c r="D4" s="8">
        <f t="shared" si="0"/>
        <v>0.97649999999999992</v>
      </c>
      <c r="E4" s="9">
        <v>0.2</v>
      </c>
      <c r="F4" s="10">
        <f t="shared" si="1"/>
        <v>1.1718</v>
      </c>
      <c r="G4" s="11">
        <v>0.2</v>
      </c>
      <c r="H4" s="11">
        <f t="shared" si="2"/>
        <v>1.1764999999999999</v>
      </c>
    </row>
    <row r="5" spans="1:8" ht="15.75">
      <c r="A5" s="2">
        <v>1.04</v>
      </c>
      <c r="B5" s="3">
        <v>7.0000000000000007E-2</v>
      </c>
      <c r="C5" s="4">
        <f>A5*(1-B5)</f>
        <v>0.96719999999999995</v>
      </c>
      <c r="D5" s="8">
        <f t="shared" si="0"/>
        <v>0.96719999999999995</v>
      </c>
      <c r="E5" s="9">
        <v>0.2</v>
      </c>
      <c r="F5" s="10">
        <f t="shared" si="1"/>
        <v>1.1606399999999999</v>
      </c>
      <c r="G5" s="11">
        <v>0.2</v>
      </c>
      <c r="H5" s="11">
        <f t="shared" si="2"/>
        <v>1.1672</v>
      </c>
    </row>
    <row r="6" spans="1:8" ht="15.75">
      <c r="A6" s="2">
        <v>1.18</v>
      </c>
      <c r="B6" s="3">
        <v>7.0000000000000007E-2</v>
      </c>
      <c r="C6" s="4">
        <f t="shared" si="3"/>
        <v>1.0973999999999999</v>
      </c>
      <c r="D6" s="8">
        <f t="shared" si="0"/>
        <v>1.0973999999999999</v>
      </c>
      <c r="E6" s="9">
        <v>0.2</v>
      </c>
      <c r="F6" s="10">
        <f t="shared" si="1"/>
        <v>1.3168799999999998</v>
      </c>
      <c r="G6" s="11">
        <v>0.2</v>
      </c>
      <c r="H6" s="11">
        <f t="shared" si="2"/>
        <v>1.2973999999999999</v>
      </c>
    </row>
    <row r="7" spans="1:8" ht="15.75">
      <c r="A7" s="2">
        <v>1.6</v>
      </c>
      <c r="B7" s="3">
        <v>7.0000000000000007E-2</v>
      </c>
      <c r="C7" s="4">
        <f t="shared" si="3"/>
        <v>1.488</v>
      </c>
      <c r="D7" s="8">
        <f t="shared" si="0"/>
        <v>1.488</v>
      </c>
      <c r="E7" s="9">
        <v>0.2</v>
      </c>
      <c r="F7" s="10">
        <f t="shared" si="1"/>
        <v>1.7855999999999999</v>
      </c>
      <c r="G7" s="11">
        <v>0.2</v>
      </c>
      <c r="H7" s="11">
        <f t="shared" si="2"/>
        <v>1.6879999999999999</v>
      </c>
    </row>
    <row r="8" spans="1:8" ht="15.75">
      <c r="A8" s="2">
        <v>1.1599999999999999</v>
      </c>
      <c r="B8" s="3">
        <v>7.0000000000000007E-2</v>
      </c>
      <c r="C8" s="4">
        <f t="shared" si="3"/>
        <v>1.0787999999999998</v>
      </c>
      <c r="D8" s="8">
        <f t="shared" si="0"/>
        <v>1.0787999999999998</v>
      </c>
      <c r="E8" s="9">
        <v>0.2</v>
      </c>
      <c r="F8" s="10">
        <f t="shared" si="1"/>
        <v>1.2945599999999997</v>
      </c>
      <c r="G8" s="11">
        <v>0.2</v>
      </c>
      <c r="H8" s="11">
        <f t="shared" si="2"/>
        <v>1.2787999999999997</v>
      </c>
    </row>
    <row r="9" spans="1:8" ht="15.75">
      <c r="A9" s="2">
        <v>2.56</v>
      </c>
      <c r="B9" s="3">
        <v>7.0000000000000007E-2</v>
      </c>
      <c r="C9" s="4">
        <f t="shared" si="3"/>
        <v>2.3807999999999998</v>
      </c>
      <c r="D9" s="8">
        <f t="shared" si="0"/>
        <v>2.3807999999999998</v>
      </c>
      <c r="E9" s="9">
        <v>0.2</v>
      </c>
      <c r="F9" s="10">
        <f t="shared" si="1"/>
        <v>2.8569599999999995</v>
      </c>
      <c r="G9" s="11">
        <v>0.2</v>
      </c>
      <c r="H9" s="11">
        <f t="shared" si="2"/>
        <v>2.5808</v>
      </c>
    </row>
    <row r="10" spans="1:8" ht="15.75">
      <c r="A10" s="2">
        <v>4.0999999999999996</v>
      </c>
      <c r="B10" s="3">
        <v>7.0000000000000007E-2</v>
      </c>
      <c r="C10" s="4">
        <f t="shared" si="3"/>
        <v>3.8129999999999993</v>
      </c>
      <c r="D10" s="8">
        <f t="shared" si="0"/>
        <v>3.8129999999999993</v>
      </c>
      <c r="E10" s="9">
        <v>0.2</v>
      </c>
      <c r="F10" s="10">
        <f t="shared" si="1"/>
        <v>4.5755999999999988</v>
      </c>
      <c r="G10" s="11">
        <v>0.2</v>
      </c>
      <c r="H10" s="11">
        <f t="shared" si="2"/>
        <v>4.012999999999999</v>
      </c>
    </row>
    <row r="11" spans="1:8" ht="15.75">
      <c r="A11" s="2">
        <v>5.12</v>
      </c>
      <c r="B11" s="3">
        <v>7.0000000000000007E-2</v>
      </c>
      <c r="C11" s="4">
        <f t="shared" si="3"/>
        <v>4.7615999999999996</v>
      </c>
      <c r="D11" s="8">
        <f t="shared" si="0"/>
        <v>4.7615999999999996</v>
      </c>
      <c r="E11" s="9">
        <v>0.2</v>
      </c>
      <c r="F11" s="10">
        <f t="shared" si="1"/>
        <v>5.713919999999999</v>
      </c>
      <c r="G11" s="11">
        <v>0.2</v>
      </c>
      <c r="H11" s="11">
        <f t="shared" si="2"/>
        <v>4.9615999999999998</v>
      </c>
    </row>
    <row r="12" spans="1:8" ht="15.75">
      <c r="A12" s="2">
        <v>6.16</v>
      </c>
      <c r="B12" s="3">
        <v>7.0000000000000007E-2</v>
      </c>
      <c r="C12" s="4">
        <f t="shared" si="3"/>
        <v>5.7287999999999997</v>
      </c>
      <c r="D12" s="8">
        <f t="shared" si="0"/>
        <v>5.7287999999999997</v>
      </c>
      <c r="E12" s="9">
        <v>0.2</v>
      </c>
      <c r="F12" s="10">
        <f t="shared" si="1"/>
        <v>6.8745599999999998</v>
      </c>
      <c r="G12" s="11">
        <v>0.2</v>
      </c>
      <c r="H12" s="11">
        <f t="shared" si="2"/>
        <v>5.9287999999999998</v>
      </c>
    </row>
    <row r="13" spans="1:8" ht="15.75">
      <c r="A13" s="2">
        <v>10</v>
      </c>
      <c r="B13" s="3">
        <v>7.0000000000000007E-2</v>
      </c>
      <c r="C13" s="4">
        <f t="shared" si="3"/>
        <v>9.2999999999999989</v>
      </c>
      <c r="D13" s="8">
        <f t="shared" ref="D13:D15" si="4">C13</f>
        <v>9.2999999999999989</v>
      </c>
      <c r="E13" s="9">
        <v>0.2</v>
      </c>
      <c r="F13" s="10">
        <f t="shared" ref="F13:F15" si="5">D13*(1+E13)</f>
        <v>11.159999999999998</v>
      </c>
      <c r="G13" s="11">
        <v>0.2</v>
      </c>
      <c r="H13" s="11">
        <f t="shared" ref="H13:H15" si="6">D13+G13</f>
        <v>9.4999999999999982</v>
      </c>
    </row>
    <row r="14" spans="1:8" ht="15.75">
      <c r="A14" s="2">
        <v>20</v>
      </c>
      <c r="B14" s="3">
        <v>7.0000000000000007E-2</v>
      </c>
      <c r="C14" s="4">
        <f t="shared" si="3"/>
        <v>18.599999999999998</v>
      </c>
      <c r="D14" s="8">
        <f t="shared" si="4"/>
        <v>18.599999999999998</v>
      </c>
      <c r="E14" s="9">
        <v>0.2</v>
      </c>
      <c r="F14" s="10">
        <f t="shared" si="5"/>
        <v>22.319999999999997</v>
      </c>
      <c r="G14" s="11">
        <v>0.2</v>
      </c>
      <c r="H14" s="11">
        <f t="shared" si="6"/>
        <v>18.799999999999997</v>
      </c>
    </row>
    <row r="15" spans="1:8" ht="15.75">
      <c r="A15" s="2">
        <v>30</v>
      </c>
      <c r="B15" s="3">
        <v>7.0000000000000007E-2</v>
      </c>
      <c r="C15" s="5">
        <f t="shared" si="3"/>
        <v>27.9</v>
      </c>
      <c r="D15" s="18">
        <f t="shared" si="4"/>
        <v>27.9</v>
      </c>
      <c r="E15" s="19">
        <v>0.2</v>
      </c>
      <c r="F15" s="20">
        <f t="shared" si="5"/>
        <v>33.479999999999997</v>
      </c>
      <c r="G15" s="21">
        <v>0.2</v>
      </c>
      <c r="H15" s="21">
        <f t="shared" si="6"/>
        <v>28.099999999999998</v>
      </c>
    </row>
    <row r="16" spans="1:8" ht="15.75">
      <c r="A16" s="22"/>
      <c r="B16" s="22"/>
      <c r="C16" s="23"/>
      <c r="D16" s="24"/>
      <c r="E16" s="24"/>
      <c r="F16" s="24"/>
      <c r="G16" s="24"/>
      <c r="H16" s="24"/>
    </row>
    <row r="17" spans="1:8">
      <c r="A17" s="24"/>
      <c r="B17" s="24"/>
      <c r="C17" s="24"/>
      <c r="D17" s="24"/>
      <c r="E17" s="25"/>
      <c r="F17" s="24"/>
      <c r="G17" s="24"/>
      <c r="H17" s="24"/>
    </row>
    <row r="18" spans="1:8">
      <c r="A18" s="27">
        <v>1.47</v>
      </c>
      <c r="B18" s="27">
        <v>1.07</v>
      </c>
      <c r="C18" s="24" t="e">
        <f>(APRES/AVANT)-1   =(B18/A18)-1</f>
        <v>#NAME?</v>
      </c>
      <c r="D18" s="24"/>
      <c r="E18" s="24"/>
      <c r="F18" s="24"/>
      <c r="G18" s="24"/>
      <c r="H18" s="24"/>
    </row>
    <row r="19" spans="1:8">
      <c r="A19" s="24"/>
      <c r="B19" s="24"/>
      <c r="C19" s="24"/>
      <c r="D19" s="24"/>
      <c r="E19" s="24"/>
      <c r="F19" s="22"/>
      <c r="G19" s="22"/>
      <c r="H19" s="26"/>
    </row>
    <row r="20" spans="1:8">
      <c r="A20" s="24"/>
      <c r="B20" s="24"/>
      <c r="C20" s="24"/>
      <c r="D20" s="24"/>
      <c r="E20" s="24"/>
      <c r="F20" s="24"/>
      <c r="G20" s="24"/>
      <c r="H20" s="24"/>
    </row>
    <row r="21" spans="1:8">
      <c r="A21" s="24"/>
      <c r="B21" s="24"/>
      <c r="C21" s="24"/>
      <c r="D21" s="24"/>
      <c r="E21" s="24"/>
      <c r="F21" s="24"/>
      <c r="G21" s="24"/>
      <c r="H21" s="24"/>
    </row>
    <row r="22" spans="1:8">
      <c r="A22" s="24"/>
      <c r="B22" s="24"/>
      <c r="C22" s="24"/>
      <c r="D22" s="24"/>
      <c r="E22" s="24"/>
      <c r="F22" s="24"/>
      <c r="G22" s="24"/>
      <c r="H22" s="24"/>
    </row>
    <row r="23" spans="1:8">
      <c r="A23" s="24"/>
      <c r="B23" s="24"/>
      <c r="C23" s="24"/>
      <c r="D23" s="24"/>
      <c r="E23" s="24"/>
      <c r="F23" s="24"/>
      <c r="G23" s="24"/>
      <c r="H23" s="24"/>
    </row>
    <row r="24" spans="1:8">
      <c r="A24" s="24"/>
      <c r="B24" s="24"/>
      <c r="C24" s="24"/>
      <c r="D24" s="24"/>
      <c r="E24" s="24"/>
      <c r="F24" s="24"/>
      <c r="G24" s="24"/>
      <c r="H24" s="24"/>
    </row>
    <row r="25" spans="1:8">
      <c r="A25" s="24"/>
      <c r="B25" s="24"/>
      <c r="C25" s="24"/>
      <c r="D25" s="24"/>
      <c r="E25" s="24"/>
      <c r="F25" s="24"/>
      <c r="G25" s="24"/>
      <c r="H25" s="24"/>
    </row>
    <row r="26" spans="1:8">
      <c r="A26" s="24"/>
      <c r="B26" s="24"/>
      <c r="C26" s="24"/>
      <c r="D26" s="24"/>
      <c r="E26" s="24"/>
      <c r="F26" s="24"/>
      <c r="G26" s="24"/>
      <c r="H26" s="24"/>
    </row>
    <row r="27" spans="1:8">
      <c r="A27" s="24"/>
      <c r="B27" s="24"/>
      <c r="C27" s="24"/>
      <c r="D27" s="24"/>
      <c r="E27" s="24"/>
      <c r="F27" s="24"/>
      <c r="G27" s="24"/>
      <c r="H27" s="24"/>
    </row>
    <row r="28" spans="1:8">
      <c r="A28" s="24"/>
      <c r="B28" s="24"/>
      <c r="C28" s="24"/>
      <c r="D28" s="24"/>
      <c r="E28" s="24"/>
      <c r="F28" s="24"/>
      <c r="G28" s="24"/>
      <c r="H28" s="24"/>
    </row>
    <row r="29" spans="1:8">
      <c r="A29" s="24"/>
      <c r="B29" s="24"/>
      <c r="C29" s="24"/>
      <c r="D29" s="24"/>
      <c r="E29" s="24"/>
      <c r="F29" s="24"/>
      <c r="G29" s="24"/>
      <c r="H29" s="24"/>
    </row>
    <row r="30" spans="1:8">
      <c r="A30" s="24"/>
      <c r="B30" s="24"/>
      <c r="C30" s="24"/>
      <c r="D30" s="24"/>
      <c r="E30" s="24"/>
      <c r="F30" s="24"/>
      <c r="G30" s="24"/>
      <c r="H30" s="24"/>
    </row>
    <row r="31" spans="1:8" ht="18.75">
      <c r="A31" s="13" t="s">
        <v>7</v>
      </c>
      <c r="B31" s="14" t="s">
        <v>8</v>
      </c>
      <c r="C31" s="13" t="s">
        <v>3</v>
      </c>
      <c r="D31" s="6" t="s">
        <v>6</v>
      </c>
      <c r="E31" s="6" t="s">
        <v>1</v>
      </c>
      <c r="F31" s="6" t="s">
        <v>4</v>
      </c>
      <c r="G31" s="7" t="s">
        <v>2</v>
      </c>
      <c r="H31" s="12" t="s">
        <v>5</v>
      </c>
    </row>
    <row r="32" spans="1:8" ht="15.75">
      <c r="A32" s="15">
        <v>0.48</v>
      </c>
      <c r="B32" s="16">
        <v>0.2</v>
      </c>
      <c r="C32" s="17">
        <f>A32*(1-B32)</f>
        <v>0.38400000000000001</v>
      </c>
      <c r="D32" s="8">
        <f>C32</f>
        <v>0.38400000000000001</v>
      </c>
      <c r="E32" s="9">
        <v>0.1</v>
      </c>
      <c r="F32" s="10">
        <f>D32*(1+E32)</f>
        <v>0.42240000000000005</v>
      </c>
      <c r="G32" s="11">
        <f>F32-D32</f>
        <v>3.8400000000000045E-2</v>
      </c>
      <c r="H32" s="11">
        <f>D32+G32</f>
        <v>0.42240000000000005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2010-02-28T08:37:03Z</dcterms:created>
  <dcterms:modified xsi:type="dcterms:W3CDTF">2011-04-06T08:06:32Z</dcterms:modified>
</cp:coreProperties>
</file>