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is39\Desktop\vidotto\"/>
    </mc:Choice>
  </mc:AlternateContent>
  <bookViews>
    <workbookView xWindow="0" yWindow="0" windowWidth="28800" windowHeight="11580"/>
  </bookViews>
  <sheets>
    <sheet name="Mois" sheetId="5" r:id="rId1"/>
    <sheet name="janvier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l="1"/>
  <c r="A6" i="5"/>
  <c r="D2" i="5"/>
  <c r="E2" i="1" l="1"/>
  <c r="A7" i="5"/>
  <c r="P8" i="5"/>
  <c r="F2" i="1" l="1"/>
  <c r="A8" i="5"/>
  <c r="G2" i="1" l="1"/>
  <c r="A9" i="5"/>
  <c r="H2" i="1" l="1"/>
  <c r="A10" i="5"/>
  <c r="I2" i="1" l="1"/>
  <c r="A11" i="5"/>
  <c r="J2" i="1" l="1"/>
  <c r="A12" i="5"/>
  <c r="K2" i="1" l="1"/>
  <c r="A13" i="5"/>
  <c r="L2" i="1" l="1"/>
  <c r="A14" i="5"/>
  <c r="M2" i="1" l="1"/>
  <c r="A15" i="5"/>
  <c r="N2" i="1" l="1"/>
  <c r="A16" i="5"/>
  <c r="O2" i="1" l="1"/>
  <c r="A17" i="5"/>
  <c r="P2" i="1" l="1"/>
  <c r="A18" i="5"/>
  <c r="Q2" i="1" l="1"/>
  <c r="A19" i="5"/>
  <c r="R2" i="1" l="1"/>
  <c r="A20" i="5"/>
  <c r="S2" i="1" l="1"/>
  <c r="A21" i="5"/>
  <c r="T2" i="1" l="1"/>
  <c r="A22" i="5"/>
  <c r="U2" i="1" l="1"/>
  <c r="A23" i="5"/>
  <c r="V2" i="1" l="1"/>
  <c r="A24" i="5"/>
  <c r="W2" i="1" l="1"/>
  <c r="A25" i="5"/>
  <c r="X2" i="1" l="1"/>
  <c r="A26" i="5"/>
  <c r="Y2" i="1" l="1"/>
  <c r="A27" i="5"/>
  <c r="Z2" i="1" l="1"/>
  <c r="A28" i="5"/>
  <c r="AA2" i="1" l="1"/>
  <c r="A29" i="5"/>
  <c r="AB2" i="1" l="1"/>
  <c r="A30" i="5"/>
  <c r="AC2" i="1" l="1"/>
  <c r="A31" i="5"/>
  <c r="AD2" i="1" l="1"/>
  <c r="A32" i="5"/>
  <c r="AE2" i="1" l="1"/>
  <c r="A33" i="5"/>
  <c r="A35" i="5" l="1"/>
  <c r="A36" i="5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F2" i="1"/>
  <c r="A34" i="5"/>
  <c r="AH353" i="1"/>
  <c r="D353" i="1"/>
  <c r="B351" i="1"/>
  <c r="AH347" i="1"/>
  <c r="P347" i="1"/>
  <c r="AH343" i="1"/>
  <c r="E339" i="1"/>
  <c r="U355" i="1"/>
  <c r="C355" i="1"/>
  <c r="S353" i="1"/>
  <c r="G353" i="1"/>
  <c r="W351" i="1"/>
  <c r="E351" i="1"/>
  <c r="U349" i="1"/>
  <c r="C349" i="1"/>
  <c r="S347" i="1"/>
  <c r="AI345" i="1"/>
  <c r="AE343" i="1"/>
  <c r="AF355" i="1"/>
  <c r="T355" i="1"/>
  <c r="H355" i="1"/>
  <c r="AD353" i="1"/>
  <c r="R353" i="1"/>
  <c r="F353" i="1"/>
  <c r="AB351" i="1"/>
  <c r="P351" i="1"/>
  <c r="D351" i="1"/>
  <c r="Z349" i="1"/>
  <c r="N349" i="1"/>
  <c r="AE355" i="1"/>
  <c r="Y355" i="1"/>
  <c r="S355" i="1"/>
  <c r="M355" i="1"/>
  <c r="G355" i="1"/>
  <c r="AI353" i="1"/>
  <c r="AC353" i="1"/>
  <c r="W353" i="1"/>
  <c r="Q353" i="1"/>
  <c r="K353" i="1"/>
  <c r="E353" i="1"/>
  <c r="AG351" i="1"/>
  <c r="AA351" i="1"/>
  <c r="U351" i="1"/>
  <c r="O351" i="1"/>
  <c r="I351" i="1"/>
  <c r="C351" i="1"/>
  <c r="AE349" i="1"/>
  <c r="Y349" i="1"/>
  <c r="S349" i="1"/>
  <c r="M349" i="1"/>
  <c r="G349" i="1"/>
  <c r="AI347" i="1"/>
  <c r="AC347" i="1"/>
  <c r="W347" i="1"/>
  <c r="Q347" i="1"/>
  <c r="K347" i="1"/>
  <c r="E347" i="1"/>
  <c r="AG345" i="1"/>
  <c r="AA345" i="1"/>
  <c r="U345" i="1"/>
  <c r="O345" i="1"/>
  <c r="I345" i="1"/>
  <c r="B345" i="1"/>
  <c r="AB343" i="1"/>
  <c r="T343" i="1"/>
  <c r="L343" i="1"/>
  <c r="B343" i="1"/>
  <c r="AB341" i="1"/>
  <c r="R341" i="1"/>
  <c r="J341" i="1"/>
  <c r="AH339" i="1"/>
  <c r="Z339" i="1"/>
  <c r="P339" i="1"/>
  <c r="H339" i="1"/>
  <c r="AF337" i="1"/>
  <c r="X337" i="1"/>
  <c r="N337" i="1"/>
  <c r="F337" i="1"/>
  <c r="AD335" i="1"/>
  <c r="V335" i="1"/>
  <c r="L335" i="1"/>
  <c r="D335" i="1"/>
  <c r="AA333" i="1"/>
  <c r="E333" i="1"/>
  <c r="C331" i="1"/>
  <c r="AI327" i="1"/>
  <c r="AG325" i="1"/>
  <c r="AE323" i="1"/>
  <c r="AC321" i="1"/>
  <c r="AA319" i="1"/>
  <c r="Y317" i="1"/>
  <c r="W315" i="1"/>
  <c r="U313" i="1"/>
  <c r="S311" i="1"/>
  <c r="Q309" i="1"/>
  <c r="J307" i="1"/>
  <c r="AH303" i="1"/>
  <c r="Y301" i="1"/>
  <c r="J299" i="1"/>
  <c r="AD355" i="1"/>
  <c r="AB353" i="1"/>
  <c r="T351" i="1"/>
  <c r="R349" i="1"/>
  <c r="J347" i="1"/>
  <c r="H345" i="1"/>
  <c r="I343" i="1"/>
  <c r="G341" i="1"/>
  <c r="AE337" i="1"/>
  <c r="U337" i="1"/>
  <c r="M337" i="1"/>
  <c r="AC335" i="1"/>
  <c r="K335" i="1"/>
  <c r="AI333" i="1"/>
  <c r="Z333" i="1"/>
  <c r="AG331" i="1"/>
  <c r="AE329" i="1"/>
  <c r="AC327" i="1"/>
  <c r="AA325" i="1"/>
  <c r="Y323" i="1"/>
  <c r="W321" i="1"/>
  <c r="U319" i="1"/>
  <c r="S317" i="1"/>
  <c r="Q315" i="1"/>
  <c r="O313" i="1"/>
  <c r="M311" i="1"/>
  <c r="K309" i="1"/>
  <c r="B307" i="1"/>
  <c r="AA303" i="1"/>
  <c r="R301" i="1"/>
  <c r="AH297" i="1"/>
  <c r="F355" i="1"/>
  <c r="AF351" i="1"/>
  <c r="AD349" i="1"/>
  <c r="AB347" i="1"/>
  <c r="D347" i="1"/>
  <c r="N345" i="1"/>
  <c r="S343" i="1"/>
  <c r="Y341" i="1"/>
  <c r="AG339" i="1"/>
  <c r="S335" i="1"/>
  <c r="AI355" i="1"/>
  <c r="AC355" i="1"/>
  <c r="W355" i="1"/>
  <c r="Q355" i="1"/>
  <c r="K355" i="1"/>
  <c r="E355" i="1"/>
  <c r="AG353" i="1"/>
  <c r="AA353" i="1"/>
  <c r="U353" i="1"/>
  <c r="O353" i="1"/>
  <c r="I353" i="1"/>
  <c r="C353" i="1"/>
  <c r="AE351" i="1"/>
  <c r="Y351" i="1"/>
  <c r="S351" i="1"/>
  <c r="M351" i="1"/>
  <c r="G351" i="1"/>
  <c r="AI349" i="1"/>
  <c r="AC349" i="1"/>
  <c r="W349" i="1"/>
  <c r="Q349" i="1"/>
  <c r="K349" i="1"/>
  <c r="E349" i="1"/>
  <c r="AG347" i="1"/>
  <c r="AA347" i="1"/>
  <c r="U347" i="1"/>
  <c r="O347" i="1"/>
  <c r="I347" i="1"/>
  <c r="C347" i="1"/>
  <c r="AE345" i="1"/>
  <c r="Y345" i="1"/>
  <c r="S345" i="1"/>
  <c r="M345" i="1"/>
  <c r="F345" i="1"/>
  <c r="AG343" i="1"/>
  <c r="Z343" i="1"/>
  <c r="R343" i="1"/>
  <c r="H343" i="1"/>
  <c r="AH341" i="1"/>
  <c r="X341" i="1"/>
  <c r="P341" i="1"/>
  <c r="F341" i="1"/>
  <c r="AF339" i="1"/>
  <c r="V339" i="1"/>
  <c r="N339" i="1"/>
  <c r="D339" i="1"/>
  <c r="AD337" i="1"/>
  <c r="T337" i="1"/>
  <c r="L337" i="1"/>
  <c r="B337" i="1"/>
  <c r="AB335" i="1"/>
  <c r="R335" i="1"/>
  <c r="J335" i="1"/>
  <c r="AH333" i="1"/>
  <c r="W333" i="1"/>
  <c r="AA331" i="1"/>
  <c r="Y329" i="1"/>
  <c r="W327" i="1"/>
  <c r="U325" i="1"/>
  <c r="S323" i="1"/>
  <c r="Q321" i="1"/>
  <c r="O319" i="1"/>
  <c r="M317" i="1"/>
  <c r="K315" i="1"/>
  <c r="I313" i="1"/>
  <c r="G311" i="1"/>
  <c r="D309" i="1"/>
  <c r="AC305" i="1"/>
  <c r="T303" i="1"/>
  <c r="K301" i="1"/>
  <c r="Z297" i="1"/>
  <c r="X355" i="1"/>
  <c r="V353" i="1"/>
  <c r="Z351" i="1"/>
  <c r="X349" i="1"/>
  <c r="V347" i="1"/>
  <c r="T345" i="1"/>
  <c r="AA343" i="1"/>
  <c r="AI341" i="1"/>
  <c r="Q341" i="1"/>
  <c r="C337" i="1"/>
  <c r="AH355" i="1"/>
  <c r="AB355" i="1"/>
  <c r="V355" i="1"/>
  <c r="P355" i="1"/>
  <c r="J355" i="1"/>
  <c r="D355" i="1"/>
  <c r="AF353" i="1"/>
  <c r="Z353" i="1"/>
  <c r="T353" i="1"/>
  <c r="N353" i="1"/>
  <c r="H353" i="1"/>
  <c r="B353" i="1"/>
  <c r="AD351" i="1"/>
  <c r="X351" i="1"/>
  <c r="R351" i="1"/>
  <c r="L351" i="1"/>
  <c r="F351" i="1"/>
  <c r="AH349" i="1"/>
  <c r="AB349" i="1"/>
  <c r="V349" i="1"/>
  <c r="P349" i="1"/>
  <c r="J349" i="1"/>
  <c r="D349" i="1"/>
  <c r="AF347" i="1"/>
  <c r="Z347" i="1"/>
  <c r="T347" i="1"/>
  <c r="N347" i="1"/>
  <c r="H347" i="1"/>
  <c r="B347" i="1"/>
  <c r="AD345" i="1"/>
  <c r="X345" i="1"/>
  <c r="R345" i="1"/>
  <c r="L345" i="1"/>
  <c r="E345" i="1"/>
  <c r="AF343" i="1"/>
  <c r="Y343" i="1"/>
  <c r="O343" i="1"/>
  <c r="G343" i="1"/>
  <c r="AE341" i="1"/>
  <c r="W341" i="1"/>
  <c r="M341" i="1"/>
  <c r="E341" i="1"/>
  <c r="AC339" i="1"/>
  <c r="U339" i="1"/>
  <c r="K339" i="1"/>
  <c r="C339" i="1"/>
  <c r="AA337" i="1"/>
  <c r="S337" i="1"/>
  <c r="I337" i="1"/>
  <c r="AI335" i="1"/>
  <c r="Y335" i="1"/>
  <c r="Q335" i="1"/>
  <c r="G335" i="1"/>
  <c r="AG333" i="1"/>
  <c r="U333" i="1"/>
  <c r="U331" i="1"/>
  <c r="S329" i="1"/>
  <c r="Q327" i="1"/>
  <c r="O325" i="1"/>
  <c r="M323" i="1"/>
  <c r="K321" i="1"/>
  <c r="I319" i="1"/>
  <c r="G317" i="1"/>
  <c r="E315" i="1"/>
  <c r="C313" i="1"/>
  <c r="AI309" i="1"/>
  <c r="AE307" i="1"/>
  <c r="V305" i="1"/>
  <c r="M303" i="1"/>
  <c r="B301" i="1"/>
  <c r="P297" i="1"/>
  <c r="L355" i="1"/>
  <c r="J353" i="1"/>
  <c r="H351" i="1"/>
  <c r="F349" i="1"/>
  <c r="Z345" i="1"/>
  <c r="O339" i="1"/>
  <c r="AA355" i="1"/>
  <c r="I355" i="1"/>
  <c r="Y353" i="1"/>
  <c r="AI351" i="1"/>
  <c r="Q351" i="1"/>
  <c r="AG349" i="1"/>
  <c r="O349" i="1"/>
  <c r="AE347" i="1"/>
  <c r="M347" i="1"/>
  <c r="AC345" i="1"/>
  <c r="Q345" i="1"/>
  <c r="K345" i="1"/>
  <c r="D345" i="1"/>
  <c r="X343" i="1"/>
  <c r="F343" i="1"/>
  <c r="AD341" i="1"/>
  <c r="V341" i="1"/>
  <c r="L341" i="1"/>
  <c r="D341" i="1"/>
  <c r="AB339" i="1"/>
  <c r="T339" i="1"/>
  <c r="J339" i="1"/>
  <c r="B339" i="1"/>
  <c r="Z337" i="1"/>
  <c r="R337" i="1"/>
  <c r="H337" i="1"/>
  <c r="AH335" i="1"/>
  <c r="X335" i="1"/>
  <c r="P335" i="1"/>
  <c r="F335" i="1"/>
  <c r="AF333" i="1"/>
  <c r="Q333" i="1"/>
  <c r="O331" i="1"/>
  <c r="M329" i="1"/>
  <c r="K327" i="1"/>
  <c r="I325" i="1"/>
  <c r="G323" i="1"/>
  <c r="E321" i="1"/>
  <c r="C319" i="1"/>
  <c r="AI315" i="1"/>
  <c r="AG313" i="1"/>
  <c r="AE311" i="1"/>
  <c r="AC309" i="1"/>
  <c r="X307" i="1"/>
  <c r="O305" i="1"/>
  <c r="F303" i="1"/>
  <c r="AB299" i="1"/>
  <c r="H297" i="1"/>
  <c r="R355" i="1"/>
  <c r="P353" i="1"/>
  <c r="N351" i="1"/>
  <c r="L349" i="1"/>
  <c r="AF345" i="1"/>
  <c r="W339" i="1"/>
  <c r="AG355" i="1"/>
  <c r="O355" i="1"/>
  <c r="AE353" i="1"/>
  <c r="M353" i="1"/>
  <c r="AC351" i="1"/>
  <c r="K351" i="1"/>
  <c r="AA349" i="1"/>
  <c r="I349" i="1"/>
  <c r="Y347" i="1"/>
  <c r="G347" i="1"/>
  <c r="W345" i="1"/>
  <c r="N343" i="1"/>
  <c r="Z355" i="1"/>
  <c r="N355" i="1"/>
  <c r="B355" i="1"/>
  <c r="X353" i="1"/>
  <c r="L353" i="1"/>
  <c r="AH351" i="1"/>
  <c r="V351" i="1"/>
  <c r="J351" i="1"/>
  <c r="AF349" i="1"/>
  <c r="T349" i="1"/>
  <c r="H349" i="1"/>
  <c r="B349" i="1"/>
  <c r="AD347" i="1"/>
  <c r="X347" i="1"/>
  <c r="R347" i="1"/>
  <c r="L347" i="1"/>
  <c r="F347" i="1"/>
  <c r="AH345" i="1"/>
  <c r="AB345" i="1"/>
  <c r="V345" i="1"/>
  <c r="P345" i="1"/>
  <c r="J345" i="1"/>
  <c r="C345" i="1"/>
  <c r="AD343" i="1"/>
  <c r="U343" i="1"/>
  <c r="M343" i="1"/>
  <c r="C343" i="1"/>
  <c r="AC341" i="1"/>
  <c r="S341" i="1"/>
  <c r="K341" i="1"/>
  <c r="AI339" i="1"/>
  <c r="AA339" i="1"/>
  <c r="Q339" i="1"/>
  <c r="I339" i="1"/>
  <c r="AG337" i="1"/>
  <c r="Y337" i="1"/>
  <c r="O337" i="1"/>
  <c r="G337" i="1"/>
  <c r="AE335" i="1"/>
  <c r="W335" i="1"/>
  <c r="M335" i="1"/>
  <c r="E335" i="1"/>
  <c r="AC333" i="1"/>
  <c r="K333" i="1"/>
  <c r="I331" i="1"/>
  <c r="G329" i="1"/>
  <c r="E327" i="1"/>
  <c r="C325" i="1"/>
  <c r="AI321" i="1"/>
  <c r="AG319" i="1"/>
  <c r="AE317" i="1"/>
  <c r="AC315" i="1"/>
  <c r="AA313" i="1"/>
  <c r="Y311" i="1"/>
  <c r="W309" i="1"/>
  <c r="Q307" i="1"/>
  <c r="H305" i="1"/>
  <c r="AF301" i="1"/>
  <c r="R299" i="1"/>
  <c r="AF295" i="1"/>
  <c r="V343" i="1"/>
  <c r="P343" i="1"/>
  <c r="J343" i="1"/>
  <c r="D343" i="1"/>
  <c r="AF341" i="1"/>
  <c r="Z341" i="1"/>
  <c r="T341" i="1"/>
  <c r="N341" i="1"/>
  <c r="H341" i="1"/>
  <c r="B341" i="1"/>
  <c r="AD339" i="1"/>
  <c r="X339" i="1"/>
  <c r="R339" i="1"/>
  <c r="L339" i="1"/>
  <c r="F339" i="1"/>
  <c r="AH337" i="1"/>
  <c r="AB337" i="1"/>
  <c r="V337" i="1"/>
  <c r="P337" i="1"/>
  <c r="J337" i="1"/>
  <c r="D337" i="1"/>
  <c r="AF335" i="1"/>
  <c r="Z335" i="1"/>
  <c r="T335" i="1"/>
  <c r="N335" i="1"/>
  <c r="H335" i="1"/>
  <c r="B335" i="1"/>
  <c r="AD333" i="1"/>
  <c r="X333" i="1"/>
  <c r="R333" i="1"/>
  <c r="L333" i="1"/>
  <c r="F333" i="1"/>
  <c r="AH331" i="1"/>
  <c r="AB331" i="1"/>
  <c r="V331" i="1"/>
  <c r="P331" i="1"/>
  <c r="J331" i="1"/>
  <c r="D331" i="1"/>
  <c r="AF329" i="1"/>
  <c r="Z329" i="1"/>
  <c r="T329" i="1"/>
  <c r="N329" i="1"/>
  <c r="H329" i="1"/>
  <c r="B329" i="1"/>
  <c r="AD327" i="1"/>
  <c r="X327" i="1"/>
  <c r="R327" i="1"/>
  <c r="L327" i="1"/>
  <c r="F327" i="1"/>
  <c r="AH325" i="1"/>
  <c r="AB325" i="1"/>
  <c r="V325" i="1"/>
  <c r="P325" i="1"/>
  <c r="J325" i="1"/>
  <c r="D325" i="1"/>
  <c r="AF323" i="1"/>
  <c r="Z323" i="1"/>
  <c r="T323" i="1"/>
  <c r="N323" i="1"/>
  <c r="H323" i="1"/>
  <c r="B323" i="1"/>
  <c r="AD321" i="1"/>
  <c r="X321" i="1"/>
  <c r="R321" i="1"/>
  <c r="L321" i="1"/>
  <c r="F321" i="1"/>
  <c r="AH319" i="1"/>
  <c r="AB319" i="1"/>
  <c r="V319" i="1"/>
  <c r="P319" i="1"/>
  <c r="J319" i="1"/>
  <c r="D319" i="1"/>
  <c r="AF317" i="1"/>
  <c r="Z317" i="1"/>
  <c r="T317" i="1"/>
  <c r="N317" i="1"/>
  <c r="H317" i="1"/>
  <c r="B317" i="1"/>
  <c r="AD315" i="1"/>
  <c r="X315" i="1"/>
  <c r="R315" i="1"/>
  <c r="L315" i="1"/>
  <c r="F315" i="1"/>
  <c r="AH313" i="1"/>
  <c r="AB313" i="1"/>
  <c r="V313" i="1"/>
  <c r="P313" i="1"/>
  <c r="J313" i="1"/>
  <c r="D313" i="1"/>
  <c r="AF311" i="1"/>
  <c r="Z311" i="1"/>
  <c r="T311" i="1"/>
  <c r="N311" i="1"/>
  <c r="H311" i="1"/>
  <c r="B311" i="1"/>
  <c r="AD309" i="1"/>
  <c r="X309" i="1"/>
  <c r="R309" i="1"/>
  <c r="L309" i="1"/>
  <c r="F309" i="1"/>
  <c r="AF307" i="1"/>
  <c r="Y307" i="1"/>
  <c r="R307" i="1"/>
  <c r="K307" i="1"/>
  <c r="D307" i="1"/>
  <c r="AD305" i="1"/>
  <c r="W305" i="1"/>
  <c r="P305" i="1"/>
  <c r="I305" i="1"/>
  <c r="B305" i="1"/>
  <c r="AB303" i="1"/>
  <c r="U303" i="1"/>
  <c r="N303" i="1"/>
  <c r="G303" i="1"/>
  <c r="AH301" i="1"/>
  <c r="Z301" i="1"/>
  <c r="S301" i="1"/>
  <c r="L301" i="1"/>
  <c r="E301" i="1"/>
  <c r="AC299" i="1"/>
  <c r="U299" i="1"/>
  <c r="K299" i="1"/>
  <c r="C299" i="1"/>
  <c r="AA297" i="1"/>
  <c r="S297" i="1"/>
  <c r="I297" i="1"/>
  <c r="AI295" i="1"/>
  <c r="AB333" i="1"/>
  <c r="V333" i="1"/>
  <c r="P333" i="1"/>
  <c r="J333" i="1"/>
  <c r="D333" i="1"/>
  <c r="AF331" i="1"/>
  <c r="Z331" i="1"/>
  <c r="T331" i="1"/>
  <c r="N331" i="1"/>
  <c r="H331" i="1"/>
  <c r="B331" i="1"/>
  <c r="AD329" i="1"/>
  <c r="X329" i="1"/>
  <c r="R329" i="1"/>
  <c r="L329" i="1"/>
  <c r="F329" i="1"/>
  <c r="AH327" i="1"/>
  <c r="AB327" i="1"/>
  <c r="V327" i="1"/>
  <c r="P327" i="1"/>
  <c r="J327" i="1"/>
  <c r="D327" i="1"/>
  <c r="AF325" i="1"/>
  <c r="Z325" i="1"/>
  <c r="T325" i="1"/>
  <c r="N325" i="1"/>
  <c r="H325" i="1"/>
  <c r="B325" i="1"/>
  <c r="AD323" i="1"/>
  <c r="X323" i="1"/>
  <c r="R323" i="1"/>
  <c r="L323" i="1"/>
  <c r="F323" i="1"/>
  <c r="AH321" i="1"/>
  <c r="AB321" i="1"/>
  <c r="V321" i="1"/>
  <c r="P321" i="1"/>
  <c r="J321" i="1"/>
  <c r="D321" i="1"/>
  <c r="AF319" i="1"/>
  <c r="Z319" i="1"/>
  <c r="T319" i="1"/>
  <c r="N319" i="1"/>
  <c r="H319" i="1"/>
  <c r="B319" i="1"/>
  <c r="AD317" i="1"/>
  <c r="X317" i="1"/>
  <c r="R317" i="1"/>
  <c r="L317" i="1"/>
  <c r="F317" i="1"/>
  <c r="AH315" i="1"/>
  <c r="AB315" i="1"/>
  <c r="V315" i="1"/>
  <c r="P315" i="1"/>
  <c r="J315" i="1"/>
  <c r="D315" i="1"/>
  <c r="AF313" i="1"/>
  <c r="Z313" i="1"/>
  <c r="T313" i="1"/>
  <c r="N313" i="1"/>
  <c r="H313" i="1"/>
  <c r="B313" i="1"/>
  <c r="AD311" i="1"/>
  <c r="X311" i="1"/>
  <c r="R311" i="1"/>
  <c r="L311" i="1"/>
  <c r="F311" i="1"/>
  <c r="AH309" i="1"/>
  <c r="AB309" i="1"/>
  <c r="V309" i="1"/>
  <c r="P309" i="1"/>
  <c r="J309" i="1"/>
  <c r="C309" i="1"/>
  <c r="AD307" i="1"/>
  <c r="W307" i="1"/>
  <c r="P307" i="1"/>
  <c r="H307" i="1"/>
  <c r="AI305" i="1"/>
  <c r="AB305" i="1"/>
  <c r="U305" i="1"/>
  <c r="N305" i="1"/>
  <c r="F305" i="1"/>
  <c r="AG303" i="1"/>
  <c r="Z303" i="1"/>
  <c r="S303" i="1"/>
  <c r="L303" i="1"/>
  <c r="D303" i="1"/>
  <c r="AE301" i="1"/>
  <c r="X301" i="1"/>
  <c r="Q301" i="1"/>
  <c r="J301" i="1"/>
  <c r="AI299" i="1"/>
  <c r="AA299" i="1"/>
  <c r="Q299" i="1"/>
  <c r="I299" i="1"/>
  <c r="AG297" i="1"/>
  <c r="Y297" i="1"/>
  <c r="O297" i="1"/>
  <c r="G297" i="1"/>
  <c r="AE295" i="1"/>
  <c r="O333" i="1"/>
  <c r="I333" i="1"/>
  <c r="C333" i="1"/>
  <c r="AE331" i="1"/>
  <c r="Y331" i="1"/>
  <c r="S331" i="1"/>
  <c r="M331" i="1"/>
  <c r="G331" i="1"/>
  <c r="AI329" i="1"/>
  <c r="AC329" i="1"/>
  <c r="W329" i="1"/>
  <c r="Q329" i="1"/>
  <c r="K329" i="1"/>
  <c r="E329" i="1"/>
  <c r="AG327" i="1"/>
  <c r="AA327" i="1"/>
  <c r="U327" i="1"/>
  <c r="O327" i="1"/>
  <c r="I327" i="1"/>
  <c r="C327" i="1"/>
  <c r="AE325" i="1"/>
  <c r="Y325" i="1"/>
  <c r="S325" i="1"/>
  <c r="M325" i="1"/>
  <c r="G325" i="1"/>
  <c r="AI323" i="1"/>
  <c r="AC323" i="1"/>
  <c r="W323" i="1"/>
  <c r="Q323" i="1"/>
  <c r="K323" i="1"/>
  <c r="E323" i="1"/>
  <c r="AG321" i="1"/>
  <c r="AA321" i="1"/>
  <c r="U321" i="1"/>
  <c r="O321" i="1"/>
  <c r="I321" i="1"/>
  <c r="C321" i="1"/>
  <c r="AE319" i="1"/>
  <c r="Y319" i="1"/>
  <c r="S319" i="1"/>
  <c r="M319" i="1"/>
  <c r="G319" i="1"/>
  <c r="AI317" i="1"/>
  <c r="AC317" i="1"/>
  <c r="W317" i="1"/>
  <c r="Q317" i="1"/>
  <c r="K317" i="1"/>
  <c r="E317" i="1"/>
  <c r="AG315" i="1"/>
  <c r="AA315" i="1"/>
  <c r="U315" i="1"/>
  <c r="O315" i="1"/>
  <c r="I315" i="1"/>
  <c r="C315" i="1"/>
  <c r="AE313" i="1"/>
  <c r="Y313" i="1"/>
  <c r="S313" i="1"/>
  <c r="M313" i="1"/>
  <c r="G313" i="1"/>
  <c r="AI311" i="1"/>
  <c r="AC311" i="1"/>
  <c r="W311" i="1"/>
  <c r="Q311" i="1"/>
  <c r="K311" i="1"/>
  <c r="E311" i="1"/>
  <c r="AG309" i="1"/>
  <c r="AA309" i="1"/>
  <c r="U309" i="1"/>
  <c r="O309" i="1"/>
  <c r="I309" i="1"/>
  <c r="B309" i="1"/>
  <c r="AC307" i="1"/>
  <c r="V307" i="1"/>
  <c r="N307" i="1"/>
  <c r="G307" i="1"/>
  <c r="AH305" i="1"/>
  <c r="AA305" i="1"/>
  <c r="T305" i="1"/>
  <c r="L305" i="1"/>
  <c r="E305" i="1"/>
  <c r="AF303" i="1"/>
  <c r="Y303" i="1"/>
  <c r="R303" i="1"/>
  <c r="J303" i="1"/>
  <c r="C303" i="1"/>
  <c r="AD301" i="1"/>
  <c r="W301" i="1"/>
  <c r="P301" i="1"/>
  <c r="H301" i="1"/>
  <c r="AH299" i="1"/>
  <c r="X299" i="1"/>
  <c r="P299" i="1"/>
  <c r="F299" i="1"/>
  <c r="AF297" i="1"/>
  <c r="V297" i="1"/>
  <c r="N297" i="1"/>
  <c r="D297" i="1"/>
  <c r="AD295" i="1"/>
  <c r="T333" i="1"/>
  <c r="N333" i="1"/>
  <c r="H333" i="1"/>
  <c r="B333" i="1"/>
  <c r="AD331" i="1"/>
  <c r="X331" i="1"/>
  <c r="R331" i="1"/>
  <c r="L331" i="1"/>
  <c r="F331" i="1"/>
  <c r="AH329" i="1"/>
  <c r="AB329" i="1"/>
  <c r="V329" i="1"/>
  <c r="P329" i="1"/>
  <c r="J329" i="1"/>
  <c r="D329" i="1"/>
  <c r="AF327" i="1"/>
  <c r="Z327" i="1"/>
  <c r="T327" i="1"/>
  <c r="N327" i="1"/>
  <c r="H327" i="1"/>
  <c r="B327" i="1"/>
  <c r="AD325" i="1"/>
  <c r="X325" i="1"/>
  <c r="R325" i="1"/>
  <c r="L325" i="1"/>
  <c r="F325" i="1"/>
  <c r="AH323" i="1"/>
  <c r="AB323" i="1"/>
  <c r="V323" i="1"/>
  <c r="P323" i="1"/>
  <c r="J323" i="1"/>
  <c r="D323" i="1"/>
  <c r="AF321" i="1"/>
  <c r="Z321" i="1"/>
  <c r="T321" i="1"/>
  <c r="N321" i="1"/>
  <c r="H321" i="1"/>
  <c r="B321" i="1"/>
  <c r="AD319" i="1"/>
  <c r="X319" i="1"/>
  <c r="R319" i="1"/>
  <c r="L319" i="1"/>
  <c r="F319" i="1"/>
  <c r="AH317" i="1"/>
  <c r="AB317" i="1"/>
  <c r="V317" i="1"/>
  <c r="P317" i="1"/>
  <c r="J317" i="1"/>
  <c r="D317" i="1"/>
  <c r="AF315" i="1"/>
  <c r="Z315" i="1"/>
  <c r="T315" i="1"/>
  <c r="N315" i="1"/>
  <c r="H315" i="1"/>
  <c r="B315" i="1"/>
  <c r="AD313" i="1"/>
  <c r="X313" i="1"/>
  <c r="R313" i="1"/>
  <c r="L313" i="1"/>
  <c r="F313" i="1"/>
  <c r="AH311" i="1"/>
  <c r="AB311" i="1"/>
  <c r="V311" i="1"/>
  <c r="P311" i="1"/>
  <c r="J311" i="1"/>
  <c r="D311" i="1"/>
  <c r="AF309" i="1"/>
  <c r="Z309" i="1"/>
  <c r="T309" i="1"/>
  <c r="N309" i="1"/>
  <c r="H309" i="1"/>
  <c r="AI307" i="1"/>
  <c r="AB307" i="1"/>
  <c r="T307" i="1"/>
  <c r="M307" i="1"/>
  <c r="F307" i="1"/>
  <c r="AG305" i="1"/>
  <c r="Z305" i="1"/>
  <c r="R305" i="1"/>
  <c r="K305" i="1"/>
  <c r="D305" i="1"/>
  <c r="AE303" i="1"/>
  <c r="X303" i="1"/>
  <c r="P303" i="1"/>
  <c r="I303" i="1"/>
  <c r="B303" i="1"/>
  <c r="AC301" i="1"/>
  <c r="V301" i="1"/>
  <c r="N301" i="1"/>
  <c r="G301" i="1"/>
  <c r="AG299" i="1"/>
  <c r="W299" i="1"/>
  <c r="O299" i="1"/>
  <c r="E299" i="1"/>
  <c r="AE297" i="1"/>
  <c r="U297" i="1"/>
  <c r="M297" i="1"/>
  <c r="C297" i="1"/>
  <c r="AC295" i="1"/>
  <c r="G345" i="1"/>
  <c r="AI343" i="1"/>
  <c r="AC343" i="1"/>
  <c r="W343" i="1"/>
  <c r="Q343" i="1"/>
  <c r="K343" i="1"/>
  <c r="E343" i="1"/>
  <c r="AG341" i="1"/>
  <c r="AA341" i="1"/>
  <c r="U341" i="1"/>
  <c r="O341" i="1"/>
  <c r="I341" i="1"/>
  <c r="C341" i="1"/>
  <c r="AE339" i="1"/>
  <c r="Y339" i="1"/>
  <c r="S339" i="1"/>
  <c r="M339" i="1"/>
  <c r="G339" i="1"/>
  <c r="AI337" i="1"/>
  <c r="AC337" i="1"/>
  <c r="W337" i="1"/>
  <c r="Q337" i="1"/>
  <c r="K337" i="1"/>
  <c r="E337" i="1"/>
  <c r="AG335" i="1"/>
  <c r="AA335" i="1"/>
  <c r="U335" i="1"/>
  <c r="O335" i="1"/>
  <c r="I335" i="1"/>
  <c r="C335" i="1"/>
  <c r="AE333" i="1"/>
  <c r="Y333" i="1"/>
  <c r="S333" i="1"/>
  <c r="M333" i="1"/>
  <c r="G333" i="1"/>
  <c r="AI331" i="1"/>
  <c r="AC331" i="1"/>
  <c r="W331" i="1"/>
  <c r="Q331" i="1"/>
  <c r="K331" i="1"/>
  <c r="E331" i="1"/>
  <c r="AG329" i="1"/>
  <c r="AA329" i="1"/>
  <c r="U329" i="1"/>
  <c r="O329" i="1"/>
  <c r="I329" i="1"/>
  <c r="C329" i="1"/>
  <c r="AE327" i="1"/>
  <c r="Y327" i="1"/>
  <c r="S327" i="1"/>
  <c r="M327" i="1"/>
  <c r="G327" i="1"/>
  <c r="AI325" i="1"/>
  <c r="AC325" i="1"/>
  <c r="W325" i="1"/>
  <c r="Q325" i="1"/>
  <c r="K325" i="1"/>
  <c r="E325" i="1"/>
  <c r="AG323" i="1"/>
  <c r="AA323" i="1"/>
  <c r="U323" i="1"/>
  <c r="O323" i="1"/>
  <c r="I323" i="1"/>
  <c r="C323" i="1"/>
  <c r="AE321" i="1"/>
  <c r="Y321" i="1"/>
  <c r="S321" i="1"/>
  <c r="M321" i="1"/>
  <c r="G321" i="1"/>
  <c r="AI319" i="1"/>
  <c r="AC319" i="1"/>
  <c r="W319" i="1"/>
  <c r="Q319" i="1"/>
  <c r="K319" i="1"/>
  <c r="E319" i="1"/>
  <c r="AG317" i="1"/>
  <c r="AA317" i="1"/>
  <c r="U317" i="1"/>
  <c r="O317" i="1"/>
  <c r="I317" i="1"/>
  <c r="C317" i="1"/>
  <c r="AE315" i="1"/>
  <c r="Y315" i="1"/>
  <c r="S315" i="1"/>
  <c r="M315" i="1"/>
  <c r="G315" i="1"/>
  <c r="AI313" i="1"/>
  <c r="AC313" i="1"/>
  <c r="W313" i="1"/>
  <c r="Q313" i="1"/>
  <c r="K313" i="1"/>
  <c r="E313" i="1"/>
  <c r="AG311" i="1"/>
  <c r="AA311" i="1"/>
  <c r="U311" i="1"/>
  <c r="O311" i="1"/>
  <c r="I311" i="1"/>
  <c r="C311" i="1"/>
  <c r="AE309" i="1"/>
  <c r="Y309" i="1"/>
  <c r="S309" i="1"/>
  <c r="M309" i="1"/>
  <c r="G309" i="1"/>
  <c r="AH307" i="1"/>
  <c r="Z307" i="1"/>
  <c r="S307" i="1"/>
  <c r="L307" i="1"/>
  <c r="E307" i="1"/>
  <c r="AF305" i="1"/>
  <c r="X305" i="1"/>
  <c r="Q305" i="1"/>
  <c r="J305" i="1"/>
  <c r="C305" i="1"/>
  <c r="AD303" i="1"/>
  <c r="V303" i="1"/>
  <c r="O303" i="1"/>
  <c r="H303" i="1"/>
  <c r="AI301" i="1"/>
  <c r="AB301" i="1"/>
  <c r="T301" i="1"/>
  <c r="M301" i="1"/>
  <c r="F301" i="1"/>
  <c r="AD299" i="1"/>
  <c r="V299" i="1"/>
  <c r="L299" i="1"/>
  <c r="D299" i="1"/>
  <c r="AB297" i="1"/>
  <c r="T297" i="1"/>
  <c r="J297" i="1"/>
  <c r="B297" i="1"/>
  <c r="Y295" i="1"/>
  <c r="Z295" i="1"/>
  <c r="T295" i="1"/>
  <c r="N295" i="1"/>
  <c r="H295" i="1"/>
  <c r="B295" i="1"/>
  <c r="AD293" i="1"/>
  <c r="X293" i="1"/>
  <c r="R293" i="1"/>
  <c r="L293" i="1"/>
  <c r="F293" i="1"/>
  <c r="AH291" i="1"/>
  <c r="AB291" i="1"/>
  <c r="V291" i="1"/>
  <c r="P291" i="1"/>
  <c r="J291" i="1"/>
  <c r="D291" i="1"/>
  <c r="AF289" i="1"/>
  <c r="Z289" i="1"/>
  <c r="T289" i="1"/>
  <c r="N289" i="1"/>
  <c r="H289" i="1"/>
  <c r="B289" i="1"/>
  <c r="AD287" i="1"/>
  <c r="X287" i="1"/>
  <c r="R287" i="1"/>
  <c r="L287" i="1"/>
  <c r="F287" i="1"/>
  <c r="AH285" i="1"/>
  <c r="AB285" i="1"/>
  <c r="V285" i="1"/>
  <c r="P285" i="1"/>
  <c r="J285" i="1"/>
  <c r="D285" i="1"/>
  <c r="AF283" i="1"/>
  <c r="Z283" i="1"/>
  <c r="T283" i="1"/>
  <c r="N283" i="1"/>
  <c r="H283" i="1"/>
  <c r="B283" i="1"/>
  <c r="AD281" i="1"/>
  <c r="X281" i="1"/>
  <c r="R281" i="1"/>
  <c r="L281" i="1"/>
  <c r="F281" i="1"/>
  <c r="AH279" i="1"/>
  <c r="AB279" i="1"/>
  <c r="V279" i="1"/>
  <c r="P279" i="1"/>
  <c r="J279" i="1"/>
  <c r="D279" i="1"/>
  <c r="AF277" i="1"/>
  <c r="Z277" i="1"/>
  <c r="T277" i="1"/>
  <c r="N277" i="1"/>
  <c r="H277" i="1"/>
  <c r="B277" i="1"/>
  <c r="AD275" i="1"/>
  <c r="X275" i="1"/>
  <c r="R275" i="1"/>
  <c r="L275" i="1"/>
  <c r="F275" i="1"/>
  <c r="AH273" i="1"/>
  <c r="AB273" i="1"/>
  <c r="V273" i="1"/>
  <c r="P273" i="1"/>
  <c r="J273" i="1"/>
  <c r="D273" i="1"/>
  <c r="AF271" i="1"/>
  <c r="Z271" i="1"/>
  <c r="T271" i="1"/>
  <c r="N271" i="1"/>
  <c r="H271" i="1"/>
  <c r="B271" i="1"/>
  <c r="AD269" i="1"/>
  <c r="X269" i="1"/>
  <c r="R269" i="1"/>
  <c r="L269" i="1"/>
  <c r="E269" i="1"/>
  <c r="AE267" i="1"/>
  <c r="X267" i="1"/>
  <c r="Q267" i="1"/>
  <c r="J267" i="1"/>
  <c r="C267" i="1"/>
  <c r="AC265" i="1"/>
  <c r="V265" i="1"/>
  <c r="O265" i="1"/>
  <c r="H265" i="1"/>
  <c r="AI263" i="1"/>
  <c r="AA263" i="1"/>
  <c r="T263" i="1"/>
  <c r="K263" i="1"/>
  <c r="B263" i="1"/>
  <c r="X261" i="1"/>
  <c r="L261" i="1"/>
  <c r="AH259" i="1"/>
  <c r="V259" i="1"/>
  <c r="J259" i="1"/>
  <c r="AA257" i="1"/>
  <c r="AE255" i="1"/>
  <c r="AC253" i="1"/>
  <c r="AA251" i="1"/>
  <c r="Y249" i="1"/>
  <c r="W247" i="1"/>
  <c r="U245" i="1"/>
  <c r="S243" i="1"/>
  <c r="Q241" i="1"/>
  <c r="O239" i="1"/>
  <c r="M237" i="1"/>
  <c r="K235" i="1"/>
  <c r="I233" i="1"/>
  <c r="G231" i="1"/>
  <c r="E229" i="1"/>
  <c r="C227" i="1"/>
  <c r="S295" i="1"/>
  <c r="M295" i="1"/>
  <c r="G295" i="1"/>
  <c r="AI293" i="1"/>
  <c r="AC293" i="1"/>
  <c r="W293" i="1"/>
  <c r="Q293" i="1"/>
  <c r="K293" i="1"/>
  <c r="E293" i="1"/>
  <c r="AG291" i="1"/>
  <c r="AA291" i="1"/>
  <c r="U291" i="1"/>
  <c r="O291" i="1"/>
  <c r="I291" i="1"/>
  <c r="C291" i="1"/>
  <c r="AE289" i="1"/>
  <c r="Y289" i="1"/>
  <c r="S289" i="1"/>
  <c r="M289" i="1"/>
  <c r="G289" i="1"/>
  <c r="AI287" i="1"/>
  <c r="AC287" i="1"/>
  <c r="W287" i="1"/>
  <c r="Q287" i="1"/>
  <c r="K287" i="1"/>
  <c r="E287" i="1"/>
  <c r="AG285" i="1"/>
  <c r="AA285" i="1"/>
  <c r="U285" i="1"/>
  <c r="O285" i="1"/>
  <c r="I285" i="1"/>
  <c r="C285" i="1"/>
  <c r="AE283" i="1"/>
  <c r="Y283" i="1"/>
  <c r="S283" i="1"/>
  <c r="M283" i="1"/>
  <c r="G283" i="1"/>
  <c r="AI281" i="1"/>
  <c r="AC281" i="1"/>
  <c r="W281" i="1"/>
  <c r="Q281" i="1"/>
  <c r="K281" i="1"/>
  <c r="E281" i="1"/>
  <c r="AG279" i="1"/>
  <c r="AA279" i="1"/>
  <c r="U279" i="1"/>
  <c r="O279" i="1"/>
  <c r="I279" i="1"/>
  <c r="C279" i="1"/>
  <c r="AE277" i="1"/>
  <c r="Y277" i="1"/>
  <c r="S277" i="1"/>
  <c r="M277" i="1"/>
  <c r="G277" i="1"/>
  <c r="AI275" i="1"/>
  <c r="AC275" i="1"/>
  <c r="W275" i="1"/>
  <c r="Q275" i="1"/>
  <c r="K275" i="1"/>
  <c r="E275" i="1"/>
  <c r="AG273" i="1"/>
  <c r="AA273" i="1"/>
  <c r="U273" i="1"/>
  <c r="O273" i="1"/>
  <c r="I273" i="1"/>
  <c r="C273" i="1"/>
  <c r="AE271" i="1"/>
  <c r="Y271" i="1"/>
  <c r="S271" i="1"/>
  <c r="M271" i="1"/>
  <c r="G271" i="1"/>
  <c r="AI269" i="1"/>
  <c r="AC269" i="1"/>
  <c r="W269" i="1"/>
  <c r="Q269" i="1"/>
  <c r="K269" i="1"/>
  <c r="C269" i="1"/>
  <c r="AD267" i="1"/>
  <c r="W267" i="1"/>
  <c r="P267" i="1"/>
  <c r="I267" i="1"/>
  <c r="AI265" i="1"/>
  <c r="AB265" i="1"/>
  <c r="U265" i="1"/>
  <c r="N265" i="1"/>
  <c r="G265" i="1"/>
  <c r="AG263" i="1"/>
  <c r="Z263" i="1"/>
  <c r="R263" i="1"/>
  <c r="I263" i="1"/>
  <c r="AH261" i="1"/>
  <c r="V261" i="1"/>
  <c r="J261" i="1"/>
  <c r="AF259" i="1"/>
  <c r="T259" i="1"/>
  <c r="H259" i="1"/>
  <c r="X257" i="1"/>
  <c r="Y255" i="1"/>
  <c r="W253" i="1"/>
  <c r="U251" i="1"/>
  <c r="S249" i="1"/>
  <c r="Q247" i="1"/>
  <c r="O245" i="1"/>
  <c r="M243" i="1"/>
  <c r="K241" i="1"/>
  <c r="I239" i="1"/>
  <c r="G237" i="1"/>
  <c r="E235" i="1"/>
  <c r="C233" i="1"/>
  <c r="AI229" i="1"/>
  <c r="AG227" i="1"/>
  <c r="AE225" i="1"/>
  <c r="X295" i="1"/>
  <c r="R295" i="1"/>
  <c r="L295" i="1"/>
  <c r="F295" i="1"/>
  <c r="AH293" i="1"/>
  <c r="AB293" i="1"/>
  <c r="V293" i="1"/>
  <c r="P293" i="1"/>
  <c r="J293" i="1"/>
  <c r="D293" i="1"/>
  <c r="AF291" i="1"/>
  <c r="Z291" i="1"/>
  <c r="T291" i="1"/>
  <c r="N291" i="1"/>
  <c r="H291" i="1"/>
  <c r="B291" i="1"/>
  <c r="AD289" i="1"/>
  <c r="X289" i="1"/>
  <c r="R289" i="1"/>
  <c r="L289" i="1"/>
  <c r="F289" i="1"/>
  <c r="AH287" i="1"/>
  <c r="AB287" i="1"/>
  <c r="V287" i="1"/>
  <c r="P287" i="1"/>
  <c r="J287" i="1"/>
  <c r="D287" i="1"/>
  <c r="AF285" i="1"/>
  <c r="Z285" i="1"/>
  <c r="T285" i="1"/>
  <c r="N285" i="1"/>
  <c r="H285" i="1"/>
  <c r="B285" i="1"/>
  <c r="AD283" i="1"/>
  <c r="X283" i="1"/>
  <c r="R283" i="1"/>
  <c r="L283" i="1"/>
  <c r="F283" i="1"/>
  <c r="AH281" i="1"/>
  <c r="AB281" i="1"/>
  <c r="V281" i="1"/>
  <c r="P281" i="1"/>
  <c r="J281" i="1"/>
  <c r="D281" i="1"/>
  <c r="AF279" i="1"/>
  <c r="Z279" i="1"/>
  <c r="T279" i="1"/>
  <c r="N279" i="1"/>
  <c r="H279" i="1"/>
  <c r="B279" i="1"/>
  <c r="AD277" i="1"/>
  <c r="X277" i="1"/>
  <c r="R277" i="1"/>
  <c r="L277" i="1"/>
  <c r="F277" i="1"/>
  <c r="AH275" i="1"/>
  <c r="AB275" i="1"/>
  <c r="V275" i="1"/>
  <c r="P275" i="1"/>
  <c r="J275" i="1"/>
  <c r="D275" i="1"/>
  <c r="AF273" i="1"/>
  <c r="Z273" i="1"/>
  <c r="T273" i="1"/>
  <c r="N273" i="1"/>
  <c r="H273" i="1"/>
  <c r="B273" i="1"/>
  <c r="AD271" i="1"/>
  <c r="X271" i="1"/>
  <c r="R271" i="1"/>
  <c r="L271" i="1"/>
  <c r="F271" i="1"/>
  <c r="AH269" i="1"/>
  <c r="AB269" i="1"/>
  <c r="V269" i="1"/>
  <c r="P269" i="1"/>
  <c r="I269" i="1"/>
  <c r="B269" i="1"/>
  <c r="AC267" i="1"/>
  <c r="V267" i="1"/>
  <c r="O267" i="1"/>
  <c r="G267" i="1"/>
  <c r="AH265" i="1"/>
  <c r="AA265" i="1"/>
  <c r="T265" i="1"/>
  <c r="M265" i="1"/>
  <c r="E265" i="1"/>
  <c r="AF263" i="1"/>
  <c r="Y263" i="1"/>
  <c r="Q263" i="1"/>
  <c r="H263" i="1"/>
  <c r="AE261" i="1"/>
  <c r="S261" i="1"/>
  <c r="G261" i="1"/>
  <c r="AC259" i="1"/>
  <c r="Q259" i="1"/>
  <c r="E259" i="1"/>
  <c r="U257" i="1"/>
  <c r="S255" i="1"/>
  <c r="Q253" i="1"/>
  <c r="O251" i="1"/>
  <c r="M249" i="1"/>
  <c r="K247" i="1"/>
  <c r="I245" i="1"/>
  <c r="G243" i="1"/>
  <c r="E241" i="1"/>
  <c r="C239" i="1"/>
  <c r="AI235" i="1"/>
  <c r="AG233" i="1"/>
  <c r="AE231" i="1"/>
  <c r="AC229" i="1"/>
  <c r="AA227" i="1"/>
  <c r="Y225" i="1"/>
  <c r="W295" i="1"/>
  <c r="Q295" i="1"/>
  <c r="K295" i="1"/>
  <c r="E295" i="1"/>
  <c r="AG293" i="1"/>
  <c r="AA293" i="1"/>
  <c r="U293" i="1"/>
  <c r="O293" i="1"/>
  <c r="I293" i="1"/>
  <c r="C293" i="1"/>
  <c r="AE291" i="1"/>
  <c r="Y291" i="1"/>
  <c r="S291" i="1"/>
  <c r="M291" i="1"/>
  <c r="G291" i="1"/>
  <c r="AI289" i="1"/>
  <c r="AC289" i="1"/>
  <c r="W289" i="1"/>
  <c r="Q289" i="1"/>
  <c r="K289" i="1"/>
  <c r="E289" i="1"/>
  <c r="AG287" i="1"/>
  <c r="AA287" i="1"/>
  <c r="U287" i="1"/>
  <c r="O287" i="1"/>
  <c r="I287" i="1"/>
  <c r="C287" i="1"/>
  <c r="AE285" i="1"/>
  <c r="Y285" i="1"/>
  <c r="S285" i="1"/>
  <c r="M285" i="1"/>
  <c r="G285" i="1"/>
  <c r="AI283" i="1"/>
  <c r="AC283" i="1"/>
  <c r="W283" i="1"/>
  <c r="Q283" i="1"/>
  <c r="K283" i="1"/>
  <c r="E283" i="1"/>
  <c r="AG281" i="1"/>
  <c r="AA281" i="1"/>
  <c r="U281" i="1"/>
  <c r="O281" i="1"/>
  <c r="I281" i="1"/>
  <c r="C281" i="1"/>
  <c r="AE279" i="1"/>
  <c r="Y279" i="1"/>
  <c r="S279" i="1"/>
  <c r="M279" i="1"/>
  <c r="G279" i="1"/>
  <c r="AI277" i="1"/>
  <c r="AC277" i="1"/>
  <c r="W277" i="1"/>
  <c r="Q277" i="1"/>
  <c r="K277" i="1"/>
  <c r="E277" i="1"/>
  <c r="AG275" i="1"/>
  <c r="AA275" i="1"/>
  <c r="U275" i="1"/>
  <c r="O275" i="1"/>
  <c r="I275" i="1"/>
  <c r="C275" i="1"/>
  <c r="AE273" i="1"/>
  <c r="Y273" i="1"/>
  <c r="S273" i="1"/>
  <c r="M273" i="1"/>
  <c r="G273" i="1"/>
  <c r="AI271" i="1"/>
  <c r="AC271" i="1"/>
  <c r="W271" i="1"/>
  <c r="Q271" i="1"/>
  <c r="K271" i="1"/>
  <c r="E271" i="1"/>
  <c r="AG269" i="1"/>
  <c r="AA269" i="1"/>
  <c r="U269" i="1"/>
  <c r="O269" i="1"/>
  <c r="H269" i="1"/>
  <c r="AI267" i="1"/>
  <c r="AB267" i="1"/>
  <c r="U267" i="1"/>
  <c r="M267" i="1"/>
  <c r="F267" i="1"/>
  <c r="AG265" i="1"/>
  <c r="Z265" i="1"/>
  <c r="S265" i="1"/>
  <c r="K265" i="1"/>
  <c r="D265" i="1"/>
  <c r="AE263" i="1"/>
  <c r="X263" i="1"/>
  <c r="O263" i="1"/>
  <c r="F263" i="1"/>
  <c r="AD261" i="1"/>
  <c r="R261" i="1"/>
  <c r="F261" i="1"/>
  <c r="AB259" i="1"/>
  <c r="P259" i="1"/>
  <c r="B259" i="1"/>
  <c r="O257" i="1"/>
  <c r="M255" i="1"/>
  <c r="K253" i="1"/>
  <c r="I251" i="1"/>
  <c r="G249" i="1"/>
  <c r="E247" i="1"/>
  <c r="C245" i="1"/>
  <c r="AI241" i="1"/>
  <c r="AG239" i="1"/>
  <c r="AE237" i="1"/>
  <c r="AC235" i="1"/>
  <c r="AA233" i="1"/>
  <c r="Y231" i="1"/>
  <c r="W229" i="1"/>
  <c r="U227" i="1"/>
  <c r="S225" i="1"/>
  <c r="D301" i="1"/>
  <c r="AF299" i="1"/>
  <c r="Z299" i="1"/>
  <c r="T299" i="1"/>
  <c r="N299" i="1"/>
  <c r="H299" i="1"/>
  <c r="B299" i="1"/>
  <c r="AD297" i="1"/>
  <c r="X297" i="1"/>
  <c r="R297" i="1"/>
  <c r="L297" i="1"/>
  <c r="F297" i="1"/>
  <c r="AH295" i="1"/>
  <c r="AB295" i="1"/>
  <c r="V295" i="1"/>
  <c r="P295" i="1"/>
  <c r="J295" i="1"/>
  <c r="D295" i="1"/>
  <c r="AF293" i="1"/>
  <c r="Z293" i="1"/>
  <c r="T293" i="1"/>
  <c r="N293" i="1"/>
  <c r="H293" i="1"/>
  <c r="B293" i="1"/>
  <c r="AD291" i="1"/>
  <c r="X291" i="1"/>
  <c r="R291" i="1"/>
  <c r="L291" i="1"/>
  <c r="F291" i="1"/>
  <c r="AH289" i="1"/>
  <c r="AB289" i="1"/>
  <c r="V289" i="1"/>
  <c r="P289" i="1"/>
  <c r="J289" i="1"/>
  <c r="D289" i="1"/>
  <c r="AF287" i="1"/>
  <c r="Z287" i="1"/>
  <c r="T287" i="1"/>
  <c r="N287" i="1"/>
  <c r="H287" i="1"/>
  <c r="B287" i="1"/>
  <c r="AD285" i="1"/>
  <c r="X285" i="1"/>
  <c r="R285" i="1"/>
  <c r="L285" i="1"/>
  <c r="F285" i="1"/>
  <c r="AH283" i="1"/>
  <c r="AB283" i="1"/>
  <c r="V283" i="1"/>
  <c r="P283" i="1"/>
  <c r="J283" i="1"/>
  <c r="D283" i="1"/>
  <c r="AF281" i="1"/>
  <c r="Z281" i="1"/>
  <c r="T281" i="1"/>
  <c r="N281" i="1"/>
  <c r="H281" i="1"/>
  <c r="B281" i="1"/>
  <c r="AD279" i="1"/>
  <c r="X279" i="1"/>
  <c r="R279" i="1"/>
  <c r="L279" i="1"/>
  <c r="F279" i="1"/>
  <c r="AH277" i="1"/>
  <c r="AB277" i="1"/>
  <c r="V277" i="1"/>
  <c r="P277" i="1"/>
  <c r="J277" i="1"/>
  <c r="D277" i="1"/>
  <c r="AF275" i="1"/>
  <c r="Z275" i="1"/>
  <c r="T275" i="1"/>
  <c r="N275" i="1"/>
  <c r="H275" i="1"/>
  <c r="B275" i="1"/>
  <c r="AD273" i="1"/>
  <c r="X273" i="1"/>
  <c r="R273" i="1"/>
  <c r="L273" i="1"/>
  <c r="F273" i="1"/>
  <c r="AH271" i="1"/>
  <c r="AB271" i="1"/>
  <c r="V271" i="1"/>
  <c r="P271" i="1"/>
  <c r="J271" i="1"/>
  <c r="D271" i="1"/>
  <c r="AF269" i="1"/>
  <c r="Z269" i="1"/>
  <c r="T269" i="1"/>
  <c r="N269" i="1"/>
  <c r="G269" i="1"/>
  <c r="AH267" i="1"/>
  <c r="AA267" i="1"/>
  <c r="S267" i="1"/>
  <c r="L267" i="1"/>
  <c r="E267" i="1"/>
  <c r="AF265" i="1"/>
  <c r="Y265" i="1"/>
  <c r="Q265" i="1"/>
  <c r="J265" i="1"/>
  <c r="C265" i="1"/>
  <c r="AD263" i="1"/>
  <c r="W263" i="1"/>
  <c r="N263" i="1"/>
  <c r="E263" i="1"/>
  <c r="AB261" i="1"/>
  <c r="P261" i="1"/>
  <c r="D261" i="1"/>
  <c r="Z259" i="1"/>
  <c r="N259" i="1"/>
  <c r="AG257" i="1"/>
  <c r="I257" i="1"/>
  <c r="G255" i="1"/>
  <c r="E253" i="1"/>
  <c r="C251" i="1"/>
  <c r="AI247" i="1"/>
  <c r="AG245" i="1"/>
  <c r="AE243" i="1"/>
  <c r="AC241" i="1"/>
  <c r="AA239" i="1"/>
  <c r="Y237" i="1"/>
  <c r="W235" i="1"/>
  <c r="U233" i="1"/>
  <c r="S231" i="1"/>
  <c r="Q229" i="1"/>
  <c r="O227" i="1"/>
  <c r="M225" i="1"/>
  <c r="E309" i="1"/>
  <c r="AG307" i="1"/>
  <c r="AA307" i="1"/>
  <c r="U307" i="1"/>
  <c r="O307" i="1"/>
  <c r="I307" i="1"/>
  <c r="C307" i="1"/>
  <c r="AE305" i="1"/>
  <c r="Y305" i="1"/>
  <c r="S305" i="1"/>
  <c r="M305" i="1"/>
  <c r="G305" i="1"/>
  <c r="AI303" i="1"/>
  <c r="AC303" i="1"/>
  <c r="W303" i="1"/>
  <c r="Q303" i="1"/>
  <c r="K303" i="1"/>
  <c r="E303" i="1"/>
  <c r="AG301" i="1"/>
  <c r="AA301" i="1"/>
  <c r="U301" i="1"/>
  <c r="O301" i="1"/>
  <c r="I301" i="1"/>
  <c r="C301" i="1"/>
  <c r="AE299" i="1"/>
  <c r="Y299" i="1"/>
  <c r="S299" i="1"/>
  <c r="M299" i="1"/>
  <c r="G299" i="1"/>
  <c r="AI297" i="1"/>
  <c r="AC297" i="1"/>
  <c r="W297" i="1"/>
  <c r="Q297" i="1"/>
  <c r="K297" i="1"/>
  <c r="E297" i="1"/>
  <c r="AG295" i="1"/>
  <c r="AA295" i="1"/>
  <c r="U295" i="1"/>
  <c r="O295" i="1"/>
  <c r="I295" i="1"/>
  <c r="C295" i="1"/>
  <c r="AE293" i="1"/>
  <c r="Y293" i="1"/>
  <c r="S293" i="1"/>
  <c r="M293" i="1"/>
  <c r="G293" i="1"/>
  <c r="AI291" i="1"/>
  <c r="AC291" i="1"/>
  <c r="W291" i="1"/>
  <c r="Q291" i="1"/>
  <c r="K291" i="1"/>
  <c r="E291" i="1"/>
  <c r="AG289" i="1"/>
  <c r="AA289" i="1"/>
  <c r="U289" i="1"/>
  <c r="O289" i="1"/>
  <c r="I289" i="1"/>
  <c r="C289" i="1"/>
  <c r="AE287" i="1"/>
  <c r="Y287" i="1"/>
  <c r="S287" i="1"/>
  <c r="M287" i="1"/>
  <c r="G287" i="1"/>
  <c r="AI285" i="1"/>
  <c r="AC285" i="1"/>
  <c r="W285" i="1"/>
  <c r="Q285" i="1"/>
  <c r="K285" i="1"/>
  <c r="E285" i="1"/>
  <c r="AG283" i="1"/>
  <c r="AA283" i="1"/>
  <c r="U283" i="1"/>
  <c r="O283" i="1"/>
  <c r="I283" i="1"/>
  <c r="C283" i="1"/>
  <c r="AE281" i="1"/>
  <c r="Y281" i="1"/>
  <c r="S281" i="1"/>
  <c r="M281" i="1"/>
  <c r="G281" i="1"/>
  <c r="AI279" i="1"/>
  <c r="AC279" i="1"/>
  <c r="W279" i="1"/>
  <c r="Q279" i="1"/>
  <c r="K279" i="1"/>
  <c r="E279" i="1"/>
  <c r="AG277" i="1"/>
  <c r="AA277" i="1"/>
  <c r="U277" i="1"/>
  <c r="O277" i="1"/>
  <c r="I277" i="1"/>
  <c r="C277" i="1"/>
  <c r="AE275" i="1"/>
  <c r="Y275" i="1"/>
  <c r="S275" i="1"/>
  <c r="M275" i="1"/>
  <c r="G275" i="1"/>
  <c r="AI273" i="1"/>
  <c r="AC273" i="1"/>
  <c r="W273" i="1"/>
  <c r="Q273" i="1"/>
  <c r="K273" i="1"/>
  <c r="E273" i="1"/>
  <c r="AG271" i="1"/>
  <c r="AA271" i="1"/>
  <c r="U271" i="1"/>
  <c r="O271" i="1"/>
  <c r="I271" i="1"/>
  <c r="C271" i="1"/>
  <c r="AE269" i="1"/>
  <c r="Y269" i="1"/>
  <c r="S269" i="1"/>
  <c r="M269" i="1"/>
  <c r="F269" i="1"/>
  <c r="AG267" i="1"/>
  <c r="Y267" i="1"/>
  <c r="R267" i="1"/>
  <c r="K267" i="1"/>
  <c r="D267" i="1"/>
  <c r="AE265" i="1"/>
  <c r="W265" i="1"/>
  <c r="P265" i="1"/>
  <c r="I265" i="1"/>
  <c r="B265" i="1"/>
  <c r="AC263" i="1"/>
  <c r="U263" i="1"/>
  <c r="L263" i="1"/>
  <c r="C263" i="1"/>
  <c r="Y261" i="1"/>
  <c r="M261" i="1"/>
  <c r="AI259" i="1"/>
  <c r="W259" i="1"/>
  <c r="K259" i="1"/>
  <c r="AD257" i="1"/>
  <c r="C257" i="1"/>
  <c r="AI253" i="1"/>
  <c r="AG251" i="1"/>
  <c r="AE249" i="1"/>
  <c r="AC247" i="1"/>
  <c r="AA245" i="1"/>
  <c r="Y243" i="1"/>
  <c r="W241" i="1"/>
  <c r="U239" i="1"/>
  <c r="S237" i="1"/>
  <c r="Q235" i="1"/>
  <c r="O233" i="1"/>
  <c r="M231" i="1"/>
  <c r="K229" i="1"/>
  <c r="I227" i="1"/>
  <c r="G225" i="1"/>
  <c r="D259" i="1"/>
  <c r="AF257" i="1"/>
  <c r="Z257" i="1"/>
  <c r="T257" i="1"/>
  <c r="N257" i="1"/>
  <c r="H257" i="1"/>
  <c r="B257" i="1"/>
  <c r="AD255" i="1"/>
  <c r="X255" i="1"/>
  <c r="R255" i="1"/>
  <c r="L255" i="1"/>
  <c r="F255" i="1"/>
  <c r="AH253" i="1"/>
  <c r="AB253" i="1"/>
  <c r="V253" i="1"/>
  <c r="P253" i="1"/>
  <c r="J253" i="1"/>
  <c r="D253" i="1"/>
  <c r="AF251" i="1"/>
  <c r="Z251" i="1"/>
  <c r="T251" i="1"/>
  <c r="N251" i="1"/>
  <c r="H251" i="1"/>
  <c r="B251" i="1"/>
  <c r="AD249" i="1"/>
  <c r="X249" i="1"/>
  <c r="R249" i="1"/>
  <c r="L249" i="1"/>
  <c r="F249" i="1"/>
  <c r="AH247" i="1"/>
  <c r="AB247" i="1"/>
  <c r="V247" i="1"/>
  <c r="P247" i="1"/>
  <c r="J247" i="1"/>
  <c r="D247" i="1"/>
  <c r="AF245" i="1"/>
  <c r="Z245" i="1"/>
  <c r="T245" i="1"/>
  <c r="N245" i="1"/>
  <c r="H245" i="1"/>
  <c r="B245" i="1"/>
  <c r="AD243" i="1"/>
  <c r="X243" i="1"/>
  <c r="R243" i="1"/>
  <c r="L243" i="1"/>
  <c r="F243" i="1"/>
  <c r="AH241" i="1"/>
  <c r="AB241" i="1"/>
  <c r="V241" i="1"/>
  <c r="P241" i="1"/>
  <c r="J241" i="1"/>
  <c r="D241" i="1"/>
  <c r="AF239" i="1"/>
  <c r="Z239" i="1"/>
  <c r="T239" i="1"/>
  <c r="N239" i="1"/>
  <c r="H239" i="1"/>
  <c r="B239" i="1"/>
  <c r="AD237" i="1"/>
  <c r="X237" i="1"/>
  <c r="R237" i="1"/>
  <c r="L237" i="1"/>
  <c r="F237" i="1"/>
  <c r="AH235" i="1"/>
  <c r="AB235" i="1"/>
  <c r="V235" i="1"/>
  <c r="P235" i="1"/>
  <c r="J235" i="1"/>
  <c r="D235" i="1"/>
  <c r="AF233" i="1"/>
  <c r="Z233" i="1"/>
  <c r="T233" i="1"/>
  <c r="N233" i="1"/>
  <c r="H233" i="1"/>
  <c r="B233" i="1"/>
  <c r="AD231" i="1"/>
  <c r="X231" i="1"/>
  <c r="R231" i="1"/>
  <c r="L231" i="1"/>
  <c r="F231" i="1"/>
  <c r="AH229" i="1"/>
  <c r="AB229" i="1"/>
  <c r="V229" i="1"/>
  <c r="P229" i="1"/>
  <c r="J229" i="1"/>
  <c r="D229" i="1"/>
  <c r="AF227" i="1"/>
  <c r="Z227" i="1"/>
  <c r="T227" i="1"/>
  <c r="N227" i="1"/>
  <c r="H227" i="1"/>
  <c r="B227" i="1"/>
  <c r="AD225" i="1"/>
  <c r="X225" i="1"/>
  <c r="R225" i="1"/>
  <c r="L225" i="1"/>
  <c r="F225" i="1"/>
  <c r="S263" i="1"/>
  <c r="M263" i="1"/>
  <c r="G263" i="1"/>
  <c r="AI261" i="1"/>
  <c r="AC261" i="1"/>
  <c r="W261" i="1"/>
  <c r="Q261" i="1"/>
  <c r="K261" i="1"/>
  <c r="E261" i="1"/>
  <c r="AG259" i="1"/>
  <c r="AA259" i="1"/>
  <c r="U259" i="1"/>
  <c r="O259" i="1"/>
  <c r="I259" i="1"/>
  <c r="C259" i="1"/>
  <c r="AE257" i="1"/>
  <c r="Y257" i="1"/>
  <c r="S257" i="1"/>
  <c r="M257" i="1"/>
  <c r="G257" i="1"/>
  <c r="AI255" i="1"/>
  <c r="AC255" i="1"/>
  <c r="W255" i="1"/>
  <c r="Q255" i="1"/>
  <c r="K255" i="1"/>
  <c r="E255" i="1"/>
  <c r="AG253" i="1"/>
  <c r="AA253" i="1"/>
  <c r="U253" i="1"/>
  <c r="O253" i="1"/>
  <c r="I253" i="1"/>
  <c r="C253" i="1"/>
  <c r="AE251" i="1"/>
  <c r="Y251" i="1"/>
  <c r="S251" i="1"/>
  <c r="M251" i="1"/>
  <c r="G251" i="1"/>
  <c r="AI249" i="1"/>
  <c r="AC249" i="1"/>
  <c r="W249" i="1"/>
  <c r="Q249" i="1"/>
  <c r="K249" i="1"/>
  <c r="E249" i="1"/>
  <c r="AG247" i="1"/>
  <c r="AA247" i="1"/>
  <c r="U247" i="1"/>
  <c r="O247" i="1"/>
  <c r="I247" i="1"/>
  <c r="C247" i="1"/>
  <c r="AE245" i="1"/>
  <c r="Y245" i="1"/>
  <c r="S245" i="1"/>
  <c r="M245" i="1"/>
  <c r="G245" i="1"/>
  <c r="AI243" i="1"/>
  <c r="AC243" i="1"/>
  <c r="W243" i="1"/>
  <c r="Q243" i="1"/>
  <c r="K243" i="1"/>
  <c r="E243" i="1"/>
  <c r="AG241" i="1"/>
  <c r="AA241" i="1"/>
  <c r="U241" i="1"/>
  <c r="O241" i="1"/>
  <c r="I241" i="1"/>
  <c r="C241" i="1"/>
  <c r="AE239" i="1"/>
  <c r="Y239" i="1"/>
  <c r="S239" i="1"/>
  <c r="M239" i="1"/>
  <c r="G239" i="1"/>
  <c r="AI237" i="1"/>
  <c r="AC237" i="1"/>
  <c r="W237" i="1"/>
  <c r="Q237" i="1"/>
  <c r="K237" i="1"/>
  <c r="E237" i="1"/>
  <c r="AG235" i="1"/>
  <c r="AA235" i="1"/>
  <c r="U235" i="1"/>
  <c r="O235" i="1"/>
  <c r="I235" i="1"/>
  <c r="C235" i="1"/>
  <c r="AE233" i="1"/>
  <c r="Y233" i="1"/>
  <c r="S233" i="1"/>
  <c r="M233" i="1"/>
  <c r="G233" i="1"/>
  <c r="AI231" i="1"/>
  <c r="AC231" i="1"/>
  <c r="W231" i="1"/>
  <c r="Q231" i="1"/>
  <c r="K231" i="1"/>
  <c r="E231" i="1"/>
  <c r="AG229" i="1"/>
  <c r="AA229" i="1"/>
  <c r="U229" i="1"/>
  <c r="O229" i="1"/>
  <c r="I229" i="1"/>
  <c r="C229" i="1"/>
  <c r="AE227" i="1"/>
  <c r="Y227" i="1"/>
  <c r="S227" i="1"/>
  <c r="M227" i="1"/>
  <c r="G227" i="1"/>
  <c r="AI225" i="1"/>
  <c r="AC225" i="1"/>
  <c r="W225" i="1"/>
  <c r="Q225" i="1"/>
  <c r="K225" i="1"/>
  <c r="E225" i="1"/>
  <c r="R257" i="1"/>
  <c r="L257" i="1"/>
  <c r="F257" i="1"/>
  <c r="AH255" i="1"/>
  <c r="AB255" i="1"/>
  <c r="V255" i="1"/>
  <c r="P255" i="1"/>
  <c r="J255" i="1"/>
  <c r="D255" i="1"/>
  <c r="AF253" i="1"/>
  <c r="Z253" i="1"/>
  <c r="T253" i="1"/>
  <c r="N253" i="1"/>
  <c r="H253" i="1"/>
  <c r="B253" i="1"/>
  <c r="AD251" i="1"/>
  <c r="X251" i="1"/>
  <c r="R251" i="1"/>
  <c r="L251" i="1"/>
  <c r="F251" i="1"/>
  <c r="AH249" i="1"/>
  <c r="AB249" i="1"/>
  <c r="V249" i="1"/>
  <c r="P249" i="1"/>
  <c r="J249" i="1"/>
  <c r="D249" i="1"/>
  <c r="AF247" i="1"/>
  <c r="Z247" i="1"/>
  <c r="T247" i="1"/>
  <c r="N247" i="1"/>
  <c r="H247" i="1"/>
  <c r="B247" i="1"/>
  <c r="AD245" i="1"/>
  <c r="X245" i="1"/>
  <c r="R245" i="1"/>
  <c r="L245" i="1"/>
  <c r="F245" i="1"/>
  <c r="AH243" i="1"/>
  <c r="AB243" i="1"/>
  <c r="V243" i="1"/>
  <c r="P243" i="1"/>
  <c r="J243" i="1"/>
  <c r="D243" i="1"/>
  <c r="AF241" i="1"/>
  <c r="Z241" i="1"/>
  <c r="T241" i="1"/>
  <c r="N241" i="1"/>
  <c r="H241" i="1"/>
  <c r="B241" i="1"/>
  <c r="AD239" i="1"/>
  <c r="X239" i="1"/>
  <c r="R239" i="1"/>
  <c r="L239" i="1"/>
  <c r="F239" i="1"/>
  <c r="AH237" i="1"/>
  <c r="AB237" i="1"/>
  <c r="V237" i="1"/>
  <c r="P237" i="1"/>
  <c r="J237" i="1"/>
  <c r="D237" i="1"/>
  <c r="AF235" i="1"/>
  <c r="Z235" i="1"/>
  <c r="T235" i="1"/>
  <c r="N235" i="1"/>
  <c r="H235" i="1"/>
  <c r="B235" i="1"/>
  <c r="AD233" i="1"/>
  <c r="X233" i="1"/>
  <c r="R233" i="1"/>
  <c r="L233" i="1"/>
  <c r="F233" i="1"/>
  <c r="AH231" i="1"/>
  <c r="AB231" i="1"/>
  <c r="V231" i="1"/>
  <c r="P231" i="1"/>
  <c r="J231" i="1"/>
  <c r="D231" i="1"/>
  <c r="AF229" i="1"/>
  <c r="Z229" i="1"/>
  <c r="T229" i="1"/>
  <c r="N229" i="1"/>
  <c r="H229" i="1"/>
  <c r="B229" i="1"/>
  <c r="AD227" i="1"/>
  <c r="X227" i="1"/>
  <c r="R227" i="1"/>
  <c r="L227" i="1"/>
  <c r="F227" i="1"/>
  <c r="AH225" i="1"/>
  <c r="AB225" i="1"/>
  <c r="V225" i="1"/>
  <c r="P225" i="1"/>
  <c r="J225" i="1"/>
  <c r="D225" i="1"/>
  <c r="AG261" i="1"/>
  <c r="AA261" i="1"/>
  <c r="U261" i="1"/>
  <c r="O261" i="1"/>
  <c r="I261" i="1"/>
  <c r="C261" i="1"/>
  <c r="AE259" i="1"/>
  <c r="Y259" i="1"/>
  <c r="S259" i="1"/>
  <c r="M259" i="1"/>
  <c r="G259" i="1"/>
  <c r="AI257" i="1"/>
  <c r="AC257" i="1"/>
  <c r="W257" i="1"/>
  <c r="Q257" i="1"/>
  <c r="K257" i="1"/>
  <c r="E257" i="1"/>
  <c r="AG255" i="1"/>
  <c r="AA255" i="1"/>
  <c r="U255" i="1"/>
  <c r="O255" i="1"/>
  <c r="I255" i="1"/>
  <c r="C255" i="1"/>
  <c r="AE253" i="1"/>
  <c r="Y253" i="1"/>
  <c r="S253" i="1"/>
  <c r="M253" i="1"/>
  <c r="G253" i="1"/>
  <c r="AI251" i="1"/>
  <c r="AC251" i="1"/>
  <c r="W251" i="1"/>
  <c r="Q251" i="1"/>
  <c r="K251" i="1"/>
  <c r="E251" i="1"/>
  <c r="AG249" i="1"/>
  <c r="AA249" i="1"/>
  <c r="U249" i="1"/>
  <c r="O249" i="1"/>
  <c r="I249" i="1"/>
  <c r="C249" i="1"/>
  <c r="AE247" i="1"/>
  <c r="Y247" i="1"/>
  <c r="S247" i="1"/>
  <c r="M247" i="1"/>
  <c r="G247" i="1"/>
  <c r="AI245" i="1"/>
  <c r="AC245" i="1"/>
  <c r="W245" i="1"/>
  <c r="Q245" i="1"/>
  <c r="K245" i="1"/>
  <c r="E245" i="1"/>
  <c r="AG243" i="1"/>
  <c r="AA243" i="1"/>
  <c r="U243" i="1"/>
  <c r="O243" i="1"/>
  <c r="I243" i="1"/>
  <c r="C243" i="1"/>
  <c r="AE241" i="1"/>
  <c r="Y241" i="1"/>
  <c r="S241" i="1"/>
  <c r="M241" i="1"/>
  <c r="G241" i="1"/>
  <c r="AI239" i="1"/>
  <c r="AC239" i="1"/>
  <c r="W239" i="1"/>
  <c r="Q239" i="1"/>
  <c r="K239" i="1"/>
  <c r="E239" i="1"/>
  <c r="AG237" i="1"/>
  <c r="AA237" i="1"/>
  <c r="U237" i="1"/>
  <c r="O237" i="1"/>
  <c r="I237" i="1"/>
  <c r="C237" i="1"/>
  <c r="AE235" i="1"/>
  <c r="Y235" i="1"/>
  <c r="S235" i="1"/>
  <c r="M235" i="1"/>
  <c r="G235" i="1"/>
  <c r="AI233" i="1"/>
  <c r="AC233" i="1"/>
  <c r="W233" i="1"/>
  <c r="Q233" i="1"/>
  <c r="K233" i="1"/>
  <c r="E233" i="1"/>
  <c r="AG231" i="1"/>
  <c r="AA231" i="1"/>
  <c r="U231" i="1"/>
  <c r="O231" i="1"/>
  <c r="I231" i="1"/>
  <c r="C231" i="1"/>
  <c r="AE229" i="1"/>
  <c r="Y229" i="1"/>
  <c r="S229" i="1"/>
  <c r="M229" i="1"/>
  <c r="G229" i="1"/>
  <c r="AI227" i="1"/>
  <c r="AC227" i="1"/>
  <c r="W227" i="1"/>
  <c r="Q227" i="1"/>
  <c r="K227" i="1"/>
  <c r="E227" i="1"/>
  <c r="AG225" i="1"/>
  <c r="AA225" i="1"/>
  <c r="U225" i="1"/>
  <c r="O225" i="1"/>
  <c r="I225" i="1"/>
  <c r="C225" i="1"/>
  <c r="J269" i="1"/>
  <c r="D269" i="1"/>
  <c r="AF267" i="1"/>
  <c r="Z267" i="1"/>
  <c r="T267" i="1"/>
  <c r="N267" i="1"/>
  <c r="H267" i="1"/>
  <c r="B267" i="1"/>
  <c r="AD265" i="1"/>
  <c r="X265" i="1"/>
  <c r="R265" i="1"/>
  <c r="L265" i="1"/>
  <c r="F265" i="1"/>
  <c r="AH263" i="1"/>
  <c r="AB263" i="1"/>
  <c r="V263" i="1"/>
  <c r="P263" i="1"/>
  <c r="J263" i="1"/>
  <c r="D263" i="1"/>
  <c r="AF261" i="1"/>
  <c r="Z261" i="1"/>
  <c r="T261" i="1"/>
  <c r="N261" i="1"/>
  <c r="H261" i="1"/>
  <c r="B261" i="1"/>
  <c r="AD259" i="1"/>
  <c r="X259" i="1"/>
  <c r="R259" i="1"/>
  <c r="L259" i="1"/>
  <c r="F259" i="1"/>
  <c r="AH257" i="1"/>
  <c r="AB257" i="1"/>
  <c r="V257" i="1"/>
  <c r="P257" i="1"/>
  <c r="J257" i="1"/>
  <c r="D257" i="1"/>
  <c r="AF255" i="1"/>
  <c r="Z255" i="1"/>
  <c r="T255" i="1"/>
  <c r="N255" i="1"/>
  <c r="H255" i="1"/>
  <c r="B255" i="1"/>
  <c r="AD253" i="1"/>
  <c r="X253" i="1"/>
  <c r="R253" i="1"/>
  <c r="L253" i="1"/>
  <c r="F253" i="1"/>
  <c r="AH251" i="1"/>
  <c r="AB251" i="1"/>
  <c r="V251" i="1"/>
  <c r="P251" i="1"/>
  <c r="J251" i="1"/>
  <c r="D251" i="1"/>
  <c r="AF249" i="1"/>
  <c r="Z249" i="1"/>
  <c r="T249" i="1"/>
  <c r="N249" i="1"/>
  <c r="H249" i="1"/>
  <c r="B249" i="1"/>
  <c r="AD247" i="1"/>
  <c r="X247" i="1"/>
  <c r="R247" i="1"/>
  <c r="L247" i="1"/>
  <c r="F247" i="1"/>
  <c r="AH245" i="1"/>
  <c r="AB245" i="1"/>
  <c r="V245" i="1"/>
  <c r="P245" i="1"/>
  <c r="J245" i="1"/>
  <c r="D245" i="1"/>
  <c r="AF243" i="1"/>
  <c r="Z243" i="1"/>
  <c r="T243" i="1"/>
  <c r="N243" i="1"/>
  <c r="H243" i="1"/>
  <c r="B243" i="1"/>
  <c r="AD241" i="1"/>
  <c r="X241" i="1"/>
  <c r="R241" i="1"/>
  <c r="L241" i="1"/>
  <c r="F241" i="1"/>
  <c r="AH239" i="1"/>
  <c r="AB239" i="1"/>
  <c r="V239" i="1"/>
  <c r="P239" i="1"/>
  <c r="J239" i="1"/>
  <c r="D239" i="1"/>
  <c r="AF237" i="1"/>
  <c r="Z237" i="1"/>
  <c r="T237" i="1"/>
  <c r="N237" i="1"/>
  <c r="H237" i="1"/>
  <c r="B237" i="1"/>
  <c r="AD235" i="1"/>
  <c r="X235" i="1"/>
  <c r="R235" i="1"/>
  <c r="L235" i="1"/>
  <c r="F235" i="1"/>
  <c r="AH233" i="1"/>
  <c r="AB233" i="1"/>
  <c r="V233" i="1"/>
  <c r="P233" i="1"/>
  <c r="J233" i="1"/>
  <c r="D233" i="1"/>
  <c r="AF231" i="1"/>
  <c r="Z231" i="1"/>
  <c r="T231" i="1"/>
  <c r="N231" i="1"/>
  <c r="H231" i="1"/>
  <c r="B231" i="1"/>
  <c r="AD229" i="1"/>
  <c r="X229" i="1"/>
  <c r="R229" i="1"/>
  <c r="L229" i="1"/>
  <c r="F229" i="1"/>
  <c r="AH227" i="1"/>
  <c r="AB227" i="1"/>
  <c r="V227" i="1"/>
  <c r="P227" i="1"/>
  <c r="J227" i="1"/>
  <c r="D227" i="1"/>
  <c r="AF225" i="1"/>
  <c r="Z225" i="1"/>
  <c r="T225" i="1"/>
  <c r="N225" i="1"/>
  <c r="H225" i="1"/>
  <c r="B225" i="1"/>
  <c r="V509" i="1"/>
  <c r="Z507" i="1"/>
  <c r="X505" i="1"/>
  <c r="AH503" i="1"/>
  <c r="D503" i="1"/>
  <c r="Z501" i="1"/>
  <c r="N501" i="1"/>
  <c r="AD499" i="1"/>
  <c r="F499" i="1"/>
  <c r="V497" i="1"/>
  <c r="J497" i="1"/>
  <c r="AF495" i="1"/>
  <c r="Z495" i="1"/>
  <c r="AG509" i="1"/>
  <c r="U509" i="1"/>
  <c r="I509" i="1"/>
  <c r="AE507" i="1"/>
  <c r="S507" i="1"/>
  <c r="G507" i="1"/>
  <c r="AC505" i="1"/>
  <c r="Q505" i="1"/>
  <c r="E505" i="1"/>
  <c r="AA503" i="1"/>
  <c r="AF509" i="1"/>
  <c r="Z509" i="1"/>
  <c r="T509" i="1"/>
  <c r="N509" i="1"/>
  <c r="H509" i="1"/>
  <c r="B509" i="1"/>
  <c r="AD507" i="1"/>
  <c r="X507" i="1"/>
  <c r="R507" i="1"/>
  <c r="L507" i="1"/>
  <c r="F507" i="1"/>
  <c r="AH505" i="1"/>
  <c r="AB505" i="1"/>
  <c r="V505" i="1"/>
  <c r="P505" i="1"/>
  <c r="J505" i="1"/>
  <c r="D505" i="1"/>
  <c r="AF503" i="1"/>
  <c r="Z503" i="1"/>
  <c r="T503" i="1"/>
  <c r="N503" i="1"/>
  <c r="H503" i="1"/>
  <c r="B503" i="1"/>
  <c r="AD501" i="1"/>
  <c r="X501" i="1"/>
  <c r="R501" i="1"/>
  <c r="L501" i="1"/>
  <c r="F501" i="1"/>
  <c r="AH499" i="1"/>
  <c r="AB499" i="1"/>
  <c r="V499" i="1"/>
  <c r="P499" i="1"/>
  <c r="J499" i="1"/>
  <c r="D499" i="1"/>
  <c r="AF497" i="1"/>
  <c r="Z497" i="1"/>
  <c r="T497" i="1"/>
  <c r="N497" i="1"/>
  <c r="H497" i="1"/>
  <c r="B497" i="1"/>
  <c r="AD495" i="1"/>
  <c r="X495" i="1"/>
  <c r="R495" i="1"/>
  <c r="L495" i="1"/>
  <c r="F495" i="1"/>
  <c r="AH493" i="1"/>
  <c r="AB493" i="1"/>
  <c r="V493" i="1"/>
  <c r="P493" i="1"/>
  <c r="J493" i="1"/>
  <c r="D493" i="1"/>
  <c r="AF491" i="1"/>
  <c r="Z491" i="1"/>
  <c r="T491" i="1"/>
  <c r="N491" i="1"/>
  <c r="H491" i="1"/>
  <c r="B491" i="1"/>
  <c r="AD489" i="1"/>
  <c r="X489" i="1"/>
  <c r="R489" i="1"/>
  <c r="L489" i="1"/>
  <c r="F489" i="1"/>
  <c r="AH487" i="1"/>
  <c r="AB487" i="1"/>
  <c r="V487" i="1"/>
  <c r="P487" i="1"/>
  <c r="J487" i="1"/>
  <c r="D487" i="1"/>
  <c r="AF485" i="1"/>
  <c r="Y485" i="1"/>
  <c r="R485" i="1"/>
  <c r="K485" i="1"/>
  <c r="D485" i="1"/>
  <c r="AE483" i="1"/>
  <c r="W483" i="1"/>
  <c r="P483" i="1"/>
  <c r="I483" i="1"/>
  <c r="B483" i="1"/>
  <c r="AC481" i="1"/>
  <c r="U481" i="1"/>
  <c r="N481" i="1"/>
  <c r="G481" i="1"/>
  <c r="AH479" i="1"/>
  <c r="AA479" i="1"/>
  <c r="S479" i="1"/>
  <c r="L479" i="1"/>
  <c r="E479" i="1"/>
  <c r="AF477" i="1"/>
  <c r="Y477" i="1"/>
  <c r="Q477" i="1"/>
  <c r="J477" i="1"/>
  <c r="C477" i="1"/>
  <c r="AD475" i="1"/>
  <c r="W475" i="1"/>
  <c r="O475" i="1"/>
  <c r="H475" i="1"/>
  <c r="AI473" i="1"/>
  <c r="AB473" i="1"/>
  <c r="S473" i="1"/>
  <c r="G473" i="1"/>
  <c r="AC471" i="1"/>
  <c r="Q471" i="1"/>
  <c r="AA469" i="1"/>
  <c r="Y467" i="1"/>
  <c r="W465" i="1"/>
  <c r="AB509" i="1"/>
  <c r="D509" i="1"/>
  <c r="H507" i="1"/>
  <c r="L505" i="1"/>
  <c r="P503" i="1"/>
  <c r="X499" i="1"/>
  <c r="AE509" i="1"/>
  <c r="Y509" i="1"/>
  <c r="S509" i="1"/>
  <c r="M509" i="1"/>
  <c r="G509" i="1"/>
  <c r="AI507" i="1"/>
  <c r="AC507" i="1"/>
  <c r="W507" i="1"/>
  <c r="Q507" i="1"/>
  <c r="K507" i="1"/>
  <c r="E507" i="1"/>
  <c r="AG505" i="1"/>
  <c r="AA505" i="1"/>
  <c r="U505" i="1"/>
  <c r="O505" i="1"/>
  <c r="I505" i="1"/>
  <c r="C505" i="1"/>
  <c r="AE503" i="1"/>
  <c r="Y503" i="1"/>
  <c r="S503" i="1"/>
  <c r="M503" i="1"/>
  <c r="G503" i="1"/>
  <c r="AI501" i="1"/>
  <c r="AC501" i="1"/>
  <c r="W501" i="1"/>
  <c r="Q501" i="1"/>
  <c r="K501" i="1"/>
  <c r="E501" i="1"/>
  <c r="AG499" i="1"/>
  <c r="AA499" i="1"/>
  <c r="U499" i="1"/>
  <c r="O499" i="1"/>
  <c r="I499" i="1"/>
  <c r="C499" i="1"/>
  <c r="AE497" i="1"/>
  <c r="Y497" i="1"/>
  <c r="S497" i="1"/>
  <c r="M497" i="1"/>
  <c r="G497" i="1"/>
  <c r="AI495" i="1"/>
  <c r="AC495" i="1"/>
  <c r="W495" i="1"/>
  <c r="Q495" i="1"/>
  <c r="K495" i="1"/>
  <c r="E495" i="1"/>
  <c r="AG493" i="1"/>
  <c r="AA493" i="1"/>
  <c r="U493" i="1"/>
  <c r="O493" i="1"/>
  <c r="I493" i="1"/>
  <c r="C493" i="1"/>
  <c r="AE491" i="1"/>
  <c r="Y491" i="1"/>
  <c r="S491" i="1"/>
  <c r="M491" i="1"/>
  <c r="G491" i="1"/>
  <c r="AI489" i="1"/>
  <c r="AC489" i="1"/>
  <c r="W489" i="1"/>
  <c r="Q489" i="1"/>
  <c r="K489" i="1"/>
  <c r="E489" i="1"/>
  <c r="AG487" i="1"/>
  <c r="AA487" i="1"/>
  <c r="U487" i="1"/>
  <c r="O487" i="1"/>
  <c r="I487" i="1"/>
  <c r="C487" i="1"/>
  <c r="AE485" i="1"/>
  <c r="X485" i="1"/>
  <c r="Q485" i="1"/>
  <c r="J485" i="1"/>
  <c r="C485" i="1"/>
  <c r="AC483" i="1"/>
  <c r="V483" i="1"/>
  <c r="O483" i="1"/>
  <c r="H483" i="1"/>
  <c r="AI481" i="1"/>
  <c r="AA481" i="1"/>
  <c r="T481" i="1"/>
  <c r="M481" i="1"/>
  <c r="F481" i="1"/>
  <c r="AG479" i="1"/>
  <c r="Y479" i="1"/>
  <c r="R479" i="1"/>
  <c r="K479" i="1"/>
  <c r="D479" i="1"/>
  <c r="AE477" i="1"/>
  <c r="W477" i="1"/>
  <c r="P477" i="1"/>
  <c r="I477" i="1"/>
  <c r="B477" i="1"/>
  <c r="AC475" i="1"/>
  <c r="U475" i="1"/>
  <c r="N475" i="1"/>
  <c r="G475" i="1"/>
  <c r="AH473" i="1"/>
  <c r="AA473" i="1"/>
  <c r="R473" i="1"/>
  <c r="F473" i="1"/>
  <c r="AB471" i="1"/>
  <c r="O471" i="1"/>
  <c r="U469" i="1"/>
  <c r="S467" i="1"/>
  <c r="Q465" i="1"/>
  <c r="P509" i="1"/>
  <c r="T507" i="1"/>
  <c r="AD505" i="1"/>
  <c r="F505" i="1"/>
  <c r="J503" i="1"/>
  <c r="L499" i="1"/>
  <c r="AD509" i="1"/>
  <c r="X509" i="1"/>
  <c r="R509" i="1"/>
  <c r="L509" i="1"/>
  <c r="F509" i="1"/>
  <c r="AH507" i="1"/>
  <c r="AB507" i="1"/>
  <c r="V507" i="1"/>
  <c r="P507" i="1"/>
  <c r="J507" i="1"/>
  <c r="D507" i="1"/>
  <c r="AF505" i="1"/>
  <c r="Z505" i="1"/>
  <c r="T505" i="1"/>
  <c r="N505" i="1"/>
  <c r="H505" i="1"/>
  <c r="B505" i="1"/>
  <c r="AD503" i="1"/>
  <c r="X503" i="1"/>
  <c r="R503" i="1"/>
  <c r="L503" i="1"/>
  <c r="F503" i="1"/>
  <c r="AH501" i="1"/>
  <c r="AB501" i="1"/>
  <c r="V501" i="1"/>
  <c r="P501" i="1"/>
  <c r="J501" i="1"/>
  <c r="D501" i="1"/>
  <c r="AF499" i="1"/>
  <c r="Z499" i="1"/>
  <c r="T499" i="1"/>
  <c r="N499" i="1"/>
  <c r="H499" i="1"/>
  <c r="B499" i="1"/>
  <c r="AD497" i="1"/>
  <c r="X497" i="1"/>
  <c r="R497" i="1"/>
  <c r="L497" i="1"/>
  <c r="F497" i="1"/>
  <c r="AH495" i="1"/>
  <c r="AB495" i="1"/>
  <c r="V495" i="1"/>
  <c r="P495" i="1"/>
  <c r="J495" i="1"/>
  <c r="D495" i="1"/>
  <c r="AF493" i="1"/>
  <c r="Z493" i="1"/>
  <c r="T493" i="1"/>
  <c r="N493" i="1"/>
  <c r="H493" i="1"/>
  <c r="B493" i="1"/>
  <c r="AD491" i="1"/>
  <c r="X491" i="1"/>
  <c r="R491" i="1"/>
  <c r="L491" i="1"/>
  <c r="F491" i="1"/>
  <c r="AH489" i="1"/>
  <c r="AB489" i="1"/>
  <c r="V489" i="1"/>
  <c r="P489" i="1"/>
  <c r="J489" i="1"/>
  <c r="D489" i="1"/>
  <c r="AF487" i="1"/>
  <c r="Z487" i="1"/>
  <c r="T487" i="1"/>
  <c r="N487" i="1"/>
  <c r="H487" i="1"/>
  <c r="B487" i="1"/>
  <c r="AD485" i="1"/>
  <c r="W485" i="1"/>
  <c r="P485" i="1"/>
  <c r="I485" i="1"/>
  <c r="AI483" i="1"/>
  <c r="AB483" i="1"/>
  <c r="U483" i="1"/>
  <c r="N483" i="1"/>
  <c r="G483" i="1"/>
  <c r="AG481" i="1"/>
  <c r="Z481" i="1"/>
  <c r="S481" i="1"/>
  <c r="L481" i="1"/>
  <c r="E481" i="1"/>
  <c r="AE479" i="1"/>
  <c r="X479" i="1"/>
  <c r="Q479" i="1"/>
  <c r="J479" i="1"/>
  <c r="C479" i="1"/>
  <c r="AC477" i="1"/>
  <c r="V477" i="1"/>
  <c r="O477" i="1"/>
  <c r="H477" i="1"/>
  <c r="AI475" i="1"/>
  <c r="AA475" i="1"/>
  <c r="T475" i="1"/>
  <c r="M475" i="1"/>
  <c r="F475" i="1"/>
  <c r="AG473" i="1"/>
  <c r="Y473" i="1"/>
  <c r="Q473" i="1"/>
  <c r="E473" i="1"/>
  <c r="AA471" i="1"/>
  <c r="K471" i="1"/>
  <c r="O469" i="1"/>
  <c r="M467" i="1"/>
  <c r="K465" i="1"/>
  <c r="AH509" i="1"/>
  <c r="AF507" i="1"/>
  <c r="B507" i="1"/>
  <c r="AB503" i="1"/>
  <c r="B501" i="1"/>
  <c r="AI509" i="1"/>
  <c r="AC509" i="1"/>
  <c r="W509" i="1"/>
  <c r="Q509" i="1"/>
  <c r="K509" i="1"/>
  <c r="E509" i="1"/>
  <c r="AG507" i="1"/>
  <c r="AA507" i="1"/>
  <c r="U507" i="1"/>
  <c r="O507" i="1"/>
  <c r="I507" i="1"/>
  <c r="C507" i="1"/>
  <c r="AE505" i="1"/>
  <c r="Y505" i="1"/>
  <c r="S505" i="1"/>
  <c r="M505" i="1"/>
  <c r="G505" i="1"/>
  <c r="AI503" i="1"/>
  <c r="AC503" i="1"/>
  <c r="W503" i="1"/>
  <c r="Q503" i="1"/>
  <c r="K503" i="1"/>
  <c r="E503" i="1"/>
  <c r="AG501" i="1"/>
  <c r="AA501" i="1"/>
  <c r="U501" i="1"/>
  <c r="O501" i="1"/>
  <c r="I501" i="1"/>
  <c r="C501" i="1"/>
  <c r="AE499" i="1"/>
  <c r="Y499" i="1"/>
  <c r="S499" i="1"/>
  <c r="M499" i="1"/>
  <c r="G499" i="1"/>
  <c r="AI497" i="1"/>
  <c r="AC497" i="1"/>
  <c r="W497" i="1"/>
  <c r="Q497" i="1"/>
  <c r="K497" i="1"/>
  <c r="E497" i="1"/>
  <c r="AG495" i="1"/>
  <c r="AA495" i="1"/>
  <c r="U495" i="1"/>
  <c r="O495" i="1"/>
  <c r="I495" i="1"/>
  <c r="C495" i="1"/>
  <c r="AE493" i="1"/>
  <c r="Y493" i="1"/>
  <c r="S493" i="1"/>
  <c r="M493" i="1"/>
  <c r="G493" i="1"/>
  <c r="AI491" i="1"/>
  <c r="AC491" i="1"/>
  <c r="W491" i="1"/>
  <c r="Q491" i="1"/>
  <c r="K491" i="1"/>
  <c r="E491" i="1"/>
  <c r="AG489" i="1"/>
  <c r="AA489" i="1"/>
  <c r="U489" i="1"/>
  <c r="O489" i="1"/>
  <c r="I489" i="1"/>
  <c r="C489" i="1"/>
  <c r="AE487" i="1"/>
  <c r="Y487" i="1"/>
  <c r="S487" i="1"/>
  <c r="M487" i="1"/>
  <c r="G487" i="1"/>
  <c r="AI485" i="1"/>
  <c r="AC485" i="1"/>
  <c r="V485" i="1"/>
  <c r="O485" i="1"/>
  <c r="G485" i="1"/>
  <c r="AH483" i="1"/>
  <c r="AA483" i="1"/>
  <c r="T483" i="1"/>
  <c r="M483" i="1"/>
  <c r="E483" i="1"/>
  <c r="AF481" i="1"/>
  <c r="Y481" i="1"/>
  <c r="R481" i="1"/>
  <c r="K481" i="1"/>
  <c r="C481" i="1"/>
  <c r="AD479" i="1"/>
  <c r="W479" i="1"/>
  <c r="P479" i="1"/>
  <c r="I479" i="1"/>
  <c r="AI477" i="1"/>
  <c r="AB477" i="1"/>
  <c r="U477" i="1"/>
  <c r="N477" i="1"/>
  <c r="G477" i="1"/>
  <c r="AG475" i="1"/>
  <c r="Z475" i="1"/>
  <c r="S475" i="1"/>
  <c r="L475" i="1"/>
  <c r="E475" i="1"/>
  <c r="AE473" i="1"/>
  <c r="X473" i="1"/>
  <c r="M473" i="1"/>
  <c r="AI471" i="1"/>
  <c r="W471" i="1"/>
  <c r="I471" i="1"/>
  <c r="I469" i="1"/>
  <c r="G467" i="1"/>
  <c r="E465" i="1"/>
  <c r="N495" i="1"/>
  <c r="H495" i="1"/>
  <c r="B495" i="1"/>
  <c r="AD493" i="1"/>
  <c r="X493" i="1"/>
  <c r="R493" i="1"/>
  <c r="L493" i="1"/>
  <c r="F493" i="1"/>
  <c r="AH491" i="1"/>
  <c r="AB491" i="1"/>
  <c r="V491" i="1"/>
  <c r="P491" i="1"/>
  <c r="J491" i="1"/>
  <c r="D491" i="1"/>
  <c r="AF489" i="1"/>
  <c r="Z489" i="1"/>
  <c r="T489" i="1"/>
  <c r="N489" i="1"/>
  <c r="H489" i="1"/>
  <c r="B489" i="1"/>
  <c r="AD487" i="1"/>
  <c r="X487" i="1"/>
  <c r="R487" i="1"/>
  <c r="L487" i="1"/>
  <c r="F487" i="1"/>
  <c r="AH485" i="1"/>
  <c r="AB485" i="1"/>
  <c r="U485" i="1"/>
  <c r="M485" i="1"/>
  <c r="F485" i="1"/>
  <c r="AG483" i="1"/>
  <c r="Z483" i="1"/>
  <c r="S483" i="1"/>
  <c r="K483" i="1"/>
  <c r="D483" i="1"/>
  <c r="AE481" i="1"/>
  <c r="X481" i="1"/>
  <c r="Q481" i="1"/>
  <c r="I481" i="1"/>
  <c r="B481" i="1"/>
  <c r="AC479" i="1"/>
  <c r="V479" i="1"/>
  <c r="O479" i="1"/>
  <c r="G479" i="1"/>
  <c r="AH477" i="1"/>
  <c r="AA477" i="1"/>
  <c r="T477" i="1"/>
  <c r="M477" i="1"/>
  <c r="E477" i="1"/>
  <c r="AF475" i="1"/>
  <c r="Y475" i="1"/>
  <c r="R475" i="1"/>
  <c r="K475" i="1"/>
  <c r="C475" i="1"/>
  <c r="AD473" i="1"/>
  <c r="W473" i="1"/>
  <c r="L473" i="1"/>
  <c r="AH471" i="1"/>
  <c r="V471" i="1"/>
  <c r="E471" i="1"/>
  <c r="C469" i="1"/>
  <c r="AI465" i="1"/>
  <c r="AG463" i="1"/>
  <c r="J509" i="1"/>
  <c r="N507" i="1"/>
  <c r="R505" i="1"/>
  <c r="V503" i="1"/>
  <c r="AF501" i="1"/>
  <c r="T501" i="1"/>
  <c r="H501" i="1"/>
  <c r="R499" i="1"/>
  <c r="AH497" i="1"/>
  <c r="AB497" i="1"/>
  <c r="P497" i="1"/>
  <c r="D497" i="1"/>
  <c r="T495" i="1"/>
  <c r="AA509" i="1"/>
  <c r="O509" i="1"/>
  <c r="C509" i="1"/>
  <c r="Y507" i="1"/>
  <c r="M507" i="1"/>
  <c r="AI505" i="1"/>
  <c r="W505" i="1"/>
  <c r="K505" i="1"/>
  <c r="AG503" i="1"/>
  <c r="U503" i="1"/>
  <c r="O503" i="1"/>
  <c r="I503" i="1"/>
  <c r="C503" i="1"/>
  <c r="AE501" i="1"/>
  <c r="Y501" i="1"/>
  <c r="S501" i="1"/>
  <c r="M501" i="1"/>
  <c r="G501" i="1"/>
  <c r="AI499" i="1"/>
  <c r="AC499" i="1"/>
  <c r="W499" i="1"/>
  <c r="Q499" i="1"/>
  <c r="K499" i="1"/>
  <c r="E499" i="1"/>
  <c r="AG497" i="1"/>
  <c r="AA497" i="1"/>
  <c r="U497" i="1"/>
  <c r="O497" i="1"/>
  <c r="I497" i="1"/>
  <c r="C497" i="1"/>
  <c r="AE495" i="1"/>
  <c r="Y495" i="1"/>
  <c r="S495" i="1"/>
  <c r="M495" i="1"/>
  <c r="G495" i="1"/>
  <c r="AI493" i="1"/>
  <c r="AC493" i="1"/>
  <c r="W493" i="1"/>
  <c r="Q493" i="1"/>
  <c r="K493" i="1"/>
  <c r="E493" i="1"/>
  <c r="AG491" i="1"/>
  <c r="AA491" i="1"/>
  <c r="U491" i="1"/>
  <c r="O491" i="1"/>
  <c r="I491" i="1"/>
  <c r="C491" i="1"/>
  <c r="AE489" i="1"/>
  <c r="Y489" i="1"/>
  <c r="S489" i="1"/>
  <c r="M489" i="1"/>
  <c r="G489" i="1"/>
  <c r="AI487" i="1"/>
  <c r="AC487" i="1"/>
  <c r="W487" i="1"/>
  <c r="Q487" i="1"/>
  <c r="K487" i="1"/>
  <c r="E487" i="1"/>
  <c r="AG485" i="1"/>
  <c r="AA485" i="1"/>
  <c r="S485" i="1"/>
  <c r="L485" i="1"/>
  <c r="E485" i="1"/>
  <c r="AF483" i="1"/>
  <c r="Y483" i="1"/>
  <c r="Q483" i="1"/>
  <c r="J483" i="1"/>
  <c r="C483" i="1"/>
  <c r="AD481" i="1"/>
  <c r="W481" i="1"/>
  <c r="O481" i="1"/>
  <c r="H481" i="1"/>
  <c r="AI479" i="1"/>
  <c r="AB479" i="1"/>
  <c r="U479" i="1"/>
  <c r="M479" i="1"/>
  <c r="F479" i="1"/>
  <c r="AG477" i="1"/>
  <c r="Z477" i="1"/>
  <c r="S477" i="1"/>
  <c r="K477" i="1"/>
  <c r="D477" i="1"/>
  <c r="AE475" i="1"/>
  <c r="X475" i="1"/>
  <c r="Q475" i="1"/>
  <c r="I475" i="1"/>
  <c r="B475" i="1"/>
  <c r="AC473" i="1"/>
  <c r="V473" i="1"/>
  <c r="K473" i="1"/>
  <c r="AG471" i="1"/>
  <c r="U471" i="1"/>
  <c r="AG469" i="1"/>
  <c r="AE467" i="1"/>
  <c r="AC465" i="1"/>
  <c r="AA463" i="1"/>
  <c r="Z485" i="1"/>
  <c r="T485" i="1"/>
  <c r="N485" i="1"/>
  <c r="H485" i="1"/>
  <c r="B485" i="1"/>
  <c r="AD483" i="1"/>
  <c r="X483" i="1"/>
  <c r="R483" i="1"/>
  <c r="L483" i="1"/>
  <c r="F483" i="1"/>
  <c r="AH481" i="1"/>
  <c r="AB481" i="1"/>
  <c r="V481" i="1"/>
  <c r="P481" i="1"/>
  <c r="J481" i="1"/>
  <c r="D481" i="1"/>
  <c r="AF479" i="1"/>
  <c r="Z479" i="1"/>
  <c r="T479" i="1"/>
  <c r="N479" i="1"/>
  <c r="H479" i="1"/>
  <c r="B479" i="1"/>
  <c r="AD477" i="1"/>
  <c r="X477" i="1"/>
  <c r="R477" i="1"/>
  <c r="L477" i="1"/>
  <c r="F477" i="1"/>
  <c r="AH475" i="1"/>
  <c r="AB475" i="1"/>
  <c r="V475" i="1"/>
  <c r="P475" i="1"/>
  <c r="J475" i="1"/>
  <c r="D475" i="1"/>
  <c r="AF473" i="1"/>
  <c r="Z473" i="1"/>
  <c r="T473" i="1"/>
  <c r="N473" i="1"/>
  <c r="H473" i="1"/>
  <c r="B473" i="1"/>
  <c r="AD471" i="1"/>
  <c r="X471" i="1"/>
  <c r="R471" i="1"/>
  <c r="L471" i="1"/>
  <c r="F471" i="1"/>
  <c r="AH469" i="1"/>
  <c r="AB469" i="1"/>
  <c r="V469" i="1"/>
  <c r="P469" i="1"/>
  <c r="J469" i="1"/>
  <c r="D469" i="1"/>
  <c r="AF467" i="1"/>
  <c r="Z467" i="1"/>
  <c r="T467" i="1"/>
  <c r="N467" i="1"/>
  <c r="H467" i="1"/>
  <c r="B467" i="1"/>
  <c r="AD465" i="1"/>
  <c r="X465" i="1"/>
  <c r="R465" i="1"/>
  <c r="L465" i="1"/>
  <c r="F465" i="1"/>
  <c r="AH463" i="1"/>
  <c r="AB463" i="1"/>
  <c r="V463" i="1"/>
  <c r="P463" i="1"/>
  <c r="J463" i="1"/>
  <c r="D463" i="1"/>
  <c r="AF461" i="1"/>
  <c r="Z461" i="1"/>
  <c r="T461" i="1"/>
  <c r="N461" i="1"/>
  <c r="H461" i="1"/>
  <c r="B461" i="1"/>
  <c r="AD459" i="1"/>
  <c r="X459" i="1"/>
  <c r="R459" i="1"/>
  <c r="L459" i="1"/>
  <c r="F459" i="1"/>
  <c r="AH457" i="1"/>
  <c r="AB457" i="1"/>
  <c r="V457" i="1"/>
  <c r="P457" i="1"/>
  <c r="J457" i="1"/>
  <c r="D457" i="1"/>
  <c r="AF455" i="1"/>
  <c r="Z455" i="1"/>
  <c r="T455" i="1"/>
  <c r="N455" i="1"/>
  <c r="H455" i="1"/>
  <c r="B455" i="1"/>
  <c r="AD453" i="1"/>
  <c r="X453" i="1"/>
  <c r="R453" i="1"/>
  <c r="L453" i="1"/>
  <c r="F453" i="1"/>
  <c r="AH451" i="1"/>
  <c r="AB451" i="1"/>
  <c r="V451" i="1"/>
  <c r="P451" i="1"/>
  <c r="J451" i="1"/>
  <c r="D451" i="1"/>
  <c r="AF449" i="1"/>
  <c r="Z449" i="1"/>
  <c r="T449" i="1"/>
  <c r="N449" i="1"/>
  <c r="H449" i="1"/>
  <c r="B449" i="1"/>
  <c r="AD447" i="1"/>
  <c r="X447" i="1"/>
  <c r="R447" i="1"/>
  <c r="L447" i="1"/>
  <c r="F447" i="1"/>
  <c r="AH445" i="1"/>
  <c r="AB445" i="1"/>
  <c r="V445" i="1"/>
  <c r="P445" i="1"/>
  <c r="J445" i="1"/>
  <c r="D445" i="1"/>
  <c r="AF443" i="1"/>
  <c r="Z443" i="1"/>
  <c r="T443" i="1"/>
  <c r="N443" i="1"/>
  <c r="H443" i="1"/>
  <c r="B443" i="1"/>
  <c r="AD441" i="1"/>
  <c r="X441" i="1"/>
  <c r="R441" i="1"/>
  <c r="L441" i="1"/>
  <c r="F441" i="1"/>
  <c r="AH439" i="1"/>
  <c r="AB439" i="1"/>
  <c r="V439" i="1"/>
  <c r="P439" i="1"/>
  <c r="J439" i="1"/>
  <c r="D439" i="1"/>
  <c r="AF437" i="1"/>
  <c r="Z437" i="1"/>
  <c r="T437" i="1"/>
  <c r="N437" i="1"/>
  <c r="H437" i="1"/>
  <c r="B437" i="1"/>
  <c r="AD435" i="1"/>
  <c r="W435" i="1"/>
  <c r="P435" i="1"/>
  <c r="I435" i="1"/>
  <c r="B435" i="1"/>
  <c r="AC433" i="1"/>
  <c r="U433" i="1"/>
  <c r="N433" i="1"/>
  <c r="G433" i="1"/>
  <c r="AH431" i="1"/>
  <c r="AA431" i="1"/>
  <c r="S431" i="1"/>
  <c r="L431" i="1"/>
  <c r="E431" i="1"/>
  <c r="AF429" i="1"/>
  <c r="V429" i="1"/>
  <c r="Z427" i="1"/>
  <c r="X425" i="1"/>
  <c r="V423" i="1"/>
  <c r="T421" i="1"/>
  <c r="R419" i="1"/>
  <c r="U463" i="1"/>
  <c r="O463" i="1"/>
  <c r="I463" i="1"/>
  <c r="C463" i="1"/>
  <c r="AE461" i="1"/>
  <c r="Y461" i="1"/>
  <c r="S461" i="1"/>
  <c r="M461" i="1"/>
  <c r="G461" i="1"/>
  <c r="AI459" i="1"/>
  <c r="AC459" i="1"/>
  <c r="W459" i="1"/>
  <c r="Q459" i="1"/>
  <c r="K459" i="1"/>
  <c r="E459" i="1"/>
  <c r="AG457" i="1"/>
  <c r="AA457" i="1"/>
  <c r="U457" i="1"/>
  <c r="O457" i="1"/>
  <c r="I457" i="1"/>
  <c r="C457" i="1"/>
  <c r="AE455" i="1"/>
  <c r="Y455" i="1"/>
  <c r="S455" i="1"/>
  <c r="M455" i="1"/>
  <c r="G455" i="1"/>
  <c r="AI453" i="1"/>
  <c r="AC453" i="1"/>
  <c r="W453" i="1"/>
  <c r="Q453" i="1"/>
  <c r="K453" i="1"/>
  <c r="E453" i="1"/>
  <c r="AG451" i="1"/>
  <c r="AA451" i="1"/>
  <c r="U451" i="1"/>
  <c r="O451" i="1"/>
  <c r="I451" i="1"/>
  <c r="C451" i="1"/>
  <c r="AE449" i="1"/>
  <c r="Y449" i="1"/>
  <c r="S449" i="1"/>
  <c r="M449" i="1"/>
  <c r="G449" i="1"/>
  <c r="AI447" i="1"/>
  <c r="AC447" i="1"/>
  <c r="W447" i="1"/>
  <c r="Q447" i="1"/>
  <c r="K447" i="1"/>
  <c r="E447" i="1"/>
  <c r="AG445" i="1"/>
  <c r="AA445" i="1"/>
  <c r="U445" i="1"/>
  <c r="O445" i="1"/>
  <c r="I445" i="1"/>
  <c r="C445" i="1"/>
  <c r="AE443" i="1"/>
  <c r="Y443" i="1"/>
  <c r="S443" i="1"/>
  <c r="M443" i="1"/>
  <c r="G443" i="1"/>
  <c r="AI441" i="1"/>
  <c r="AC441" i="1"/>
  <c r="W441" i="1"/>
  <c r="Q441" i="1"/>
  <c r="K441" i="1"/>
  <c r="E441" i="1"/>
  <c r="AG439" i="1"/>
  <c r="AA439" i="1"/>
  <c r="U439" i="1"/>
  <c r="O439" i="1"/>
  <c r="I439" i="1"/>
  <c r="C439" i="1"/>
  <c r="AE437" i="1"/>
  <c r="Y437" i="1"/>
  <c r="S437" i="1"/>
  <c r="M437" i="1"/>
  <c r="G437" i="1"/>
  <c r="AI435" i="1"/>
  <c r="AC435" i="1"/>
  <c r="V435" i="1"/>
  <c r="O435" i="1"/>
  <c r="H435" i="1"/>
  <c r="AI433" i="1"/>
  <c r="AA433" i="1"/>
  <c r="T433" i="1"/>
  <c r="M433" i="1"/>
  <c r="F433" i="1"/>
  <c r="AG431" i="1"/>
  <c r="Y431" i="1"/>
  <c r="R431" i="1"/>
  <c r="K431" i="1"/>
  <c r="D431" i="1"/>
  <c r="AE429" i="1"/>
  <c r="U429" i="1"/>
  <c r="T427" i="1"/>
  <c r="R425" i="1"/>
  <c r="P423" i="1"/>
  <c r="N421" i="1"/>
  <c r="L419" i="1"/>
  <c r="P471" i="1"/>
  <c r="J471" i="1"/>
  <c r="D471" i="1"/>
  <c r="AF469" i="1"/>
  <c r="Z469" i="1"/>
  <c r="T469" i="1"/>
  <c r="N469" i="1"/>
  <c r="H469" i="1"/>
  <c r="B469" i="1"/>
  <c r="AD467" i="1"/>
  <c r="X467" i="1"/>
  <c r="R467" i="1"/>
  <c r="L467" i="1"/>
  <c r="F467" i="1"/>
  <c r="AH465" i="1"/>
  <c r="AB465" i="1"/>
  <c r="V465" i="1"/>
  <c r="P465" i="1"/>
  <c r="J465" i="1"/>
  <c r="D465" i="1"/>
  <c r="AF463" i="1"/>
  <c r="Z463" i="1"/>
  <c r="T463" i="1"/>
  <c r="N463" i="1"/>
  <c r="H463" i="1"/>
  <c r="B463" i="1"/>
  <c r="AD461" i="1"/>
  <c r="X461" i="1"/>
  <c r="R461" i="1"/>
  <c r="L461" i="1"/>
  <c r="F461" i="1"/>
  <c r="AH459" i="1"/>
  <c r="AB459" i="1"/>
  <c r="V459" i="1"/>
  <c r="P459" i="1"/>
  <c r="J459" i="1"/>
  <c r="D459" i="1"/>
  <c r="AF457" i="1"/>
  <c r="Z457" i="1"/>
  <c r="T457" i="1"/>
  <c r="N457" i="1"/>
  <c r="H457" i="1"/>
  <c r="B457" i="1"/>
  <c r="AD455" i="1"/>
  <c r="X455" i="1"/>
  <c r="R455" i="1"/>
  <c r="L455" i="1"/>
  <c r="F455" i="1"/>
  <c r="AH453" i="1"/>
  <c r="AB453" i="1"/>
  <c r="V453" i="1"/>
  <c r="P453" i="1"/>
  <c r="J453" i="1"/>
  <c r="D453" i="1"/>
  <c r="AF451" i="1"/>
  <c r="Z451" i="1"/>
  <c r="T451" i="1"/>
  <c r="N451" i="1"/>
  <c r="H451" i="1"/>
  <c r="B451" i="1"/>
  <c r="AD449" i="1"/>
  <c r="X449" i="1"/>
  <c r="R449" i="1"/>
  <c r="L449" i="1"/>
  <c r="F449" i="1"/>
  <c r="AH447" i="1"/>
  <c r="AB447" i="1"/>
  <c r="V447" i="1"/>
  <c r="P447" i="1"/>
  <c r="J447" i="1"/>
  <c r="D447" i="1"/>
  <c r="AF445" i="1"/>
  <c r="Z445" i="1"/>
  <c r="T445" i="1"/>
  <c r="N445" i="1"/>
  <c r="H445" i="1"/>
  <c r="B445" i="1"/>
  <c r="AD443" i="1"/>
  <c r="X443" i="1"/>
  <c r="R443" i="1"/>
  <c r="L443" i="1"/>
  <c r="F443" i="1"/>
  <c r="AH441" i="1"/>
  <c r="AB441" i="1"/>
  <c r="V441" i="1"/>
  <c r="P441" i="1"/>
  <c r="J441" i="1"/>
  <c r="D441" i="1"/>
  <c r="AF439" i="1"/>
  <c r="Z439" i="1"/>
  <c r="T439" i="1"/>
  <c r="N439" i="1"/>
  <c r="H439" i="1"/>
  <c r="B439" i="1"/>
  <c r="AD437" i="1"/>
  <c r="X437" i="1"/>
  <c r="R437" i="1"/>
  <c r="L437" i="1"/>
  <c r="F437" i="1"/>
  <c r="AH435" i="1"/>
  <c r="AB435" i="1"/>
  <c r="U435" i="1"/>
  <c r="N435" i="1"/>
  <c r="G435" i="1"/>
  <c r="AG433" i="1"/>
  <c r="Z433" i="1"/>
  <c r="S433" i="1"/>
  <c r="L433" i="1"/>
  <c r="E433" i="1"/>
  <c r="AE431" i="1"/>
  <c r="X431" i="1"/>
  <c r="Q431" i="1"/>
  <c r="J431" i="1"/>
  <c r="C431" i="1"/>
  <c r="AC429" i="1"/>
  <c r="P429" i="1"/>
  <c r="N427" i="1"/>
  <c r="L425" i="1"/>
  <c r="J423" i="1"/>
  <c r="H421" i="1"/>
  <c r="F419" i="1"/>
  <c r="C471" i="1"/>
  <c r="AE469" i="1"/>
  <c r="Y469" i="1"/>
  <c r="S469" i="1"/>
  <c r="M469" i="1"/>
  <c r="G469" i="1"/>
  <c r="AI467" i="1"/>
  <c r="AC467" i="1"/>
  <c r="W467" i="1"/>
  <c r="Q467" i="1"/>
  <c r="K467" i="1"/>
  <c r="E467" i="1"/>
  <c r="AG465" i="1"/>
  <c r="AA465" i="1"/>
  <c r="U465" i="1"/>
  <c r="O465" i="1"/>
  <c r="I465" i="1"/>
  <c r="C465" i="1"/>
  <c r="AE463" i="1"/>
  <c r="Y463" i="1"/>
  <c r="S463" i="1"/>
  <c r="M463" i="1"/>
  <c r="G463" i="1"/>
  <c r="AI461" i="1"/>
  <c r="AC461" i="1"/>
  <c r="W461" i="1"/>
  <c r="Q461" i="1"/>
  <c r="K461" i="1"/>
  <c r="E461" i="1"/>
  <c r="AG459" i="1"/>
  <c r="AA459" i="1"/>
  <c r="U459" i="1"/>
  <c r="O459" i="1"/>
  <c r="I459" i="1"/>
  <c r="C459" i="1"/>
  <c r="AE457" i="1"/>
  <c r="Y457" i="1"/>
  <c r="S457" i="1"/>
  <c r="M457" i="1"/>
  <c r="G457" i="1"/>
  <c r="AI455" i="1"/>
  <c r="AC455" i="1"/>
  <c r="W455" i="1"/>
  <c r="Q455" i="1"/>
  <c r="K455" i="1"/>
  <c r="E455" i="1"/>
  <c r="AG453" i="1"/>
  <c r="AA453" i="1"/>
  <c r="U453" i="1"/>
  <c r="O453" i="1"/>
  <c r="I453" i="1"/>
  <c r="C453" i="1"/>
  <c r="AE451" i="1"/>
  <c r="Y451" i="1"/>
  <c r="S451" i="1"/>
  <c r="M451" i="1"/>
  <c r="G451" i="1"/>
  <c r="AI449" i="1"/>
  <c r="AC449" i="1"/>
  <c r="W449" i="1"/>
  <c r="Q449" i="1"/>
  <c r="K449" i="1"/>
  <c r="E449" i="1"/>
  <c r="AG447" i="1"/>
  <c r="AA447" i="1"/>
  <c r="U447" i="1"/>
  <c r="O447" i="1"/>
  <c r="I447" i="1"/>
  <c r="C447" i="1"/>
  <c r="AE445" i="1"/>
  <c r="Y445" i="1"/>
  <c r="S445" i="1"/>
  <c r="M445" i="1"/>
  <c r="G445" i="1"/>
  <c r="AI443" i="1"/>
  <c r="AC443" i="1"/>
  <c r="W443" i="1"/>
  <c r="Q443" i="1"/>
  <c r="K443" i="1"/>
  <c r="E443" i="1"/>
  <c r="AG441" i="1"/>
  <c r="AA441" i="1"/>
  <c r="U441" i="1"/>
  <c r="O441" i="1"/>
  <c r="I441" i="1"/>
  <c r="C441" i="1"/>
  <c r="AE439" i="1"/>
  <c r="Y439" i="1"/>
  <c r="S439" i="1"/>
  <c r="M439" i="1"/>
  <c r="G439" i="1"/>
  <c r="AI437" i="1"/>
  <c r="AC437" i="1"/>
  <c r="W437" i="1"/>
  <c r="Q437" i="1"/>
  <c r="K437" i="1"/>
  <c r="E437" i="1"/>
  <c r="AG435" i="1"/>
  <c r="AA435" i="1"/>
  <c r="T435" i="1"/>
  <c r="M435" i="1"/>
  <c r="E435" i="1"/>
  <c r="AF433" i="1"/>
  <c r="Y433" i="1"/>
  <c r="R433" i="1"/>
  <c r="K433" i="1"/>
  <c r="C433" i="1"/>
  <c r="AD431" i="1"/>
  <c r="W431" i="1"/>
  <c r="P431" i="1"/>
  <c r="I431" i="1"/>
  <c r="AI429" i="1"/>
  <c r="AB429" i="1"/>
  <c r="J429" i="1"/>
  <c r="H427" i="1"/>
  <c r="F425" i="1"/>
  <c r="D423" i="1"/>
  <c r="B421" i="1"/>
  <c r="AH417" i="1"/>
  <c r="P473" i="1"/>
  <c r="J473" i="1"/>
  <c r="D473" i="1"/>
  <c r="AF471" i="1"/>
  <c r="Z471" i="1"/>
  <c r="T471" i="1"/>
  <c r="N471" i="1"/>
  <c r="H471" i="1"/>
  <c r="B471" i="1"/>
  <c r="AD469" i="1"/>
  <c r="X469" i="1"/>
  <c r="R469" i="1"/>
  <c r="L469" i="1"/>
  <c r="F469" i="1"/>
  <c r="AH467" i="1"/>
  <c r="AB467" i="1"/>
  <c r="V467" i="1"/>
  <c r="P467" i="1"/>
  <c r="J467" i="1"/>
  <c r="D467" i="1"/>
  <c r="AF465" i="1"/>
  <c r="Z465" i="1"/>
  <c r="T465" i="1"/>
  <c r="N465" i="1"/>
  <c r="H465" i="1"/>
  <c r="B465" i="1"/>
  <c r="AD463" i="1"/>
  <c r="X463" i="1"/>
  <c r="R463" i="1"/>
  <c r="L463" i="1"/>
  <c r="F463" i="1"/>
  <c r="AH461" i="1"/>
  <c r="AB461" i="1"/>
  <c r="V461" i="1"/>
  <c r="P461" i="1"/>
  <c r="J461" i="1"/>
  <c r="D461" i="1"/>
  <c r="AF459" i="1"/>
  <c r="Z459" i="1"/>
  <c r="T459" i="1"/>
  <c r="N459" i="1"/>
  <c r="H459" i="1"/>
  <c r="B459" i="1"/>
  <c r="AD457" i="1"/>
  <c r="X457" i="1"/>
  <c r="R457" i="1"/>
  <c r="L457" i="1"/>
  <c r="F457" i="1"/>
  <c r="AH455" i="1"/>
  <c r="AB455" i="1"/>
  <c r="V455" i="1"/>
  <c r="P455" i="1"/>
  <c r="J455" i="1"/>
  <c r="D455" i="1"/>
  <c r="AF453" i="1"/>
  <c r="Z453" i="1"/>
  <c r="T453" i="1"/>
  <c r="N453" i="1"/>
  <c r="H453" i="1"/>
  <c r="B453" i="1"/>
  <c r="AD451" i="1"/>
  <c r="X451" i="1"/>
  <c r="R451" i="1"/>
  <c r="L451" i="1"/>
  <c r="F451" i="1"/>
  <c r="AH449" i="1"/>
  <c r="AB449" i="1"/>
  <c r="V449" i="1"/>
  <c r="P449" i="1"/>
  <c r="J449" i="1"/>
  <c r="D449" i="1"/>
  <c r="AF447" i="1"/>
  <c r="Z447" i="1"/>
  <c r="T447" i="1"/>
  <c r="N447" i="1"/>
  <c r="H447" i="1"/>
  <c r="B447" i="1"/>
  <c r="AD445" i="1"/>
  <c r="X445" i="1"/>
  <c r="R445" i="1"/>
  <c r="L445" i="1"/>
  <c r="F445" i="1"/>
  <c r="AH443" i="1"/>
  <c r="AB443" i="1"/>
  <c r="V443" i="1"/>
  <c r="P443" i="1"/>
  <c r="J443" i="1"/>
  <c r="D443" i="1"/>
  <c r="AF441" i="1"/>
  <c r="Z441" i="1"/>
  <c r="T441" i="1"/>
  <c r="N441" i="1"/>
  <c r="H441" i="1"/>
  <c r="B441" i="1"/>
  <c r="AD439" i="1"/>
  <c r="X439" i="1"/>
  <c r="R439" i="1"/>
  <c r="L439" i="1"/>
  <c r="F439" i="1"/>
  <c r="AH437" i="1"/>
  <c r="AB437" i="1"/>
  <c r="V437" i="1"/>
  <c r="P437" i="1"/>
  <c r="J437" i="1"/>
  <c r="D437" i="1"/>
  <c r="AF435" i="1"/>
  <c r="Z435" i="1"/>
  <c r="S435" i="1"/>
  <c r="K435" i="1"/>
  <c r="D435" i="1"/>
  <c r="AE433" i="1"/>
  <c r="X433" i="1"/>
  <c r="Q433" i="1"/>
  <c r="I433" i="1"/>
  <c r="B433" i="1"/>
  <c r="AC431" i="1"/>
  <c r="V431" i="1"/>
  <c r="O431" i="1"/>
  <c r="G431" i="1"/>
  <c r="AH429" i="1"/>
  <c r="AA429" i="1"/>
  <c r="D429" i="1"/>
  <c r="B427" i="1"/>
  <c r="AH423" i="1"/>
  <c r="AF421" i="1"/>
  <c r="AD419" i="1"/>
  <c r="AB417" i="1"/>
  <c r="U473" i="1"/>
  <c r="O473" i="1"/>
  <c r="I473" i="1"/>
  <c r="C473" i="1"/>
  <c r="AE471" i="1"/>
  <c r="Y471" i="1"/>
  <c r="S471" i="1"/>
  <c r="M471" i="1"/>
  <c r="G471" i="1"/>
  <c r="AI469" i="1"/>
  <c r="AC469" i="1"/>
  <c r="W469" i="1"/>
  <c r="Q469" i="1"/>
  <c r="K469" i="1"/>
  <c r="E469" i="1"/>
  <c r="AG467" i="1"/>
  <c r="AA467" i="1"/>
  <c r="U467" i="1"/>
  <c r="O467" i="1"/>
  <c r="I467" i="1"/>
  <c r="C467" i="1"/>
  <c r="AE465" i="1"/>
  <c r="Y465" i="1"/>
  <c r="S465" i="1"/>
  <c r="M465" i="1"/>
  <c r="G465" i="1"/>
  <c r="AI463" i="1"/>
  <c r="AC463" i="1"/>
  <c r="W463" i="1"/>
  <c r="Q463" i="1"/>
  <c r="K463" i="1"/>
  <c r="E463" i="1"/>
  <c r="AG461" i="1"/>
  <c r="AA461" i="1"/>
  <c r="U461" i="1"/>
  <c r="O461" i="1"/>
  <c r="I461" i="1"/>
  <c r="C461" i="1"/>
  <c r="AE459" i="1"/>
  <c r="Y459" i="1"/>
  <c r="S459" i="1"/>
  <c r="M459" i="1"/>
  <c r="G459" i="1"/>
  <c r="AI457" i="1"/>
  <c r="AC457" i="1"/>
  <c r="W457" i="1"/>
  <c r="Q457" i="1"/>
  <c r="K457" i="1"/>
  <c r="E457" i="1"/>
  <c r="AG455" i="1"/>
  <c r="AA455" i="1"/>
  <c r="U455" i="1"/>
  <c r="O455" i="1"/>
  <c r="I455" i="1"/>
  <c r="C455" i="1"/>
  <c r="AE453" i="1"/>
  <c r="Y453" i="1"/>
  <c r="S453" i="1"/>
  <c r="M453" i="1"/>
  <c r="G453" i="1"/>
  <c r="AI451" i="1"/>
  <c r="AC451" i="1"/>
  <c r="W451" i="1"/>
  <c r="Q451" i="1"/>
  <c r="K451" i="1"/>
  <c r="E451" i="1"/>
  <c r="AG449" i="1"/>
  <c r="AA449" i="1"/>
  <c r="U449" i="1"/>
  <c r="O449" i="1"/>
  <c r="I449" i="1"/>
  <c r="C449" i="1"/>
  <c r="AE447" i="1"/>
  <c r="Y447" i="1"/>
  <c r="S447" i="1"/>
  <c r="M447" i="1"/>
  <c r="G447" i="1"/>
  <c r="AI445" i="1"/>
  <c r="AC445" i="1"/>
  <c r="W445" i="1"/>
  <c r="Q445" i="1"/>
  <c r="K445" i="1"/>
  <c r="E445" i="1"/>
  <c r="AG443" i="1"/>
  <c r="AA443" i="1"/>
  <c r="U443" i="1"/>
  <c r="O443" i="1"/>
  <c r="I443" i="1"/>
  <c r="C443" i="1"/>
  <c r="AE441" i="1"/>
  <c r="Y441" i="1"/>
  <c r="S441" i="1"/>
  <c r="M441" i="1"/>
  <c r="G441" i="1"/>
  <c r="AI439" i="1"/>
  <c r="AC439" i="1"/>
  <c r="W439" i="1"/>
  <c r="Q439" i="1"/>
  <c r="K439" i="1"/>
  <c r="E439" i="1"/>
  <c r="AG437" i="1"/>
  <c r="AA437" i="1"/>
  <c r="U437" i="1"/>
  <c r="O437" i="1"/>
  <c r="I437" i="1"/>
  <c r="C437" i="1"/>
  <c r="AE435" i="1"/>
  <c r="Y435" i="1"/>
  <c r="Q435" i="1"/>
  <c r="J435" i="1"/>
  <c r="C435" i="1"/>
  <c r="AD433" i="1"/>
  <c r="W433" i="1"/>
  <c r="O433" i="1"/>
  <c r="H433" i="1"/>
  <c r="AI431" i="1"/>
  <c r="AB431" i="1"/>
  <c r="U431" i="1"/>
  <c r="M431" i="1"/>
  <c r="F431" i="1"/>
  <c r="AG429" i="1"/>
  <c r="Z429" i="1"/>
  <c r="AF427" i="1"/>
  <c r="AD425" i="1"/>
  <c r="AB423" i="1"/>
  <c r="Z421" i="1"/>
  <c r="X419" i="1"/>
  <c r="V417" i="1"/>
  <c r="X435" i="1"/>
  <c r="R435" i="1"/>
  <c r="L435" i="1"/>
  <c r="F435" i="1"/>
  <c r="AH433" i="1"/>
  <c r="AB433" i="1"/>
  <c r="V433" i="1"/>
  <c r="P433" i="1"/>
  <c r="J433" i="1"/>
  <c r="D433" i="1"/>
  <c r="AF431" i="1"/>
  <c r="Z431" i="1"/>
  <c r="T431" i="1"/>
  <c r="N431" i="1"/>
  <c r="H431" i="1"/>
  <c r="B431" i="1"/>
  <c r="AD429" i="1"/>
  <c r="X429" i="1"/>
  <c r="R429" i="1"/>
  <c r="L429" i="1"/>
  <c r="F429" i="1"/>
  <c r="AH427" i="1"/>
  <c r="AB427" i="1"/>
  <c r="V427" i="1"/>
  <c r="P427" i="1"/>
  <c r="J427" i="1"/>
  <c r="D427" i="1"/>
  <c r="AF425" i="1"/>
  <c r="Z425" i="1"/>
  <c r="T425" i="1"/>
  <c r="N425" i="1"/>
  <c r="H425" i="1"/>
  <c r="B425" i="1"/>
  <c r="AD423" i="1"/>
  <c r="X423" i="1"/>
  <c r="R423" i="1"/>
  <c r="L423" i="1"/>
  <c r="F423" i="1"/>
  <c r="AH421" i="1"/>
  <c r="AB421" i="1"/>
  <c r="V421" i="1"/>
  <c r="P421" i="1"/>
  <c r="J421" i="1"/>
  <c r="D421" i="1"/>
  <c r="AF419" i="1"/>
  <c r="Z419" i="1"/>
  <c r="T419" i="1"/>
  <c r="N419" i="1"/>
  <c r="H419" i="1"/>
  <c r="B419" i="1"/>
  <c r="AD417" i="1"/>
  <c r="X417" i="1"/>
  <c r="R417" i="1"/>
  <c r="L417" i="1"/>
  <c r="F417" i="1"/>
  <c r="AH415" i="1"/>
  <c r="AB415" i="1"/>
  <c r="V415" i="1"/>
  <c r="P415" i="1"/>
  <c r="J415" i="1"/>
  <c r="D415" i="1"/>
  <c r="AF413" i="1"/>
  <c r="Z413" i="1"/>
  <c r="T413" i="1"/>
  <c r="N413" i="1"/>
  <c r="H413" i="1"/>
  <c r="B413" i="1"/>
  <c r="AD411" i="1"/>
  <c r="X411" i="1"/>
  <c r="R411" i="1"/>
  <c r="L411" i="1"/>
  <c r="F411" i="1"/>
  <c r="AH409" i="1"/>
  <c r="AB409" i="1"/>
  <c r="V409" i="1"/>
  <c r="P409" i="1"/>
  <c r="J409" i="1"/>
  <c r="D409" i="1"/>
  <c r="AF407" i="1"/>
  <c r="Z407" i="1"/>
  <c r="T407" i="1"/>
  <c r="N407" i="1"/>
  <c r="H407" i="1"/>
  <c r="B407" i="1"/>
  <c r="AD405" i="1"/>
  <c r="X405" i="1"/>
  <c r="R405" i="1"/>
  <c r="L405" i="1"/>
  <c r="F405" i="1"/>
  <c r="AH403" i="1"/>
  <c r="AB403" i="1"/>
  <c r="V403" i="1"/>
  <c r="P403" i="1"/>
  <c r="J403" i="1"/>
  <c r="D403" i="1"/>
  <c r="AF401" i="1"/>
  <c r="Z401" i="1"/>
  <c r="T401" i="1"/>
  <c r="M401" i="1"/>
  <c r="F401" i="1"/>
  <c r="AG399" i="1"/>
  <c r="Z399" i="1"/>
  <c r="R399" i="1"/>
  <c r="F399" i="1"/>
  <c r="V397" i="1"/>
  <c r="D397" i="1"/>
  <c r="T395" i="1"/>
  <c r="B395" i="1"/>
  <c r="R393" i="1"/>
  <c r="AH391" i="1"/>
  <c r="P391" i="1"/>
  <c r="AF389" i="1"/>
  <c r="N389" i="1"/>
  <c r="AD387" i="1"/>
  <c r="L387" i="1"/>
  <c r="AB385" i="1"/>
  <c r="J385" i="1"/>
  <c r="Z383" i="1"/>
  <c r="H383" i="1"/>
  <c r="X381" i="1"/>
  <c r="F381" i="1"/>
  <c r="V379" i="1"/>
  <c r="D379" i="1"/>
  <c r="T377" i="1"/>
  <c r="B377" i="1"/>
  <c r="R375" i="1"/>
  <c r="AH373" i="1"/>
  <c r="P373" i="1"/>
  <c r="AF371" i="1"/>
  <c r="N371" i="1"/>
  <c r="AD369" i="1"/>
  <c r="L369" i="1"/>
  <c r="AB367" i="1"/>
  <c r="J367" i="1"/>
  <c r="Z365" i="1"/>
  <c r="H365" i="1"/>
  <c r="X363" i="1"/>
  <c r="F363" i="1"/>
  <c r="V361" i="1"/>
  <c r="D361" i="1"/>
  <c r="T359" i="1"/>
  <c r="B359" i="1"/>
  <c r="R357" i="1"/>
  <c r="W429" i="1"/>
  <c r="Q429" i="1"/>
  <c r="K429" i="1"/>
  <c r="E429" i="1"/>
  <c r="AG427" i="1"/>
  <c r="AA427" i="1"/>
  <c r="U427" i="1"/>
  <c r="O427" i="1"/>
  <c r="I427" i="1"/>
  <c r="C427" i="1"/>
  <c r="AE425" i="1"/>
  <c r="Y425" i="1"/>
  <c r="S425" i="1"/>
  <c r="M425" i="1"/>
  <c r="G425" i="1"/>
  <c r="AI423" i="1"/>
  <c r="AC423" i="1"/>
  <c r="W423" i="1"/>
  <c r="Q423" i="1"/>
  <c r="K423" i="1"/>
  <c r="E423" i="1"/>
  <c r="AG421" i="1"/>
  <c r="AA421" i="1"/>
  <c r="U421" i="1"/>
  <c r="O421" i="1"/>
  <c r="I421" i="1"/>
  <c r="C421" i="1"/>
  <c r="AE419" i="1"/>
  <c r="Y419" i="1"/>
  <c r="S419" i="1"/>
  <c r="M419" i="1"/>
  <c r="G419" i="1"/>
  <c r="AI417" i="1"/>
  <c r="AC417" i="1"/>
  <c r="W417" i="1"/>
  <c r="Q417" i="1"/>
  <c r="K417" i="1"/>
  <c r="E417" i="1"/>
  <c r="AG415" i="1"/>
  <c r="AA415" i="1"/>
  <c r="U415" i="1"/>
  <c r="O415" i="1"/>
  <c r="I415" i="1"/>
  <c r="C415" i="1"/>
  <c r="AE413" i="1"/>
  <c r="Y413" i="1"/>
  <c r="S413" i="1"/>
  <c r="M413" i="1"/>
  <c r="G413" i="1"/>
  <c r="AI411" i="1"/>
  <c r="AC411" i="1"/>
  <c r="W411" i="1"/>
  <c r="Q411" i="1"/>
  <c r="K411" i="1"/>
  <c r="E411" i="1"/>
  <c r="AG409" i="1"/>
  <c r="AA409" i="1"/>
  <c r="U409" i="1"/>
  <c r="O409" i="1"/>
  <c r="I409" i="1"/>
  <c r="C409" i="1"/>
  <c r="AE407" i="1"/>
  <c r="Y407" i="1"/>
  <c r="S407" i="1"/>
  <c r="M407" i="1"/>
  <c r="G407" i="1"/>
  <c r="AI405" i="1"/>
  <c r="AC405" i="1"/>
  <c r="W405" i="1"/>
  <c r="Q405" i="1"/>
  <c r="K405" i="1"/>
  <c r="E405" i="1"/>
  <c r="AG403" i="1"/>
  <c r="AA403" i="1"/>
  <c r="U403" i="1"/>
  <c r="O403" i="1"/>
  <c r="I403" i="1"/>
  <c r="C403" i="1"/>
  <c r="AE401" i="1"/>
  <c r="Y401" i="1"/>
  <c r="S401" i="1"/>
  <c r="L401" i="1"/>
  <c r="E401" i="1"/>
  <c r="AF399" i="1"/>
  <c r="X399" i="1"/>
  <c r="Q399" i="1"/>
  <c r="E399" i="1"/>
  <c r="U397" i="1"/>
  <c r="C397" i="1"/>
  <c r="S395" i="1"/>
  <c r="AI393" i="1"/>
  <c r="Q393" i="1"/>
  <c r="AG391" i="1"/>
  <c r="O391" i="1"/>
  <c r="AE389" i="1"/>
  <c r="M389" i="1"/>
  <c r="AC387" i="1"/>
  <c r="K387" i="1"/>
  <c r="AA385" i="1"/>
  <c r="I385" i="1"/>
  <c r="Y383" i="1"/>
  <c r="G383" i="1"/>
  <c r="W381" i="1"/>
  <c r="E381" i="1"/>
  <c r="U379" i="1"/>
  <c r="C379" i="1"/>
  <c r="S377" i="1"/>
  <c r="AI375" i="1"/>
  <c r="Q375" i="1"/>
  <c r="AG373" i="1"/>
  <c r="O373" i="1"/>
  <c r="AE371" i="1"/>
  <c r="M371" i="1"/>
  <c r="AC369" i="1"/>
  <c r="K369" i="1"/>
  <c r="AA367" i="1"/>
  <c r="I367" i="1"/>
  <c r="Y365" i="1"/>
  <c r="G365" i="1"/>
  <c r="W363" i="1"/>
  <c r="E363" i="1"/>
  <c r="U361" i="1"/>
  <c r="C361" i="1"/>
  <c r="S359" i="1"/>
  <c r="AI357" i="1"/>
  <c r="Q357" i="1"/>
  <c r="P417" i="1"/>
  <c r="J417" i="1"/>
  <c r="D417" i="1"/>
  <c r="AF415" i="1"/>
  <c r="Z415" i="1"/>
  <c r="T415" i="1"/>
  <c r="N415" i="1"/>
  <c r="H415" i="1"/>
  <c r="B415" i="1"/>
  <c r="AD413" i="1"/>
  <c r="X413" i="1"/>
  <c r="R413" i="1"/>
  <c r="L413" i="1"/>
  <c r="F413" i="1"/>
  <c r="AH411" i="1"/>
  <c r="AB411" i="1"/>
  <c r="V411" i="1"/>
  <c r="P411" i="1"/>
  <c r="J411" i="1"/>
  <c r="D411" i="1"/>
  <c r="AF409" i="1"/>
  <c r="Z409" i="1"/>
  <c r="T409" i="1"/>
  <c r="N409" i="1"/>
  <c r="H409" i="1"/>
  <c r="B409" i="1"/>
  <c r="AD407" i="1"/>
  <c r="X407" i="1"/>
  <c r="R407" i="1"/>
  <c r="L407" i="1"/>
  <c r="F407" i="1"/>
  <c r="AH405" i="1"/>
  <c r="AB405" i="1"/>
  <c r="V405" i="1"/>
  <c r="P405" i="1"/>
  <c r="J405" i="1"/>
  <c r="D405" i="1"/>
  <c r="AF403" i="1"/>
  <c r="Z403" i="1"/>
  <c r="T403" i="1"/>
  <c r="N403" i="1"/>
  <c r="H403" i="1"/>
  <c r="B403" i="1"/>
  <c r="AD401" i="1"/>
  <c r="X401" i="1"/>
  <c r="R401" i="1"/>
  <c r="K401" i="1"/>
  <c r="D401" i="1"/>
  <c r="AD399" i="1"/>
  <c r="W399" i="1"/>
  <c r="P399" i="1"/>
  <c r="AH397" i="1"/>
  <c r="P397" i="1"/>
  <c r="AF395" i="1"/>
  <c r="N395" i="1"/>
  <c r="AD393" i="1"/>
  <c r="L393" i="1"/>
  <c r="AB391" i="1"/>
  <c r="J391" i="1"/>
  <c r="Z389" i="1"/>
  <c r="H389" i="1"/>
  <c r="X387" i="1"/>
  <c r="F387" i="1"/>
  <c r="V385" i="1"/>
  <c r="D385" i="1"/>
  <c r="T383" i="1"/>
  <c r="B383" i="1"/>
  <c r="R381" i="1"/>
  <c r="AH379" i="1"/>
  <c r="P379" i="1"/>
  <c r="AF377" i="1"/>
  <c r="N377" i="1"/>
  <c r="AD375" i="1"/>
  <c r="L375" i="1"/>
  <c r="AB373" i="1"/>
  <c r="J373" i="1"/>
  <c r="Z371" i="1"/>
  <c r="H371" i="1"/>
  <c r="X369" i="1"/>
  <c r="F369" i="1"/>
  <c r="V367" i="1"/>
  <c r="D367" i="1"/>
  <c r="T365" i="1"/>
  <c r="B365" i="1"/>
  <c r="R363" i="1"/>
  <c r="AH361" i="1"/>
  <c r="P361" i="1"/>
  <c r="AF359" i="1"/>
  <c r="N359" i="1"/>
  <c r="AD357" i="1"/>
  <c r="L357" i="1"/>
  <c r="O429" i="1"/>
  <c r="I429" i="1"/>
  <c r="C429" i="1"/>
  <c r="AE427" i="1"/>
  <c r="Y427" i="1"/>
  <c r="S427" i="1"/>
  <c r="M427" i="1"/>
  <c r="G427" i="1"/>
  <c r="AI425" i="1"/>
  <c r="AC425" i="1"/>
  <c r="W425" i="1"/>
  <c r="Q425" i="1"/>
  <c r="K425" i="1"/>
  <c r="E425" i="1"/>
  <c r="AG423" i="1"/>
  <c r="AA423" i="1"/>
  <c r="U423" i="1"/>
  <c r="O423" i="1"/>
  <c r="I423" i="1"/>
  <c r="C423" i="1"/>
  <c r="AE421" i="1"/>
  <c r="Y421" i="1"/>
  <c r="S421" i="1"/>
  <c r="M421" i="1"/>
  <c r="G421" i="1"/>
  <c r="AI419" i="1"/>
  <c r="AC419" i="1"/>
  <c r="W419" i="1"/>
  <c r="Q419" i="1"/>
  <c r="K419" i="1"/>
  <c r="E419" i="1"/>
  <c r="AG417" i="1"/>
  <c r="AA417" i="1"/>
  <c r="U417" i="1"/>
  <c r="O417" i="1"/>
  <c r="I417" i="1"/>
  <c r="C417" i="1"/>
  <c r="AE415" i="1"/>
  <c r="Y415" i="1"/>
  <c r="S415" i="1"/>
  <c r="M415" i="1"/>
  <c r="G415" i="1"/>
  <c r="AI413" i="1"/>
  <c r="AC413" i="1"/>
  <c r="W413" i="1"/>
  <c r="Q413" i="1"/>
  <c r="K413" i="1"/>
  <c r="E413" i="1"/>
  <c r="AG411" i="1"/>
  <c r="AA411" i="1"/>
  <c r="U411" i="1"/>
  <c r="O411" i="1"/>
  <c r="I411" i="1"/>
  <c r="C411" i="1"/>
  <c r="AE409" i="1"/>
  <c r="Y409" i="1"/>
  <c r="S409" i="1"/>
  <c r="M409" i="1"/>
  <c r="G409" i="1"/>
  <c r="AI407" i="1"/>
  <c r="AC407" i="1"/>
  <c r="W407" i="1"/>
  <c r="Q407" i="1"/>
  <c r="K407" i="1"/>
  <c r="E407" i="1"/>
  <c r="AG405" i="1"/>
  <c r="AA405" i="1"/>
  <c r="U405" i="1"/>
  <c r="O405" i="1"/>
  <c r="I405" i="1"/>
  <c r="C405" i="1"/>
  <c r="AE403" i="1"/>
  <c r="Y403" i="1"/>
  <c r="S403" i="1"/>
  <c r="M403" i="1"/>
  <c r="G403" i="1"/>
  <c r="AI401" i="1"/>
  <c r="AC401" i="1"/>
  <c r="W401" i="1"/>
  <c r="Q401" i="1"/>
  <c r="J401" i="1"/>
  <c r="B401" i="1"/>
  <c r="AC399" i="1"/>
  <c r="V399" i="1"/>
  <c r="L399" i="1"/>
  <c r="AG397" i="1"/>
  <c r="O397" i="1"/>
  <c r="AE395" i="1"/>
  <c r="M395" i="1"/>
  <c r="AC393" i="1"/>
  <c r="K393" i="1"/>
  <c r="AA391" i="1"/>
  <c r="I391" i="1"/>
  <c r="Y389" i="1"/>
  <c r="G389" i="1"/>
  <c r="W387" i="1"/>
  <c r="E387" i="1"/>
  <c r="U385" i="1"/>
  <c r="C385" i="1"/>
  <c r="S383" i="1"/>
  <c r="AI381" i="1"/>
  <c r="Q381" i="1"/>
  <c r="AG379" i="1"/>
  <c r="O379" i="1"/>
  <c r="AE377" i="1"/>
  <c r="M377" i="1"/>
  <c r="AC375" i="1"/>
  <c r="K375" i="1"/>
  <c r="AA373" i="1"/>
  <c r="I373" i="1"/>
  <c r="Y371" i="1"/>
  <c r="G371" i="1"/>
  <c r="W369" i="1"/>
  <c r="E369" i="1"/>
  <c r="U367" i="1"/>
  <c r="C367" i="1"/>
  <c r="S365" i="1"/>
  <c r="AI363" i="1"/>
  <c r="Q363" i="1"/>
  <c r="AG361" i="1"/>
  <c r="O361" i="1"/>
  <c r="AE359" i="1"/>
  <c r="M359" i="1"/>
  <c r="AC357" i="1"/>
  <c r="K357" i="1"/>
  <c r="T429" i="1"/>
  <c r="N429" i="1"/>
  <c r="H429" i="1"/>
  <c r="B429" i="1"/>
  <c r="AD427" i="1"/>
  <c r="X427" i="1"/>
  <c r="R427" i="1"/>
  <c r="L427" i="1"/>
  <c r="F427" i="1"/>
  <c r="AH425" i="1"/>
  <c r="AB425" i="1"/>
  <c r="V425" i="1"/>
  <c r="P425" i="1"/>
  <c r="J425" i="1"/>
  <c r="D425" i="1"/>
  <c r="AF423" i="1"/>
  <c r="Z423" i="1"/>
  <c r="T423" i="1"/>
  <c r="N423" i="1"/>
  <c r="H423" i="1"/>
  <c r="B423" i="1"/>
  <c r="AD421" i="1"/>
  <c r="X421" i="1"/>
  <c r="R421" i="1"/>
  <c r="L421" i="1"/>
  <c r="F421" i="1"/>
  <c r="AH419" i="1"/>
  <c r="AB419" i="1"/>
  <c r="V419" i="1"/>
  <c r="P419" i="1"/>
  <c r="J419" i="1"/>
  <c r="D419" i="1"/>
  <c r="AF417" i="1"/>
  <c r="Z417" i="1"/>
  <c r="T417" i="1"/>
  <c r="N417" i="1"/>
  <c r="H417" i="1"/>
  <c r="B417" i="1"/>
  <c r="AD415" i="1"/>
  <c r="X415" i="1"/>
  <c r="R415" i="1"/>
  <c r="L415" i="1"/>
  <c r="F415" i="1"/>
  <c r="AH413" i="1"/>
  <c r="AB413" i="1"/>
  <c r="V413" i="1"/>
  <c r="P413" i="1"/>
  <c r="J413" i="1"/>
  <c r="D413" i="1"/>
  <c r="AF411" i="1"/>
  <c r="Z411" i="1"/>
  <c r="T411" i="1"/>
  <c r="N411" i="1"/>
  <c r="H411" i="1"/>
  <c r="B411" i="1"/>
  <c r="AD409" i="1"/>
  <c r="X409" i="1"/>
  <c r="R409" i="1"/>
  <c r="L409" i="1"/>
  <c r="F409" i="1"/>
  <c r="AH407" i="1"/>
  <c r="AB407" i="1"/>
  <c r="V407" i="1"/>
  <c r="P407" i="1"/>
  <c r="J407" i="1"/>
  <c r="D407" i="1"/>
  <c r="AF405" i="1"/>
  <c r="Z405" i="1"/>
  <c r="T405" i="1"/>
  <c r="N405" i="1"/>
  <c r="H405" i="1"/>
  <c r="B405" i="1"/>
  <c r="AD403" i="1"/>
  <c r="X403" i="1"/>
  <c r="R403" i="1"/>
  <c r="L403" i="1"/>
  <c r="F403" i="1"/>
  <c r="AH401" i="1"/>
  <c r="AB401" i="1"/>
  <c r="V401" i="1"/>
  <c r="P401" i="1"/>
  <c r="H401" i="1"/>
  <c r="AI399" i="1"/>
  <c r="AB399" i="1"/>
  <c r="U399" i="1"/>
  <c r="K399" i="1"/>
  <c r="AB397" i="1"/>
  <c r="J397" i="1"/>
  <c r="Z395" i="1"/>
  <c r="H395" i="1"/>
  <c r="X393" i="1"/>
  <c r="F393" i="1"/>
  <c r="V391" i="1"/>
  <c r="D391" i="1"/>
  <c r="T389" i="1"/>
  <c r="B389" i="1"/>
  <c r="R387" i="1"/>
  <c r="AH385" i="1"/>
  <c r="P385" i="1"/>
  <c r="AF383" i="1"/>
  <c r="N383" i="1"/>
  <c r="AD381" i="1"/>
  <c r="L381" i="1"/>
  <c r="AB379" i="1"/>
  <c r="J379" i="1"/>
  <c r="Z377" i="1"/>
  <c r="H377" i="1"/>
  <c r="X375" i="1"/>
  <c r="F375" i="1"/>
  <c r="V373" i="1"/>
  <c r="D373" i="1"/>
  <c r="T371" i="1"/>
  <c r="B371" i="1"/>
  <c r="R369" i="1"/>
  <c r="AH367" i="1"/>
  <c r="P367" i="1"/>
  <c r="AF365" i="1"/>
  <c r="N365" i="1"/>
  <c r="AD363" i="1"/>
  <c r="L363" i="1"/>
  <c r="AB361" i="1"/>
  <c r="J361" i="1"/>
  <c r="Z359" i="1"/>
  <c r="H359" i="1"/>
  <c r="X357" i="1"/>
  <c r="F357" i="1"/>
  <c r="Y429" i="1"/>
  <c r="S429" i="1"/>
  <c r="M429" i="1"/>
  <c r="G429" i="1"/>
  <c r="AI427" i="1"/>
  <c r="AC427" i="1"/>
  <c r="W427" i="1"/>
  <c r="Q427" i="1"/>
  <c r="K427" i="1"/>
  <c r="E427" i="1"/>
  <c r="AG425" i="1"/>
  <c r="AA425" i="1"/>
  <c r="U425" i="1"/>
  <c r="O425" i="1"/>
  <c r="I425" i="1"/>
  <c r="C425" i="1"/>
  <c r="AE423" i="1"/>
  <c r="Y423" i="1"/>
  <c r="S423" i="1"/>
  <c r="M423" i="1"/>
  <c r="G423" i="1"/>
  <c r="AI421" i="1"/>
  <c r="AC421" i="1"/>
  <c r="W421" i="1"/>
  <c r="Q421" i="1"/>
  <c r="K421" i="1"/>
  <c r="E421" i="1"/>
  <c r="AG419" i="1"/>
  <c r="AA419" i="1"/>
  <c r="U419" i="1"/>
  <c r="O419" i="1"/>
  <c r="I419" i="1"/>
  <c r="C419" i="1"/>
  <c r="AE417" i="1"/>
  <c r="Y417" i="1"/>
  <c r="S417" i="1"/>
  <c r="M417" i="1"/>
  <c r="G417" i="1"/>
  <c r="AI415" i="1"/>
  <c r="AC415" i="1"/>
  <c r="W415" i="1"/>
  <c r="Q415" i="1"/>
  <c r="K415" i="1"/>
  <c r="E415" i="1"/>
  <c r="AG413" i="1"/>
  <c r="AA413" i="1"/>
  <c r="U413" i="1"/>
  <c r="O413" i="1"/>
  <c r="I413" i="1"/>
  <c r="C413" i="1"/>
  <c r="AE411" i="1"/>
  <c r="Y411" i="1"/>
  <c r="S411" i="1"/>
  <c r="M411" i="1"/>
  <c r="G411" i="1"/>
  <c r="AI409" i="1"/>
  <c r="AC409" i="1"/>
  <c r="W409" i="1"/>
  <c r="Q409" i="1"/>
  <c r="K409" i="1"/>
  <c r="E409" i="1"/>
  <c r="AG407" i="1"/>
  <c r="AA407" i="1"/>
  <c r="U407" i="1"/>
  <c r="O407" i="1"/>
  <c r="I407" i="1"/>
  <c r="C407" i="1"/>
  <c r="AE405" i="1"/>
  <c r="Y405" i="1"/>
  <c r="S405" i="1"/>
  <c r="M405" i="1"/>
  <c r="G405" i="1"/>
  <c r="AI403" i="1"/>
  <c r="AC403" i="1"/>
  <c r="W403" i="1"/>
  <c r="Q403" i="1"/>
  <c r="K403" i="1"/>
  <c r="E403" i="1"/>
  <c r="AG401" i="1"/>
  <c r="AA401" i="1"/>
  <c r="U401" i="1"/>
  <c r="N401" i="1"/>
  <c r="G401" i="1"/>
  <c r="AH399" i="1"/>
  <c r="AA399" i="1"/>
  <c r="T399" i="1"/>
  <c r="J399" i="1"/>
  <c r="AA397" i="1"/>
  <c r="I397" i="1"/>
  <c r="Y395" i="1"/>
  <c r="G395" i="1"/>
  <c r="W393" i="1"/>
  <c r="E393" i="1"/>
  <c r="U391" i="1"/>
  <c r="C391" i="1"/>
  <c r="S389" i="1"/>
  <c r="AI387" i="1"/>
  <c r="Q387" i="1"/>
  <c r="AG385" i="1"/>
  <c r="O385" i="1"/>
  <c r="AE383" i="1"/>
  <c r="M383" i="1"/>
  <c r="AC381" i="1"/>
  <c r="K381" i="1"/>
  <c r="AA379" i="1"/>
  <c r="I379" i="1"/>
  <c r="Y377" i="1"/>
  <c r="G377" i="1"/>
  <c r="W375" i="1"/>
  <c r="E375" i="1"/>
  <c r="U373" i="1"/>
  <c r="C373" i="1"/>
  <c r="S371" i="1"/>
  <c r="AI369" i="1"/>
  <c r="Q369" i="1"/>
  <c r="AG367" i="1"/>
  <c r="O367" i="1"/>
  <c r="AE365" i="1"/>
  <c r="M365" i="1"/>
  <c r="AC363" i="1"/>
  <c r="K363" i="1"/>
  <c r="AA361" i="1"/>
  <c r="I361" i="1"/>
  <c r="Y359" i="1"/>
  <c r="G359" i="1"/>
  <c r="W357" i="1"/>
  <c r="E357" i="1"/>
  <c r="O401" i="1"/>
  <c r="I401" i="1"/>
  <c r="C401" i="1"/>
  <c r="AE399" i="1"/>
  <c r="Y399" i="1"/>
  <c r="S399" i="1"/>
  <c r="M399" i="1"/>
  <c r="G399" i="1"/>
  <c r="AI397" i="1"/>
  <c r="AC397" i="1"/>
  <c r="W397" i="1"/>
  <c r="Q397" i="1"/>
  <c r="K397" i="1"/>
  <c r="E397" i="1"/>
  <c r="AG395" i="1"/>
  <c r="AA395" i="1"/>
  <c r="U395" i="1"/>
  <c r="O395" i="1"/>
  <c r="I395" i="1"/>
  <c r="C395" i="1"/>
  <c r="AE393" i="1"/>
  <c r="Y393" i="1"/>
  <c r="S393" i="1"/>
  <c r="M393" i="1"/>
  <c r="G393" i="1"/>
  <c r="AI391" i="1"/>
  <c r="AC391" i="1"/>
  <c r="W391" i="1"/>
  <c r="Q391" i="1"/>
  <c r="K391" i="1"/>
  <c r="E391" i="1"/>
  <c r="AG389" i="1"/>
  <c r="AA389" i="1"/>
  <c r="U389" i="1"/>
  <c r="O389" i="1"/>
  <c r="I389" i="1"/>
  <c r="C389" i="1"/>
  <c r="AE387" i="1"/>
  <c r="Y387" i="1"/>
  <c r="S387" i="1"/>
  <c r="M387" i="1"/>
  <c r="G387" i="1"/>
  <c r="AI385" i="1"/>
  <c r="AC385" i="1"/>
  <c r="W385" i="1"/>
  <c r="Q385" i="1"/>
  <c r="K385" i="1"/>
  <c r="E385" i="1"/>
  <c r="AG383" i="1"/>
  <c r="AA383" i="1"/>
  <c r="U383" i="1"/>
  <c r="O383" i="1"/>
  <c r="I383" i="1"/>
  <c r="C383" i="1"/>
  <c r="AE381" i="1"/>
  <c r="Y381" i="1"/>
  <c r="S381" i="1"/>
  <c r="M381" i="1"/>
  <c r="G381" i="1"/>
  <c r="AI379" i="1"/>
  <c r="AC379" i="1"/>
  <c r="W379" i="1"/>
  <c r="Q379" i="1"/>
  <c r="K379" i="1"/>
  <c r="E379" i="1"/>
  <c r="AG377" i="1"/>
  <c r="AA377" i="1"/>
  <c r="U377" i="1"/>
  <c r="O377" i="1"/>
  <c r="I377" i="1"/>
  <c r="C377" i="1"/>
  <c r="AE375" i="1"/>
  <c r="Y375" i="1"/>
  <c r="S375" i="1"/>
  <c r="M375" i="1"/>
  <c r="G375" i="1"/>
  <c r="AI373" i="1"/>
  <c r="AC373" i="1"/>
  <c r="W373" i="1"/>
  <c r="Q373" i="1"/>
  <c r="K373" i="1"/>
  <c r="E373" i="1"/>
  <c r="AG371" i="1"/>
  <c r="AA371" i="1"/>
  <c r="U371" i="1"/>
  <c r="O371" i="1"/>
  <c r="I371" i="1"/>
  <c r="C371" i="1"/>
  <c r="AE369" i="1"/>
  <c r="Y369" i="1"/>
  <c r="S369" i="1"/>
  <c r="M369" i="1"/>
  <c r="G369" i="1"/>
  <c r="AI367" i="1"/>
  <c r="AC367" i="1"/>
  <c r="W367" i="1"/>
  <c r="Q367" i="1"/>
  <c r="K367" i="1"/>
  <c r="E367" i="1"/>
  <c r="AG365" i="1"/>
  <c r="AA365" i="1"/>
  <c r="U365" i="1"/>
  <c r="O365" i="1"/>
  <c r="I365" i="1"/>
  <c r="C365" i="1"/>
  <c r="AE363" i="1"/>
  <c r="Y363" i="1"/>
  <c r="S363" i="1"/>
  <c r="M363" i="1"/>
  <c r="G363" i="1"/>
  <c r="AI361" i="1"/>
  <c r="AC361" i="1"/>
  <c r="W361" i="1"/>
  <c r="Q361" i="1"/>
  <c r="K361" i="1"/>
  <c r="E361" i="1"/>
  <c r="AG359" i="1"/>
  <c r="AA359" i="1"/>
  <c r="U359" i="1"/>
  <c r="O359" i="1"/>
  <c r="I359" i="1"/>
  <c r="C359" i="1"/>
  <c r="AE357" i="1"/>
  <c r="Y357" i="1"/>
  <c r="S357" i="1"/>
  <c r="M357" i="1"/>
  <c r="G357" i="1"/>
  <c r="D399" i="1"/>
  <c r="AF397" i="1"/>
  <c r="Z397" i="1"/>
  <c r="T397" i="1"/>
  <c r="N397" i="1"/>
  <c r="H397" i="1"/>
  <c r="B397" i="1"/>
  <c r="AD395" i="1"/>
  <c r="X395" i="1"/>
  <c r="R395" i="1"/>
  <c r="L395" i="1"/>
  <c r="F395" i="1"/>
  <c r="AH393" i="1"/>
  <c r="AB393" i="1"/>
  <c r="V393" i="1"/>
  <c r="P393" i="1"/>
  <c r="J393" i="1"/>
  <c r="D393" i="1"/>
  <c r="AF391" i="1"/>
  <c r="Z391" i="1"/>
  <c r="T391" i="1"/>
  <c r="N391" i="1"/>
  <c r="H391" i="1"/>
  <c r="B391" i="1"/>
  <c r="AD389" i="1"/>
  <c r="X389" i="1"/>
  <c r="R389" i="1"/>
  <c r="L389" i="1"/>
  <c r="F389" i="1"/>
  <c r="AH387" i="1"/>
  <c r="AB387" i="1"/>
  <c r="V387" i="1"/>
  <c r="P387" i="1"/>
  <c r="J387" i="1"/>
  <c r="D387" i="1"/>
  <c r="AF385" i="1"/>
  <c r="Z385" i="1"/>
  <c r="T385" i="1"/>
  <c r="N385" i="1"/>
  <c r="H385" i="1"/>
  <c r="B385" i="1"/>
  <c r="AD383" i="1"/>
  <c r="X383" i="1"/>
  <c r="R383" i="1"/>
  <c r="L383" i="1"/>
  <c r="F383" i="1"/>
  <c r="AH381" i="1"/>
  <c r="AB381" i="1"/>
  <c r="V381" i="1"/>
  <c r="P381" i="1"/>
  <c r="J381" i="1"/>
  <c r="D381" i="1"/>
  <c r="AF379" i="1"/>
  <c r="Z379" i="1"/>
  <c r="T379" i="1"/>
  <c r="N379" i="1"/>
  <c r="H379" i="1"/>
  <c r="B379" i="1"/>
  <c r="AD377" i="1"/>
  <c r="X377" i="1"/>
  <c r="R377" i="1"/>
  <c r="L377" i="1"/>
  <c r="F377" i="1"/>
  <c r="AH375" i="1"/>
  <c r="AB375" i="1"/>
  <c r="V375" i="1"/>
  <c r="P375" i="1"/>
  <c r="J375" i="1"/>
  <c r="D375" i="1"/>
  <c r="AF373" i="1"/>
  <c r="Z373" i="1"/>
  <c r="T373" i="1"/>
  <c r="N373" i="1"/>
  <c r="H373" i="1"/>
  <c r="B373" i="1"/>
  <c r="AD371" i="1"/>
  <c r="X371" i="1"/>
  <c r="R371" i="1"/>
  <c r="L371" i="1"/>
  <c r="F371" i="1"/>
  <c r="AH369" i="1"/>
  <c r="AB369" i="1"/>
  <c r="V369" i="1"/>
  <c r="P369" i="1"/>
  <c r="J369" i="1"/>
  <c r="D369" i="1"/>
  <c r="AF367" i="1"/>
  <c r="Z367" i="1"/>
  <c r="T367" i="1"/>
  <c r="N367" i="1"/>
  <c r="H367" i="1"/>
  <c r="B367" i="1"/>
  <c r="AD365" i="1"/>
  <c r="X365" i="1"/>
  <c r="R365" i="1"/>
  <c r="L365" i="1"/>
  <c r="F365" i="1"/>
  <c r="AH363" i="1"/>
  <c r="AB363" i="1"/>
  <c r="V363" i="1"/>
  <c r="P363" i="1"/>
  <c r="J363" i="1"/>
  <c r="D363" i="1"/>
  <c r="AF361" i="1"/>
  <c r="Z361" i="1"/>
  <c r="T361" i="1"/>
  <c r="N361" i="1"/>
  <c r="H361" i="1"/>
  <c r="B361" i="1"/>
  <c r="AD359" i="1"/>
  <c r="X359" i="1"/>
  <c r="R359" i="1"/>
  <c r="L359" i="1"/>
  <c r="F359" i="1"/>
  <c r="AH357" i="1"/>
  <c r="AB357" i="1"/>
  <c r="V357" i="1"/>
  <c r="P357" i="1"/>
  <c r="J357" i="1"/>
  <c r="D357" i="1"/>
  <c r="O399" i="1"/>
  <c r="I399" i="1"/>
  <c r="C399" i="1"/>
  <c r="AE397" i="1"/>
  <c r="Y397" i="1"/>
  <c r="S397" i="1"/>
  <c r="M397" i="1"/>
  <c r="G397" i="1"/>
  <c r="AI395" i="1"/>
  <c r="AC395" i="1"/>
  <c r="W395" i="1"/>
  <c r="Q395" i="1"/>
  <c r="K395" i="1"/>
  <c r="E395" i="1"/>
  <c r="AG393" i="1"/>
  <c r="AA393" i="1"/>
  <c r="U393" i="1"/>
  <c r="O393" i="1"/>
  <c r="I393" i="1"/>
  <c r="C393" i="1"/>
  <c r="AE391" i="1"/>
  <c r="Y391" i="1"/>
  <c r="S391" i="1"/>
  <c r="M391" i="1"/>
  <c r="G391" i="1"/>
  <c r="AI389" i="1"/>
  <c r="AC389" i="1"/>
  <c r="W389" i="1"/>
  <c r="Q389" i="1"/>
  <c r="K389" i="1"/>
  <c r="E389" i="1"/>
  <c r="AG387" i="1"/>
  <c r="AA387" i="1"/>
  <c r="U387" i="1"/>
  <c r="O387" i="1"/>
  <c r="I387" i="1"/>
  <c r="C387" i="1"/>
  <c r="AE385" i="1"/>
  <c r="Y385" i="1"/>
  <c r="S385" i="1"/>
  <c r="M385" i="1"/>
  <c r="G385" i="1"/>
  <c r="AI383" i="1"/>
  <c r="AC383" i="1"/>
  <c r="W383" i="1"/>
  <c r="Q383" i="1"/>
  <c r="K383" i="1"/>
  <c r="E383" i="1"/>
  <c r="AG381" i="1"/>
  <c r="AA381" i="1"/>
  <c r="U381" i="1"/>
  <c r="O381" i="1"/>
  <c r="I381" i="1"/>
  <c r="C381" i="1"/>
  <c r="AE379" i="1"/>
  <c r="Y379" i="1"/>
  <c r="S379" i="1"/>
  <c r="M379" i="1"/>
  <c r="G379" i="1"/>
  <c r="AI377" i="1"/>
  <c r="AC377" i="1"/>
  <c r="W377" i="1"/>
  <c r="Q377" i="1"/>
  <c r="K377" i="1"/>
  <c r="E377" i="1"/>
  <c r="AG375" i="1"/>
  <c r="AA375" i="1"/>
  <c r="U375" i="1"/>
  <c r="O375" i="1"/>
  <c r="I375" i="1"/>
  <c r="C375" i="1"/>
  <c r="AE373" i="1"/>
  <c r="Y373" i="1"/>
  <c r="S373" i="1"/>
  <c r="M373" i="1"/>
  <c r="G373" i="1"/>
  <c r="AI371" i="1"/>
  <c r="AC371" i="1"/>
  <c r="W371" i="1"/>
  <c r="Q371" i="1"/>
  <c r="K371" i="1"/>
  <c r="E371" i="1"/>
  <c r="AG369" i="1"/>
  <c r="AA369" i="1"/>
  <c r="U369" i="1"/>
  <c r="O369" i="1"/>
  <c r="I369" i="1"/>
  <c r="C369" i="1"/>
  <c r="AE367" i="1"/>
  <c r="Y367" i="1"/>
  <c r="S367" i="1"/>
  <c r="M367" i="1"/>
  <c r="G367" i="1"/>
  <c r="AI365" i="1"/>
  <c r="AC365" i="1"/>
  <c r="W365" i="1"/>
  <c r="Q365" i="1"/>
  <c r="K365" i="1"/>
  <c r="E365" i="1"/>
  <c r="AG363" i="1"/>
  <c r="AA363" i="1"/>
  <c r="U363" i="1"/>
  <c r="O363" i="1"/>
  <c r="I363" i="1"/>
  <c r="C363" i="1"/>
  <c r="AE361" i="1"/>
  <c r="Y361" i="1"/>
  <c r="S361" i="1"/>
  <c r="M361" i="1"/>
  <c r="G361" i="1"/>
  <c r="AI359" i="1"/>
  <c r="AC359" i="1"/>
  <c r="W359" i="1"/>
  <c r="Q359" i="1"/>
  <c r="K359" i="1"/>
  <c r="E359" i="1"/>
  <c r="AG357" i="1"/>
  <c r="AA357" i="1"/>
  <c r="U357" i="1"/>
  <c r="O357" i="1"/>
  <c r="I357" i="1"/>
  <c r="C357" i="1"/>
  <c r="N399" i="1"/>
  <c r="H399" i="1"/>
  <c r="B399" i="1"/>
  <c r="AD397" i="1"/>
  <c r="X397" i="1"/>
  <c r="R397" i="1"/>
  <c r="L397" i="1"/>
  <c r="F397" i="1"/>
  <c r="AH395" i="1"/>
  <c r="AB395" i="1"/>
  <c r="V395" i="1"/>
  <c r="P395" i="1"/>
  <c r="J395" i="1"/>
  <c r="D395" i="1"/>
  <c r="AF393" i="1"/>
  <c r="Z393" i="1"/>
  <c r="T393" i="1"/>
  <c r="N393" i="1"/>
  <c r="H393" i="1"/>
  <c r="B393" i="1"/>
  <c r="AD391" i="1"/>
  <c r="X391" i="1"/>
  <c r="R391" i="1"/>
  <c r="L391" i="1"/>
  <c r="F391" i="1"/>
  <c r="AH389" i="1"/>
  <c r="AB389" i="1"/>
  <c r="V389" i="1"/>
  <c r="P389" i="1"/>
  <c r="J389" i="1"/>
  <c r="D389" i="1"/>
  <c r="AF387" i="1"/>
  <c r="Z387" i="1"/>
  <c r="T387" i="1"/>
  <c r="N387" i="1"/>
  <c r="H387" i="1"/>
  <c r="B387" i="1"/>
  <c r="AD385" i="1"/>
  <c r="X385" i="1"/>
  <c r="R385" i="1"/>
  <c r="L385" i="1"/>
  <c r="F385" i="1"/>
  <c r="AH383" i="1"/>
  <c r="AB383" i="1"/>
  <c r="V383" i="1"/>
  <c r="P383" i="1"/>
  <c r="J383" i="1"/>
  <c r="D383" i="1"/>
  <c r="AF381" i="1"/>
  <c r="Z381" i="1"/>
  <c r="T381" i="1"/>
  <c r="N381" i="1"/>
  <c r="H381" i="1"/>
  <c r="B381" i="1"/>
  <c r="AD379" i="1"/>
  <c r="X379" i="1"/>
  <c r="R379" i="1"/>
  <c r="L379" i="1"/>
  <c r="F379" i="1"/>
  <c r="AH377" i="1"/>
  <c r="AB377" i="1"/>
  <c r="V377" i="1"/>
  <c r="P377" i="1"/>
  <c r="J377" i="1"/>
  <c r="D377" i="1"/>
  <c r="AF375" i="1"/>
  <c r="Z375" i="1"/>
  <c r="T375" i="1"/>
  <c r="N375" i="1"/>
  <c r="H375" i="1"/>
  <c r="B375" i="1"/>
  <c r="AD373" i="1"/>
  <c r="X373" i="1"/>
  <c r="R373" i="1"/>
  <c r="L373" i="1"/>
  <c r="F373" i="1"/>
  <c r="AH371" i="1"/>
  <c r="AB371" i="1"/>
  <c r="V371" i="1"/>
  <c r="P371" i="1"/>
  <c r="J371" i="1"/>
  <c r="D371" i="1"/>
  <c r="AF369" i="1"/>
  <c r="Z369" i="1"/>
  <c r="T369" i="1"/>
  <c r="N369" i="1"/>
  <c r="H369" i="1"/>
  <c r="B369" i="1"/>
  <c r="AD367" i="1"/>
  <c r="X367" i="1"/>
  <c r="R367" i="1"/>
  <c r="L367" i="1"/>
  <c r="F367" i="1"/>
  <c r="AH365" i="1"/>
  <c r="AB365" i="1"/>
  <c r="V365" i="1"/>
  <c r="P365" i="1"/>
  <c r="J365" i="1"/>
  <c r="D365" i="1"/>
  <c r="AF363" i="1"/>
  <c r="Z363" i="1"/>
  <c r="T363" i="1"/>
  <c r="N363" i="1"/>
  <c r="H363" i="1"/>
  <c r="B363" i="1"/>
  <c r="AD361" i="1"/>
  <c r="X361" i="1"/>
  <c r="R361" i="1"/>
  <c r="L361" i="1"/>
  <c r="F361" i="1"/>
  <c r="AH359" i="1"/>
  <c r="AB359" i="1"/>
  <c r="V359" i="1"/>
  <c r="P359" i="1"/>
  <c r="J359" i="1"/>
  <c r="D359" i="1"/>
  <c r="AF357" i="1"/>
  <c r="Z357" i="1"/>
  <c r="T357" i="1"/>
  <c r="N357" i="1"/>
  <c r="H357" i="1"/>
  <c r="B357" i="1"/>
  <c r="O531" i="1"/>
  <c r="Y529" i="1"/>
  <c r="AI527" i="1"/>
  <c r="K527" i="1"/>
  <c r="U525" i="1"/>
  <c r="AE523" i="1"/>
  <c r="M523" i="1"/>
  <c r="W521" i="1"/>
  <c r="AG519" i="1"/>
  <c r="I519" i="1"/>
  <c r="AE517" i="1"/>
  <c r="G517" i="1"/>
  <c r="Q515" i="1"/>
  <c r="AA513" i="1"/>
  <c r="I513" i="1"/>
  <c r="M511" i="1"/>
  <c r="T531" i="1"/>
  <c r="AD529" i="1"/>
  <c r="F529" i="1"/>
  <c r="V527" i="1"/>
  <c r="AF525" i="1"/>
  <c r="H525" i="1"/>
  <c r="R523" i="1"/>
  <c r="AB521" i="1"/>
  <c r="D521" i="1"/>
  <c r="N519" i="1"/>
  <c r="X517" i="1"/>
  <c r="F517" i="1"/>
  <c r="AH515" i="1"/>
  <c r="AB515" i="1"/>
  <c r="V515" i="1"/>
  <c r="P515" i="1"/>
  <c r="Z513" i="1"/>
  <c r="T513" i="1"/>
  <c r="N513" i="1"/>
  <c r="H513" i="1"/>
  <c r="B513" i="1"/>
  <c r="AD511" i="1"/>
  <c r="X511" i="1"/>
  <c r="R511" i="1"/>
  <c r="L511" i="1"/>
  <c r="F511" i="1"/>
  <c r="AE531" i="1"/>
  <c r="Y531" i="1"/>
  <c r="S531" i="1"/>
  <c r="M531" i="1"/>
  <c r="G531" i="1"/>
  <c r="AI529" i="1"/>
  <c r="AC529" i="1"/>
  <c r="W529" i="1"/>
  <c r="Q529" i="1"/>
  <c r="K529" i="1"/>
  <c r="E529" i="1"/>
  <c r="AG527" i="1"/>
  <c r="AA527" i="1"/>
  <c r="U527" i="1"/>
  <c r="O527" i="1"/>
  <c r="I527" i="1"/>
  <c r="C527" i="1"/>
  <c r="AE525" i="1"/>
  <c r="Y525" i="1"/>
  <c r="S525" i="1"/>
  <c r="M525" i="1"/>
  <c r="G525" i="1"/>
  <c r="AI523" i="1"/>
  <c r="AC523" i="1"/>
  <c r="W523" i="1"/>
  <c r="Q523" i="1"/>
  <c r="K523" i="1"/>
  <c r="E523" i="1"/>
  <c r="AG521" i="1"/>
  <c r="AA521" i="1"/>
  <c r="U521" i="1"/>
  <c r="O521" i="1"/>
  <c r="I521" i="1"/>
  <c r="C521" i="1"/>
  <c r="AE519" i="1"/>
  <c r="Y519" i="1"/>
  <c r="S519" i="1"/>
  <c r="M519" i="1"/>
  <c r="G519" i="1"/>
  <c r="AI517" i="1"/>
  <c r="AC517" i="1"/>
  <c r="W517" i="1"/>
  <c r="Q517" i="1"/>
  <c r="K517" i="1"/>
  <c r="E517" i="1"/>
  <c r="AG515" i="1"/>
  <c r="AA515" i="1"/>
  <c r="U515" i="1"/>
  <c r="O515" i="1"/>
  <c r="I515" i="1"/>
  <c r="C515" i="1"/>
  <c r="AE513" i="1"/>
  <c r="Y513" i="1"/>
  <c r="S513" i="1"/>
  <c r="M513" i="1"/>
  <c r="G513" i="1"/>
  <c r="AI511" i="1"/>
  <c r="AC511" i="1"/>
  <c r="W511" i="1"/>
  <c r="Q511" i="1"/>
  <c r="K511" i="1"/>
  <c r="E511" i="1"/>
  <c r="AA531" i="1"/>
  <c r="AE529" i="1"/>
  <c r="G529" i="1"/>
  <c r="Q527" i="1"/>
  <c r="AG525" i="1"/>
  <c r="C525" i="1"/>
  <c r="G523" i="1"/>
  <c r="Q521" i="1"/>
  <c r="AA519" i="1"/>
  <c r="S517" i="1"/>
  <c r="AC515" i="1"/>
  <c r="E515" i="1"/>
  <c r="O513" i="1"/>
  <c r="Y511" i="1"/>
  <c r="AF531" i="1"/>
  <c r="H531" i="1"/>
  <c r="R529" i="1"/>
  <c r="AB527" i="1"/>
  <c r="D527" i="1"/>
  <c r="N525" i="1"/>
  <c r="X523" i="1"/>
  <c r="AH521" i="1"/>
  <c r="J521" i="1"/>
  <c r="T519" i="1"/>
  <c r="AD517" i="1"/>
  <c r="J515" i="1"/>
  <c r="AD531" i="1"/>
  <c r="L531" i="1"/>
  <c r="AB529" i="1"/>
  <c r="V529" i="1"/>
  <c r="P529" i="1"/>
  <c r="J529" i="1"/>
  <c r="D529" i="1"/>
  <c r="AF527" i="1"/>
  <c r="Z527" i="1"/>
  <c r="T527" i="1"/>
  <c r="N527" i="1"/>
  <c r="H527" i="1"/>
  <c r="B527" i="1"/>
  <c r="AD525" i="1"/>
  <c r="X525" i="1"/>
  <c r="R525" i="1"/>
  <c r="L525" i="1"/>
  <c r="F525" i="1"/>
  <c r="AH523" i="1"/>
  <c r="AB523" i="1"/>
  <c r="V523" i="1"/>
  <c r="P523" i="1"/>
  <c r="J523" i="1"/>
  <c r="D523" i="1"/>
  <c r="AF521" i="1"/>
  <c r="Z521" i="1"/>
  <c r="T521" i="1"/>
  <c r="N521" i="1"/>
  <c r="H521" i="1"/>
  <c r="B521" i="1"/>
  <c r="AD519" i="1"/>
  <c r="X519" i="1"/>
  <c r="R519" i="1"/>
  <c r="L519" i="1"/>
  <c r="F519" i="1"/>
  <c r="AH517" i="1"/>
  <c r="AB517" i="1"/>
  <c r="V517" i="1"/>
  <c r="P517" i="1"/>
  <c r="J517" i="1"/>
  <c r="D517" i="1"/>
  <c r="AF515" i="1"/>
  <c r="Z515" i="1"/>
  <c r="T515" i="1"/>
  <c r="N515" i="1"/>
  <c r="H515" i="1"/>
  <c r="B515" i="1"/>
  <c r="AD513" i="1"/>
  <c r="X513" i="1"/>
  <c r="R513" i="1"/>
  <c r="L513" i="1"/>
  <c r="F513" i="1"/>
  <c r="AH511" i="1"/>
  <c r="AB511" i="1"/>
  <c r="V511" i="1"/>
  <c r="P511" i="1"/>
  <c r="J511" i="1"/>
  <c r="D511" i="1"/>
  <c r="AG531" i="1"/>
  <c r="I531" i="1"/>
  <c r="S529" i="1"/>
  <c r="AC527" i="1"/>
  <c r="E527" i="1"/>
  <c r="O525" i="1"/>
  <c r="Y523" i="1"/>
  <c r="AI521" i="1"/>
  <c r="K521" i="1"/>
  <c r="O519" i="1"/>
  <c r="Y517" i="1"/>
  <c r="AI515" i="1"/>
  <c r="K515" i="1"/>
  <c r="U513" i="1"/>
  <c r="C513" i="1"/>
  <c r="AE511" i="1"/>
  <c r="G511" i="1"/>
  <c r="N531" i="1"/>
  <c r="X529" i="1"/>
  <c r="AH527" i="1"/>
  <c r="J527" i="1"/>
  <c r="Z525" i="1"/>
  <c r="B525" i="1"/>
  <c r="L523" i="1"/>
  <c r="V521" i="1"/>
  <c r="Z519" i="1"/>
  <c r="B519" i="1"/>
  <c r="L517" i="1"/>
  <c r="D515" i="1"/>
  <c r="X531" i="1"/>
  <c r="F531" i="1"/>
  <c r="AI531" i="1"/>
  <c r="W531" i="1"/>
  <c r="K531" i="1"/>
  <c r="AA529" i="1"/>
  <c r="O529" i="1"/>
  <c r="I529" i="1"/>
  <c r="AE527" i="1"/>
  <c r="Y527" i="1"/>
  <c r="S527" i="1"/>
  <c r="M527" i="1"/>
  <c r="G527" i="1"/>
  <c r="AI525" i="1"/>
  <c r="AC525" i="1"/>
  <c r="W525" i="1"/>
  <c r="Q525" i="1"/>
  <c r="K525" i="1"/>
  <c r="E525" i="1"/>
  <c r="AG523" i="1"/>
  <c r="AA523" i="1"/>
  <c r="U523" i="1"/>
  <c r="O523" i="1"/>
  <c r="I523" i="1"/>
  <c r="C523" i="1"/>
  <c r="AE521" i="1"/>
  <c r="Y521" i="1"/>
  <c r="S521" i="1"/>
  <c r="M521" i="1"/>
  <c r="G521" i="1"/>
  <c r="AI519" i="1"/>
  <c r="AC519" i="1"/>
  <c r="W519" i="1"/>
  <c r="Q519" i="1"/>
  <c r="K519" i="1"/>
  <c r="E519" i="1"/>
  <c r="AG517" i="1"/>
  <c r="AA517" i="1"/>
  <c r="U517" i="1"/>
  <c r="O517" i="1"/>
  <c r="I517" i="1"/>
  <c r="C517" i="1"/>
  <c r="AE515" i="1"/>
  <c r="Y515" i="1"/>
  <c r="S515" i="1"/>
  <c r="M515" i="1"/>
  <c r="G515" i="1"/>
  <c r="AI513" i="1"/>
  <c r="AC513" i="1"/>
  <c r="W513" i="1"/>
  <c r="Q513" i="1"/>
  <c r="K513" i="1"/>
  <c r="E513" i="1"/>
  <c r="AG511" i="1"/>
  <c r="AA511" i="1"/>
  <c r="U511" i="1"/>
  <c r="O511" i="1"/>
  <c r="I511" i="1"/>
  <c r="C511" i="1"/>
  <c r="U531" i="1"/>
  <c r="C531" i="1"/>
  <c r="M529" i="1"/>
  <c r="W527" i="1"/>
  <c r="AA525" i="1"/>
  <c r="I525" i="1"/>
  <c r="S523" i="1"/>
  <c r="AC521" i="1"/>
  <c r="E521" i="1"/>
  <c r="U519" i="1"/>
  <c r="C519" i="1"/>
  <c r="M517" i="1"/>
  <c r="W515" i="1"/>
  <c r="AG513" i="1"/>
  <c r="S511" i="1"/>
  <c r="Z531" i="1"/>
  <c r="B531" i="1"/>
  <c r="L529" i="1"/>
  <c r="P527" i="1"/>
  <c r="T525" i="1"/>
  <c r="AD523" i="1"/>
  <c r="F523" i="1"/>
  <c r="P521" i="1"/>
  <c r="AF519" i="1"/>
  <c r="H519" i="1"/>
  <c r="R517" i="1"/>
  <c r="AF513" i="1"/>
  <c r="R531" i="1"/>
  <c r="AH529" i="1"/>
  <c r="AC531" i="1"/>
  <c r="Q531" i="1"/>
  <c r="E531" i="1"/>
  <c r="AG529" i="1"/>
  <c r="U529" i="1"/>
  <c r="C529" i="1"/>
  <c r="AH531" i="1"/>
  <c r="AB531" i="1"/>
  <c r="V531" i="1"/>
  <c r="P531" i="1"/>
  <c r="J531" i="1"/>
  <c r="D531" i="1"/>
  <c r="AF529" i="1"/>
  <c r="Z529" i="1"/>
  <c r="T529" i="1"/>
  <c r="N529" i="1"/>
  <c r="H529" i="1"/>
  <c r="B529" i="1"/>
  <c r="AD527" i="1"/>
  <c r="X527" i="1"/>
  <c r="R527" i="1"/>
  <c r="L527" i="1"/>
  <c r="F527" i="1"/>
  <c r="AH525" i="1"/>
  <c r="AB525" i="1"/>
  <c r="V525" i="1"/>
  <c r="P525" i="1"/>
  <c r="J525" i="1"/>
  <c r="D525" i="1"/>
  <c r="AF523" i="1"/>
  <c r="Z523" i="1"/>
  <c r="T523" i="1"/>
  <c r="N523" i="1"/>
  <c r="H523" i="1"/>
  <c r="B523" i="1"/>
  <c r="AD521" i="1"/>
  <c r="X521" i="1"/>
  <c r="R521" i="1"/>
  <c r="L521" i="1"/>
  <c r="F521" i="1"/>
  <c r="AH519" i="1"/>
  <c r="AB519" i="1"/>
  <c r="V519" i="1"/>
  <c r="P519" i="1"/>
  <c r="J519" i="1"/>
  <c r="D519" i="1"/>
  <c r="AF517" i="1"/>
  <c r="Z517" i="1"/>
  <c r="T517" i="1"/>
  <c r="N517" i="1"/>
  <c r="H517" i="1"/>
  <c r="B517" i="1"/>
  <c r="AD515" i="1"/>
  <c r="X515" i="1"/>
  <c r="R515" i="1"/>
  <c r="L515" i="1"/>
  <c r="F515" i="1"/>
  <c r="AH513" i="1"/>
  <c r="AB513" i="1"/>
  <c r="V513" i="1"/>
  <c r="P513" i="1"/>
  <c r="J513" i="1"/>
  <c r="D513" i="1"/>
  <c r="AF511" i="1"/>
  <c r="Z511" i="1"/>
  <c r="T511" i="1"/>
  <c r="N511" i="1"/>
  <c r="H511" i="1"/>
  <c r="B511" i="1"/>
  <c r="AI575" i="1"/>
  <c r="D573" i="1"/>
  <c r="O573" i="1"/>
  <c r="L569" i="1"/>
  <c r="W575" i="1"/>
  <c r="M573" i="1"/>
  <c r="AC569" i="1"/>
  <c r="Y565" i="1"/>
  <c r="U561" i="1"/>
  <c r="AH573" i="1"/>
  <c r="AF571" i="1"/>
  <c r="X569" i="1"/>
  <c r="F569" i="1"/>
  <c r="T565" i="1"/>
  <c r="AH561" i="1"/>
  <c r="AD557" i="1"/>
  <c r="J555" i="1"/>
  <c r="F551" i="1"/>
  <c r="AC575" i="1"/>
  <c r="K575" i="1"/>
  <c r="U573" i="1"/>
  <c r="AE571" i="1"/>
  <c r="G571" i="1"/>
  <c r="W569" i="1"/>
  <c r="U567" i="1"/>
  <c r="S565" i="1"/>
  <c r="Q563" i="1"/>
  <c r="O561" i="1"/>
  <c r="M559" i="1"/>
  <c r="K557" i="1"/>
  <c r="I555" i="1"/>
  <c r="G553" i="1"/>
  <c r="E551" i="1"/>
  <c r="C549" i="1"/>
  <c r="S547" i="1"/>
  <c r="Q545" i="1"/>
  <c r="O543" i="1"/>
  <c r="AC539" i="1"/>
  <c r="AB575" i="1"/>
  <c r="R575" i="1"/>
  <c r="I575" i="1"/>
  <c r="AE573" i="1"/>
  <c r="S573" i="1"/>
  <c r="G573" i="1"/>
  <c r="AC571" i="1"/>
  <c r="Q571" i="1"/>
  <c r="B571" i="1"/>
  <c r="R569" i="1"/>
  <c r="AH567" i="1"/>
  <c r="P567" i="1"/>
  <c r="AF565" i="1"/>
  <c r="N565" i="1"/>
  <c r="AD563" i="1"/>
  <c r="L563" i="1"/>
  <c r="AB561" i="1"/>
  <c r="J561" i="1"/>
  <c r="Z559" i="1"/>
  <c r="H559" i="1"/>
  <c r="X557" i="1"/>
  <c r="F557" i="1"/>
  <c r="V555" i="1"/>
  <c r="D555" i="1"/>
  <c r="T553" i="1"/>
  <c r="B553" i="1"/>
  <c r="R551" i="1"/>
  <c r="AH549" i="1"/>
  <c r="P549" i="1"/>
  <c r="AF547" i="1"/>
  <c r="N547" i="1"/>
  <c r="AD545" i="1"/>
  <c r="L545" i="1"/>
  <c r="AB543" i="1"/>
  <c r="J543" i="1"/>
  <c r="Z541" i="1"/>
  <c r="H541" i="1"/>
  <c r="X539" i="1"/>
  <c r="F539" i="1"/>
  <c r="V537" i="1"/>
  <c r="D537" i="1"/>
  <c r="T535" i="1"/>
  <c r="B535" i="1"/>
  <c r="R533" i="1"/>
  <c r="AA575" i="1"/>
  <c r="Z571" i="1"/>
  <c r="N571" i="1"/>
  <c r="AI569" i="1"/>
  <c r="Q569" i="1"/>
  <c r="AG567" i="1"/>
  <c r="O567" i="1"/>
  <c r="AE565" i="1"/>
  <c r="M565" i="1"/>
  <c r="AC563" i="1"/>
  <c r="K563" i="1"/>
  <c r="AA561" i="1"/>
  <c r="I561" i="1"/>
  <c r="Y559" i="1"/>
  <c r="G559" i="1"/>
  <c r="W557" i="1"/>
  <c r="E557" i="1"/>
  <c r="U555" i="1"/>
  <c r="C555" i="1"/>
  <c r="S553" i="1"/>
  <c r="AI551" i="1"/>
  <c r="Q551" i="1"/>
  <c r="AG549" i="1"/>
  <c r="O549" i="1"/>
  <c r="AE547" i="1"/>
  <c r="M547" i="1"/>
  <c r="AC545" i="1"/>
  <c r="K545" i="1"/>
  <c r="AA543" i="1"/>
  <c r="I543" i="1"/>
  <c r="Y541" i="1"/>
  <c r="G541" i="1"/>
  <c r="W539" i="1"/>
  <c r="E539" i="1"/>
  <c r="U537" i="1"/>
  <c r="C537" i="1"/>
  <c r="S535" i="1"/>
  <c r="AI533" i="1"/>
  <c r="Q533" i="1"/>
  <c r="AB573" i="1"/>
  <c r="P575" i="1"/>
  <c r="Y571" i="1"/>
  <c r="J567" i="1"/>
  <c r="Z565" i="1"/>
  <c r="H565" i="1"/>
  <c r="X563" i="1"/>
  <c r="F563" i="1"/>
  <c r="V561" i="1"/>
  <c r="D561" i="1"/>
  <c r="T559" i="1"/>
  <c r="B559" i="1"/>
  <c r="R557" i="1"/>
  <c r="AH555" i="1"/>
  <c r="P555" i="1"/>
  <c r="AF553" i="1"/>
  <c r="N553" i="1"/>
  <c r="AD551" i="1"/>
  <c r="L551" i="1"/>
  <c r="AB549" i="1"/>
  <c r="J549" i="1"/>
  <c r="Z547" i="1"/>
  <c r="H547" i="1"/>
  <c r="X545" i="1"/>
  <c r="F545" i="1"/>
  <c r="V543" i="1"/>
  <c r="D543" i="1"/>
  <c r="T541" i="1"/>
  <c r="B541" i="1"/>
  <c r="R539" i="1"/>
  <c r="AH537" i="1"/>
  <c r="P537" i="1"/>
  <c r="AF535" i="1"/>
  <c r="N535" i="1"/>
  <c r="AD533" i="1"/>
  <c r="L533" i="1"/>
  <c r="P573" i="1"/>
  <c r="E575" i="1"/>
  <c r="AD569" i="1"/>
  <c r="O575" i="1"/>
  <c r="K571" i="1"/>
  <c r="AA567" i="1"/>
  <c r="G565" i="1"/>
  <c r="C561" i="1"/>
  <c r="S559" i="1"/>
  <c r="AI557" i="1"/>
  <c r="Q557" i="1"/>
  <c r="AG555" i="1"/>
  <c r="O555" i="1"/>
  <c r="AE553" i="1"/>
  <c r="M553" i="1"/>
  <c r="AC551" i="1"/>
  <c r="K551" i="1"/>
  <c r="AA549" i="1"/>
  <c r="I549" i="1"/>
  <c r="Y547" i="1"/>
  <c r="G547" i="1"/>
  <c r="W545" i="1"/>
  <c r="E545" i="1"/>
  <c r="U543" i="1"/>
  <c r="C543" i="1"/>
  <c r="S541" i="1"/>
  <c r="AI539" i="1"/>
  <c r="Q539" i="1"/>
  <c r="AG537" i="1"/>
  <c r="O537" i="1"/>
  <c r="AE535" i="1"/>
  <c r="M535" i="1"/>
  <c r="AC533" i="1"/>
  <c r="K533" i="1"/>
  <c r="Q575" i="1"/>
  <c r="X575" i="1"/>
  <c r="C573" i="1"/>
  <c r="AB567" i="1"/>
  <c r="C575" i="1"/>
  <c r="AI571" i="1"/>
  <c r="I567" i="1"/>
  <c r="E563" i="1"/>
  <c r="V575" i="1"/>
  <c r="V573" i="1"/>
  <c r="T571" i="1"/>
  <c r="D567" i="1"/>
  <c r="R563" i="1"/>
  <c r="AF559" i="1"/>
  <c r="L557" i="1"/>
  <c r="Z553" i="1"/>
  <c r="X551" i="1"/>
  <c r="D549" i="1"/>
  <c r="T547" i="1"/>
  <c r="B547" i="1"/>
  <c r="R545" i="1"/>
  <c r="AH543" i="1"/>
  <c r="P543" i="1"/>
  <c r="AF541" i="1"/>
  <c r="N541" i="1"/>
  <c r="AD539" i="1"/>
  <c r="L539" i="1"/>
  <c r="AB537" i="1"/>
  <c r="J537" i="1"/>
  <c r="Z535" i="1"/>
  <c r="H535" i="1"/>
  <c r="X533" i="1"/>
  <c r="F533" i="1"/>
  <c r="F575" i="1"/>
  <c r="AH575" i="1"/>
  <c r="AA573" i="1"/>
  <c r="M571" i="1"/>
  <c r="AG575" i="1"/>
  <c r="Y573" i="1"/>
  <c r="W571" i="1"/>
  <c r="K569" i="1"/>
  <c r="W563" i="1"/>
  <c r="AD575" i="1"/>
  <c r="L575" i="1"/>
  <c r="J573" i="1"/>
  <c r="H571" i="1"/>
  <c r="V567" i="1"/>
  <c r="B565" i="1"/>
  <c r="P561" i="1"/>
  <c r="N559" i="1"/>
  <c r="AB555" i="1"/>
  <c r="H553" i="1"/>
  <c r="V549" i="1"/>
  <c r="U575" i="1"/>
  <c r="AG573" i="1"/>
  <c r="I573" i="1"/>
  <c r="S571" i="1"/>
  <c r="E569" i="1"/>
  <c r="C567" i="1"/>
  <c r="AI563" i="1"/>
  <c r="AG561" i="1"/>
  <c r="AE559" i="1"/>
  <c r="AC557" i="1"/>
  <c r="AA555" i="1"/>
  <c r="Y553" i="1"/>
  <c r="W551" i="1"/>
  <c r="U549" i="1"/>
  <c r="AI545" i="1"/>
  <c r="AG543" i="1"/>
  <c r="AE541" i="1"/>
  <c r="M541" i="1"/>
  <c r="K539" i="1"/>
  <c r="AA537" i="1"/>
  <c r="I537" i="1"/>
  <c r="Y535" i="1"/>
  <c r="G535" i="1"/>
  <c r="W533" i="1"/>
  <c r="E533" i="1"/>
  <c r="O569" i="1"/>
  <c r="AE575" i="1"/>
  <c r="Y575" i="1"/>
  <c r="S575" i="1"/>
  <c r="M575" i="1"/>
  <c r="G575" i="1"/>
  <c r="AI573" i="1"/>
  <c r="AC573" i="1"/>
  <c r="W573" i="1"/>
  <c r="Q573" i="1"/>
  <c r="K573" i="1"/>
  <c r="E573" i="1"/>
  <c r="AG571" i="1"/>
  <c r="AA571" i="1"/>
  <c r="U571" i="1"/>
  <c r="O571" i="1"/>
  <c r="I571" i="1"/>
  <c r="C571" i="1"/>
  <c r="AE569" i="1"/>
  <c r="Y569" i="1"/>
  <c r="S569" i="1"/>
  <c r="M569" i="1"/>
  <c r="G569" i="1"/>
  <c r="AI567" i="1"/>
  <c r="AC567" i="1"/>
  <c r="W567" i="1"/>
  <c r="Q567" i="1"/>
  <c r="K567" i="1"/>
  <c r="E567" i="1"/>
  <c r="AG565" i="1"/>
  <c r="AA565" i="1"/>
  <c r="U565" i="1"/>
  <c r="O565" i="1"/>
  <c r="I565" i="1"/>
  <c r="C565" i="1"/>
  <c r="AE563" i="1"/>
  <c r="Y563" i="1"/>
  <c r="S563" i="1"/>
  <c r="M563" i="1"/>
  <c r="G563" i="1"/>
  <c r="AI561" i="1"/>
  <c r="AC561" i="1"/>
  <c r="W561" i="1"/>
  <c r="Q561" i="1"/>
  <c r="K561" i="1"/>
  <c r="E561" i="1"/>
  <c r="AG559" i="1"/>
  <c r="AA559" i="1"/>
  <c r="U559" i="1"/>
  <c r="O559" i="1"/>
  <c r="I559" i="1"/>
  <c r="C559" i="1"/>
  <c r="AE557" i="1"/>
  <c r="Y557" i="1"/>
  <c r="S557" i="1"/>
  <c r="M557" i="1"/>
  <c r="G557" i="1"/>
  <c r="AI555" i="1"/>
  <c r="AC555" i="1"/>
  <c r="W555" i="1"/>
  <c r="Q555" i="1"/>
  <c r="K555" i="1"/>
  <c r="E555" i="1"/>
  <c r="AG553" i="1"/>
  <c r="AA553" i="1"/>
  <c r="U553" i="1"/>
  <c r="O553" i="1"/>
  <c r="I553" i="1"/>
  <c r="C553" i="1"/>
  <c r="AE551" i="1"/>
  <c r="Y551" i="1"/>
  <c r="S551" i="1"/>
  <c r="M551" i="1"/>
  <c r="G551" i="1"/>
  <c r="AI549" i="1"/>
  <c r="AC549" i="1"/>
  <c r="W549" i="1"/>
  <c r="Q549" i="1"/>
  <c r="K549" i="1"/>
  <c r="E549" i="1"/>
  <c r="AG547" i="1"/>
  <c r="AA547" i="1"/>
  <c r="U547" i="1"/>
  <c r="O547" i="1"/>
  <c r="I547" i="1"/>
  <c r="C547" i="1"/>
  <c r="AE545" i="1"/>
  <c r="Y545" i="1"/>
  <c r="S545" i="1"/>
  <c r="M545" i="1"/>
  <c r="G545" i="1"/>
  <c r="AI543" i="1"/>
  <c r="AC543" i="1"/>
  <c r="W543" i="1"/>
  <c r="Q543" i="1"/>
  <c r="K543" i="1"/>
  <c r="E543" i="1"/>
  <c r="AG541" i="1"/>
  <c r="AA541" i="1"/>
  <c r="U541" i="1"/>
  <c r="O541" i="1"/>
  <c r="I541" i="1"/>
  <c r="C541" i="1"/>
  <c r="AE539" i="1"/>
  <c r="Y539" i="1"/>
  <c r="S539" i="1"/>
  <c r="M539" i="1"/>
  <c r="G539" i="1"/>
  <c r="AI537" i="1"/>
  <c r="AC537" i="1"/>
  <c r="W537" i="1"/>
  <c r="Q537" i="1"/>
  <c r="K537" i="1"/>
  <c r="E537" i="1"/>
  <c r="AG535" i="1"/>
  <c r="AA535" i="1"/>
  <c r="U535" i="1"/>
  <c r="O535" i="1"/>
  <c r="I535" i="1"/>
  <c r="C535" i="1"/>
  <c r="AE533" i="1"/>
  <c r="Y533" i="1"/>
  <c r="S533" i="1"/>
  <c r="M533" i="1"/>
  <c r="G533" i="1"/>
  <c r="J575" i="1"/>
  <c r="D575" i="1"/>
  <c r="AF573" i="1"/>
  <c r="Z573" i="1"/>
  <c r="T573" i="1"/>
  <c r="N573" i="1"/>
  <c r="H573" i="1"/>
  <c r="B573" i="1"/>
  <c r="AD571" i="1"/>
  <c r="X571" i="1"/>
  <c r="R571" i="1"/>
  <c r="L571" i="1"/>
  <c r="F571" i="1"/>
  <c r="AH569" i="1"/>
  <c r="AB569" i="1"/>
  <c r="V569" i="1"/>
  <c r="P569" i="1"/>
  <c r="J569" i="1"/>
  <c r="D569" i="1"/>
  <c r="AF567" i="1"/>
  <c r="Z567" i="1"/>
  <c r="T567" i="1"/>
  <c r="N567" i="1"/>
  <c r="H567" i="1"/>
  <c r="B567" i="1"/>
  <c r="AD565" i="1"/>
  <c r="X565" i="1"/>
  <c r="R565" i="1"/>
  <c r="L565" i="1"/>
  <c r="F565" i="1"/>
  <c r="AH563" i="1"/>
  <c r="AB563" i="1"/>
  <c r="V563" i="1"/>
  <c r="P563" i="1"/>
  <c r="J563" i="1"/>
  <c r="D563" i="1"/>
  <c r="AF561" i="1"/>
  <c r="Z561" i="1"/>
  <c r="T561" i="1"/>
  <c r="N561" i="1"/>
  <c r="H561" i="1"/>
  <c r="B561" i="1"/>
  <c r="AD559" i="1"/>
  <c r="X559" i="1"/>
  <c r="R559" i="1"/>
  <c r="L559" i="1"/>
  <c r="F559" i="1"/>
  <c r="AH557" i="1"/>
  <c r="AB557" i="1"/>
  <c r="V557" i="1"/>
  <c r="P557" i="1"/>
  <c r="J557" i="1"/>
  <c r="D557" i="1"/>
  <c r="AF555" i="1"/>
  <c r="Z555" i="1"/>
  <c r="T555" i="1"/>
  <c r="N555" i="1"/>
  <c r="H555" i="1"/>
  <c r="B555" i="1"/>
  <c r="AD553" i="1"/>
  <c r="X553" i="1"/>
  <c r="R553" i="1"/>
  <c r="L553" i="1"/>
  <c r="F553" i="1"/>
  <c r="AH551" i="1"/>
  <c r="AB551" i="1"/>
  <c r="V551" i="1"/>
  <c r="P551" i="1"/>
  <c r="J551" i="1"/>
  <c r="D551" i="1"/>
  <c r="AF549" i="1"/>
  <c r="Z549" i="1"/>
  <c r="T549" i="1"/>
  <c r="N549" i="1"/>
  <c r="H549" i="1"/>
  <c r="B549" i="1"/>
  <c r="AD547" i="1"/>
  <c r="X547" i="1"/>
  <c r="R547" i="1"/>
  <c r="L547" i="1"/>
  <c r="F547" i="1"/>
  <c r="AH545" i="1"/>
  <c r="AB545" i="1"/>
  <c r="V545" i="1"/>
  <c r="P545" i="1"/>
  <c r="J545" i="1"/>
  <c r="D545" i="1"/>
  <c r="AF543" i="1"/>
  <c r="Z543" i="1"/>
  <c r="T543" i="1"/>
  <c r="N543" i="1"/>
  <c r="H543" i="1"/>
  <c r="B543" i="1"/>
  <c r="AD541" i="1"/>
  <c r="X541" i="1"/>
  <c r="R541" i="1"/>
  <c r="L541" i="1"/>
  <c r="F541" i="1"/>
  <c r="AH539" i="1"/>
  <c r="AB539" i="1"/>
  <c r="V539" i="1"/>
  <c r="P539" i="1"/>
  <c r="J539" i="1"/>
  <c r="D539" i="1"/>
  <c r="AF537" i="1"/>
  <c r="Z537" i="1"/>
  <c r="T537" i="1"/>
  <c r="N537" i="1"/>
  <c r="H537" i="1"/>
  <c r="B537" i="1"/>
  <c r="AD535" i="1"/>
  <c r="X535" i="1"/>
  <c r="R535" i="1"/>
  <c r="L535" i="1"/>
  <c r="F535" i="1"/>
  <c r="AH533" i="1"/>
  <c r="AB533" i="1"/>
  <c r="V533" i="1"/>
  <c r="P533" i="1"/>
  <c r="J533" i="1"/>
  <c r="D533" i="1"/>
  <c r="E571" i="1"/>
  <c r="AA569" i="1"/>
  <c r="U569" i="1"/>
  <c r="I569" i="1"/>
  <c r="AE567" i="1"/>
  <c r="Y567" i="1"/>
  <c r="S567" i="1"/>
  <c r="M567" i="1"/>
  <c r="G567" i="1"/>
  <c r="AI565" i="1"/>
  <c r="AC565" i="1"/>
  <c r="W565" i="1"/>
  <c r="Q565" i="1"/>
  <c r="K565" i="1"/>
  <c r="E565" i="1"/>
  <c r="AG563" i="1"/>
  <c r="AA563" i="1"/>
  <c r="U563" i="1"/>
  <c r="O563" i="1"/>
  <c r="I563" i="1"/>
  <c r="C563" i="1"/>
  <c r="AE561" i="1"/>
  <c r="Y561" i="1"/>
  <c r="S561" i="1"/>
  <c r="M561" i="1"/>
  <c r="G561" i="1"/>
  <c r="AI559" i="1"/>
  <c r="AC559" i="1"/>
  <c r="W559" i="1"/>
  <c r="Q559" i="1"/>
  <c r="K559" i="1"/>
  <c r="E559" i="1"/>
  <c r="AG557" i="1"/>
  <c r="AA557" i="1"/>
  <c r="U557" i="1"/>
  <c r="O557" i="1"/>
  <c r="I557" i="1"/>
  <c r="C557" i="1"/>
  <c r="AE555" i="1"/>
  <c r="Y555" i="1"/>
  <c r="S555" i="1"/>
  <c r="M555" i="1"/>
  <c r="G555" i="1"/>
  <c r="AI553" i="1"/>
  <c r="AC553" i="1"/>
  <c r="W553" i="1"/>
  <c r="Q553" i="1"/>
  <c r="K553" i="1"/>
  <c r="E553" i="1"/>
  <c r="AG551" i="1"/>
  <c r="AA551" i="1"/>
  <c r="U551" i="1"/>
  <c r="O551" i="1"/>
  <c r="I551" i="1"/>
  <c r="C551" i="1"/>
  <c r="AE549" i="1"/>
  <c r="Y549" i="1"/>
  <c r="S549" i="1"/>
  <c r="M549" i="1"/>
  <c r="G549" i="1"/>
  <c r="AI547" i="1"/>
  <c r="AC547" i="1"/>
  <c r="W547" i="1"/>
  <c r="Q547" i="1"/>
  <c r="K547" i="1"/>
  <c r="E547" i="1"/>
  <c r="AG545" i="1"/>
  <c r="AA545" i="1"/>
  <c r="U545" i="1"/>
  <c r="O545" i="1"/>
  <c r="I545" i="1"/>
  <c r="C545" i="1"/>
  <c r="AE543" i="1"/>
  <c r="Y543" i="1"/>
  <c r="S543" i="1"/>
  <c r="M543" i="1"/>
  <c r="G543" i="1"/>
  <c r="AI541" i="1"/>
  <c r="AC541" i="1"/>
  <c r="W541" i="1"/>
  <c r="Q541" i="1"/>
  <c r="K541" i="1"/>
  <c r="E541" i="1"/>
  <c r="AG539" i="1"/>
  <c r="AA539" i="1"/>
  <c r="U539" i="1"/>
  <c r="O539" i="1"/>
  <c r="I539" i="1"/>
  <c r="C539" i="1"/>
  <c r="AE537" i="1"/>
  <c r="Y537" i="1"/>
  <c r="S537" i="1"/>
  <c r="M537" i="1"/>
  <c r="G537" i="1"/>
  <c r="AI535" i="1"/>
  <c r="AC535" i="1"/>
  <c r="W535" i="1"/>
  <c r="Q535" i="1"/>
  <c r="K535" i="1"/>
  <c r="E535" i="1"/>
  <c r="AG533" i="1"/>
  <c r="AA533" i="1"/>
  <c r="U533" i="1"/>
  <c r="O533" i="1"/>
  <c r="I533" i="1"/>
  <c r="C533" i="1"/>
  <c r="AG569" i="1"/>
  <c r="C569" i="1"/>
  <c r="AF575" i="1"/>
  <c r="Z575" i="1"/>
  <c r="T575" i="1"/>
  <c r="N575" i="1"/>
  <c r="H575" i="1"/>
  <c r="B575" i="1"/>
  <c r="AD573" i="1"/>
  <c r="X573" i="1"/>
  <c r="R573" i="1"/>
  <c r="L573" i="1"/>
  <c r="F573" i="1"/>
  <c r="AH571" i="1"/>
  <c r="AB571" i="1"/>
  <c r="V571" i="1"/>
  <c r="P571" i="1"/>
  <c r="J571" i="1"/>
  <c r="D571" i="1"/>
  <c r="AF569" i="1"/>
  <c r="Z569" i="1"/>
  <c r="T569" i="1"/>
  <c r="N569" i="1"/>
  <c r="H569" i="1"/>
  <c r="B569" i="1"/>
  <c r="AD567" i="1"/>
  <c r="X567" i="1"/>
  <c r="R567" i="1"/>
  <c r="L567" i="1"/>
  <c r="F567" i="1"/>
  <c r="AH565" i="1"/>
  <c r="AB565" i="1"/>
  <c r="V565" i="1"/>
  <c r="P565" i="1"/>
  <c r="J565" i="1"/>
  <c r="D565" i="1"/>
  <c r="AF563" i="1"/>
  <c r="Z563" i="1"/>
  <c r="T563" i="1"/>
  <c r="N563" i="1"/>
  <c r="H563" i="1"/>
  <c r="B563" i="1"/>
  <c r="AD561" i="1"/>
  <c r="X561" i="1"/>
  <c r="R561" i="1"/>
  <c r="L561" i="1"/>
  <c r="F561" i="1"/>
  <c r="AH559" i="1"/>
  <c r="AB559" i="1"/>
  <c r="V559" i="1"/>
  <c r="P559" i="1"/>
  <c r="J559" i="1"/>
  <c r="D559" i="1"/>
  <c r="AF557" i="1"/>
  <c r="Z557" i="1"/>
  <c r="T557" i="1"/>
  <c r="N557" i="1"/>
  <c r="H557" i="1"/>
  <c r="B557" i="1"/>
  <c r="AD555" i="1"/>
  <c r="X555" i="1"/>
  <c r="R555" i="1"/>
  <c r="L555" i="1"/>
  <c r="F555" i="1"/>
  <c r="AH553" i="1"/>
  <c r="AB553" i="1"/>
  <c r="V553" i="1"/>
  <c r="P553" i="1"/>
  <c r="J553" i="1"/>
  <c r="D553" i="1"/>
  <c r="AF551" i="1"/>
  <c r="Z551" i="1"/>
  <c r="T551" i="1"/>
  <c r="N551" i="1"/>
  <c r="H551" i="1"/>
  <c r="B551" i="1"/>
  <c r="AD549" i="1"/>
  <c r="X549" i="1"/>
  <c r="R549" i="1"/>
  <c r="L549" i="1"/>
  <c r="F549" i="1"/>
  <c r="AH547" i="1"/>
  <c r="AB547" i="1"/>
  <c r="V547" i="1"/>
  <c r="P547" i="1"/>
  <c r="J547" i="1"/>
  <c r="D547" i="1"/>
  <c r="AF545" i="1"/>
  <c r="Z545" i="1"/>
  <c r="T545" i="1"/>
  <c r="N545" i="1"/>
  <c r="H545" i="1"/>
  <c r="B545" i="1"/>
  <c r="AD543" i="1"/>
  <c r="X543" i="1"/>
  <c r="R543" i="1"/>
  <c r="L543" i="1"/>
  <c r="F543" i="1"/>
  <c r="AH541" i="1"/>
  <c r="AB541" i="1"/>
  <c r="V541" i="1"/>
  <c r="P541" i="1"/>
  <c r="J541" i="1"/>
  <c r="D541" i="1"/>
  <c r="AF539" i="1"/>
  <c r="Z539" i="1"/>
  <c r="T539" i="1"/>
  <c r="N539" i="1"/>
  <c r="H539" i="1"/>
  <c r="B539" i="1"/>
  <c r="AD537" i="1"/>
  <c r="X537" i="1"/>
  <c r="R537" i="1"/>
  <c r="L537" i="1"/>
  <c r="F537" i="1"/>
  <c r="AH535" i="1"/>
  <c r="AB535" i="1"/>
  <c r="V535" i="1"/>
  <c r="P535" i="1"/>
  <c r="J535" i="1"/>
  <c r="D535" i="1"/>
  <c r="AF533" i="1"/>
  <c r="Z533" i="1"/>
  <c r="T533" i="1"/>
  <c r="N533" i="1"/>
  <c r="H533" i="1"/>
  <c r="B533" i="1"/>
  <c r="AA663" i="1"/>
  <c r="AF663" i="1"/>
  <c r="T663" i="1"/>
  <c r="B663" i="1"/>
  <c r="AE663" i="1"/>
  <c r="S663" i="1"/>
  <c r="G663" i="1"/>
  <c r="AC661" i="1"/>
  <c r="W661" i="1"/>
  <c r="K661" i="1"/>
  <c r="AG659" i="1"/>
  <c r="U659" i="1"/>
  <c r="AD663" i="1"/>
  <c r="X663" i="1"/>
  <c r="R663" i="1"/>
  <c r="L663" i="1"/>
  <c r="F663" i="1"/>
  <c r="AH661" i="1"/>
  <c r="AB661" i="1"/>
  <c r="V661" i="1"/>
  <c r="P661" i="1"/>
  <c r="J661" i="1"/>
  <c r="D661" i="1"/>
  <c r="AF659" i="1"/>
  <c r="Z659" i="1"/>
  <c r="T659" i="1"/>
  <c r="N659" i="1"/>
  <c r="H659" i="1"/>
  <c r="B659" i="1"/>
  <c r="AD657" i="1"/>
  <c r="X657" i="1"/>
  <c r="R657" i="1"/>
  <c r="L657" i="1"/>
  <c r="F657" i="1"/>
  <c r="AH655" i="1"/>
  <c r="AB655" i="1"/>
  <c r="V655" i="1"/>
  <c r="P655" i="1"/>
  <c r="J655" i="1"/>
  <c r="D655" i="1"/>
  <c r="AF653" i="1"/>
  <c r="Z653" i="1"/>
  <c r="T653" i="1"/>
  <c r="N653" i="1"/>
  <c r="H653" i="1"/>
  <c r="B653" i="1"/>
  <c r="AD651" i="1"/>
  <c r="X651" i="1"/>
  <c r="R651" i="1"/>
  <c r="L651" i="1"/>
  <c r="E651" i="1"/>
  <c r="AE649" i="1"/>
  <c r="X649" i="1"/>
  <c r="Q649" i="1"/>
  <c r="J649" i="1"/>
  <c r="C649" i="1"/>
  <c r="AC647" i="1"/>
  <c r="V647" i="1"/>
  <c r="O647" i="1"/>
  <c r="H647" i="1"/>
  <c r="AI645" i="1"/>
  <c r="AA645" i="1"/>
  <c r="T645" i="1"/>
  <c r="M645" i="1"/>
  <c r="F645" i="1"/>
  <c r="AG643" i="1"/>
  <c r="Y643" i="1"/>
  <c r="R643" i="1"/>
  <c r="K643" i="1"/>
  <c r="D643" i="1"/>
  <c r="AE641" i="1"/>
  <c r="W641" i="1"/>
  <c r="P641" i="1"/>
  <c r="I641" i="1"/>
  <c r="B641" i="1"/>
  <c r="AC639" i="1"/>
  <c r="U639" i="1"/>
  <c r="N639" i="1"/>
  <c r="G639" i="1"/>
  <c r="AH637" i="1"/>
  <c r="AA637" i="1"/>
  <c r="S637" i="1"/>
  <c r="L637" i="1"/>
  <c r="E637" i="1"/>
  <c r="AF635" i="1"/>
  <c r="Y635" i="1"/>
  <c r="O635" i="1"/>
  <c r="AG633" i="1"/>
  <c r="AC663" i="1"/>
  <c r="W663" i="1"/>
  <c r="Q663" i="1"/>
  <c r="K663" i="1"/>
  <c r="E663" i="1"/>
  <c r="AG661" i="1"/>
  <c r="AA661" i="1"/>
  <c r="U661" i="1"/>
  <c r="O661" i="1"/>
  <c r="I661" i="1"/>
  <c r="C661" i="1"/>
  <c r="AE659" i="1"/>
  <c r="Y659" i="1"/>
  <c r="S659" i="1"/>
  <c r="M659" i="1"/>
  <c r="G659" i="1"/>
  <c r="AI657" i="1"/>
  <c r="AC657" i="1"/>
  <c r="W657" i="1"/>
  <c r="Q657" i="1"/>
  <c r="K657" i="1"/>
  <c r="E657" i="1"/>
  <c r="AG655" i="1"/>
  <c r="AA655" i="1"/>
  <c r="U655" i="1"/>
  <c r="O655" i="1"/>
  <c r="I655" i="1"/>
  <c r="C655" i="1"/>
  <c r="AE653" i="1"/>
  <c r="Y653" i="1"/>
  <c r="S653" i="1"/>
  <c r="M653" i="1"/>
  <c r="G653" i="1"/>
  <c r="AI651" i="1"/>
  <c r="AC651" i="1"/>
  <c r="W651" i="1"/>
  <c r="Q651" i="1"/>
  <c r="K651" i="1"/>
  <c r="C651" i="1"/>
  <c r="AD649" i="1"/>
  <c r="W649" i="1"/>
  <c r="P649" i="1"/>
  <c r="I649" i="1"/>
  <c r="AI647" i="1"/>
  <c r="AB647" i="1"/>
  <c r="U647" i="1"/>
  <c r="N647" i="1"/>
  <c r="G647" i="1"/>
  <c r="AG645" i="1"/>
  <c r="Z645" i="1"/>
  <c r="S645" i="1"/>
  <c r="L645" i="1"/>
  <c r="E645" i="1"/>
  <c r="AE643" i="1"/>
  <c r="X643" i="1"/>
  <c r="Q643" i="1"/>
  <c r="J643" i="1"/>
  <c r="C643" i="1"/>
  <c r="AC641" i="1"/>
  <c r="V641" i="1"/>
  <c r="O641" i="1"/>
  <c r="H641" i="1"/>
  <c r="AI639" i="1"/>
  <c r="AA639" i="1"/>
  <c r="T639" i="1"/>
  <c r="M639" i="1"/>
  <c r="F639" i="1"/>
  <c r="AG637" i="1"/>
  <c r="Y637" i="1"/>
  <c r="R637" i="1"/>
  <c r="K637" i="1"/>
  <c r="D637" i="1"/>
  <c r="AE635" i="1"/>
  <c r="W635" i="1"/>
  <c r="K635" i="1"/>
  <c r="AF633" i="1"/>
  <c r="AH663" i="1"/>
  <c r="AB663" i="1"/>
  <c r="V663" i="1"/>
  <c r="P663" i="1"/>
  <c r="J663" i="1"/>
  <c r="D663" i="1"/>
  <c r="AF661" i="1"/>
  <c r="Z661" i="1"/>
  <c r="T661" i="1"/>
  <c r="N661" i="1"/>
  <c r="H661" i="1"/>
  <c r="B661" i="1"/>
  <c r="AD659" i="1"/>
  <c r="X659" i="1"/>
  <c r="R659" i="1"/>
  <c r="L659" i="1"/>
  <c r="F659" i="1"/>
  <c r="AH657" i="1"/>
  <c r="AB657" i="1"/>
  <c r="V657" i="1"/>
  <c r="P657" i="1"/>
  <c r="J657" i="1"/>
  <c r="D657" i="1"/>
  <c r="AF655" i="1"/>
  <c r="Z655" i="1"/>
  <c r="T655" i="1"/>
  <c r="N655" i="1"/>
  <c r="H655" i="1"/>
  <c r="B655" i="1"/>
  <c r="AD653" i="1"/>
  <c r="X653" i="1"/>
  <c r="R653" i="1"/>
  <c r="L653" i="1"/>
  <c r="F653" i="1"/>
  <c r="AH651" i="1"/>
  <c r="AB651" i="1"/>
  <c r="V651" i="1"/>
  <c r="P651" i="1"/>
  <c r="I651" i="1"/>
  <c r="B651" i="1"/>
  <c r="AC649" i="1"/>
  <c r="V649" i="1"/>
  <c r="O649" i="1"/>
  <c r="G649" i="1"/>
  <c r="AH647" i="1"/>
  <c r="AA647" i="1"/>
  <c r="T647" i="1"/>
  <c r="M647" i="1"/>
  <c r="E647" i="1"/>
  <c r="AF645" i="1"/>
  <c r="Y645" i="1"/>
  <c r="R645" i="1"/>
  <c r="K645" i="1"/>
  <c r="C645" i="1"/>
  <c r="AD643" i="1"/>
  <c r="W643" i="1"/>
  <c r="P643" i="1"/>
  <c r="I643" i="1"/>
  <c r="AI641" i="1"/>
  <c r="AB641" i="1"/>
  <c r="U641" i="1"/>
  <c r="N641" i="1"/>
  <c r="G641" i="1"/>
  <c r="AG639" i="1"/>
  <c r="Z639" i="1"/>
  <c r="S639" i="1"/>
  <c r="L639" i="1"/>
  <c r="E639" i="1"/>
  <c r="AE637" i="1"/>
  <c r="X637" i="1"/>
  <c r="Q637" i="1"/>
  <c r="J637" i="1"/>
  <c r="C637" i="1"/>
  <c r="AC635" i="1"/>
  <c r="V635" i="1"/>
  <c r="J635" i="1"/>
  <c r="AA633" i="1"/>
  <c r="AG663" i="1"/>
  <c r="I663" i="1"/>
  <c r="C663" i="1"/>
  <c r="AE661" i="1"/>
  <c r="Y661" i="1"/>
  <c r="S661" i="1"/>
  <c r="M661" i="1"/>
  <c r="G661" i="1"/>
  <c r="AI659" i="1"/>
  <c r="AC659" i="1"/>
  <c r="W659" i="1"/>
  <c r="Q659" i="1"/>
  <c r="K659" i="1"/>
  <c r="E659" i="1"/>
  <c r="AG657" i="1"/>
  <c r="AA657" i="1"/>
  <c r="U657" i="1"/>
  <c r="O657" i="1"/>
  <c r="I657" i="1"/>
  <c r="C657" i="1"/>
  <c r="AE655" i="1"/>
  <c r="Y655" i="1"/>
  <c r="S655" i="1"/>
  <c r="M655" i="1"/>
  <c r="G655" i="1"/>
  <c r="AI653" i="1"/>
  <c r="AC653" i="1"/>
  <c r="W653" i="1"/>
  <c r="Q653" i="1"/>
  <c r="K653" i="1"/>
  <c r="E653" i="1"/>
  <c r="AG651" i="1"/>
  <c r="AA651" i="1"/>
  <c r="U651" i="1"/>
  <c r="O651" i="1"/>
  <c r="H651" i="1"/>
  <c r="AI649" i="1"/>
  <c r="AB649" i="1"/>
  <c r="U649" i="1"/>
  <c r="M649" i="1"/>
  <c r="F649" i="1"/>
  <c r="AG647" i="1"/>
  <c r="Z647" i="1"/>
  <c r="S647" i="1"/>
  <c r="K647" i="1"/>
  <c r="D647" i="1"/>
  <c r="AE645" i="1"/>
  <c r="X645" i="1"/>
  <c r="Q645" i="1"/>
  <c r="I645" i="1"/>
  <c r="B645" i="1"/>
  <c r="AC643" i="1"/>
  <c r="V643" i="1"/>
  <c r="O643" i="1"/>
  <c r="G643" i="1"/>
  <c r="AH641" i="1"/>
  <c r="AA641" i="1"/>
  <c r="T641" i="1"/>
  <c r="M641" i="1"/>
  <c r="E641" i="1"/>
  <c r="AF639" i="1"/>
  <c r="Y639" i="1"/>
  <c r="R639" i="1"/>
  <c r="K639" i="1"/>
  <c r="C639" i="1"/>
  <c r="AD637" i="1"/>
  <c r="W637" i="1"/>
  <c r="P637" i="1"/>
  <c r="I637" i="1"/>
  <c r="AI635" i="1"/>
  <c r="AB635" i="1"/>
  <c r="U635" i="1"/>
  <c r="I635" i="1"/>
  <c r="Z633" i="1"/>
  <c r="AI663" i="1"/>
  <c r="O663" i="1"/>
  <c r="N663" i="1"/>
  <c r="AD661" i="1"/>
  <c r="R661" i="1"/>
  <c r="L661" i="1"/>
  <c r="F661" i="1"/>
  <c r="AH659" i="1"/>
  <c r="AB659" i="1"/>
  <c r="V659" i="1"/>
  <c r="P659" i="1"/>
  <c r="J659" i="1"/>
  <c r="D659" i="1"/>
  <c r="AF657" i="1"/>
  <c r="Z657" i="1"/>
  <c r="T657" i="1"/>
  <c r="N657" i="1"/>
  <c r="H657" i="1"/>
  <c r="B657" i="1"/>
  <c r="AD655" i="1"/>
  <c r="X655" i="1"/>
  <c r="R655" i="1"/>
  <c r="L655" i="1"/>
  <c r="F655" i="1"/>
  <c r="AH653" i="1"/>
  <c r="AB653" i="1"/>
  <c r="V653" i="1"/>
  <c r="P653" i="1"/>
  <c r="J653" i="1"/>
  <c r="D653" i="1"/>
  <c r="AF651" i="1"/>
  <c r="Z651" i="1"/>
  <c r="T651" i="1"/>
  <c r="N651" i="1"/>
  <c r="G651" i="1"/>
  <c r="AH649" i="1"/>
  <c r="AA649" i="1"/>
  <c r="S649" i="1"/>
  <c r="L649" i="1"/>
  <c r="E649" i="1"/>
  <c r="AF647" i="1"/>
  <c r="Y647" i="1"/>
  <c r="Q647" i="1"/>
  <c r="J647" i="1"/>
  <c r="C647" i="1"/>
  <c r="AD645" i="1"/>
  <c r="W645" i="1"/>
  <c r="O645" i="1"/>
  <c r="H645" i="1"/>
  <c r="AI643" i="1"/>
  <c r="AB643" i="1"/>
  <c r="U643" i="1"/>
  <c r="M643" i="1"/>
  <c r="F643" i="1"/>
  <c r="AG641" i="1"/>
  <c r="Z641" i="1"/>
  <c r="S641" i="1"/>
  <c r="K641" i="1"/>
  <c r="D641" i="1"/>
  <c r="AE639" i="1"/>
  <c r="X639" i="1"/>
  <c r="Q639" i="1"/>
  <c r="I639" i="1"/>
  <c r="B639" i="1"/>
  <c r="AC637" i="1"/>
  <c r="V637" i="1"/>
  <c r="O637" i="1"/>
  <c r="G637" i="1"/>
  <c r="AH635" i="1"/>
  <c r="AA635" i="1"/>
  <c r="Q635" i="1"/>
  <c r="E635" i="1"/>
  <c r="T633" i="1"/>
  <c r="U663" i="1"/>
  <c r="Z663" i="1"/>
  <c r="H663" i="1"/>
  <c r="X661" i="1"/>
  <c r="Y663" i="1"/>
  <c r="M663" i="1"/>
  <c r="AI661" i="1"/>
  <c r="Q661" i="1"/>
  <c r="E661" i="1"/>
  <c r="AA659" i="1"/>
  <c r="O659" i="1"/>
  <c r="I659" i="1"/>
  <c r="C659" i="1"/>
  <c r="AE657" i="1"/>
  <c r="Y657" i="1"/>
  <c r="S657" i="1"/>
  <c r="M657" i="1"/>
  <c r="G657" i="1"/>
  <c r="AI655" i="1"/>
  <c r="AC655" i="1"/>
  <c r="W655" i="1"/>
  <c r="Q655" i="1"/>
  <c r="K655" i="1"/>
  <c r="E655" i="1"/>
  <c r="AG653" i="1"/>
  <c r="AA653" i="1"/>
  <c r="U653" i="1"/>
  <c r="O653" i="1"/>
  <c r="I653" i="1"/>
  <c r="C653" i="1"/>
  <c r="AE651" i="1"/>
  <c r="Y651" i="1"/>
  <c r="S651" i="1"/>
  <c r="M651" i="1"/>
  <c r="F651" i="1"/>
  <c r="AG649" i="1"/>
  <c r="Y649" i="1"/>
  <c r="R649" i="1"/>
  <c r="K649" i="1"/>
  <c r="D649" i="1"/>
  <c r="AE647" i="1"/>
  <c r="W647" i="1"/>
  <c r="P647" i="1"/>
  <c r="I647" i="1"/>
  <c r="B647" i="1"/>
  <c r="AC645" i="1"/>
  <c r="U645" i="1"/>
  <c r="N645" i="1"/>
  <c r="G645" i="1"/>
  <c r="AH643" i="1"/>
  <c r="AA643" i="1"/>
  <c r="S643" i="1"/>
  <c r="L643" i="1"/>
  <c r="E643" i="1"/>
  <c r="AF641" i="1"/>
  <c r="Y641" i="1"/>
  <c r="Q641" i="1"/>
  <c r="J641" i="1"/>
  <c r="C641" i="1"/>
  <c r="AD639" i="1"/>
  <c r="W639" i="1"/>
  <c r="O639" i="1"/>
  <c r="H639" i="1"/>
  <c r="AI637" i="1"/>
  <c r="AB637" i="1"/>
  <c r="U637" i="1"/>
  <c r="M637" i="1"/>
  <c r="F637" i="1"/>
  <c r="AG635" i="1"/>
  <c r="Z635" i="1"/>
  <c r="P635" i="1"/>
  <c r="D635" i="1"/>
  <c r="N633" i="1"/>
  <c r="J651" i="1"/>
  <c r="D651" i="1"/>
  <c r="AF649" i="1"/>
  <c r="Z649" i="1"/>
  <c r="T649" i="1"/>
  <c r="N649" i="1"/>
  <c r="H649" i="1"/>
  <c r="B649" i="1"/>
  <c r="AD647" i="1"/>
  <c r="X647" i="1"/>
  <c r="R647" i="1"/>
  <c r="L647" i="1"/>
  <c r="F647" i="1"/>
  <c r="AH645" i="1"/>
  <c r="AB645" i="1"/>
  <c r="V645" i="1"/>
  <c r="P645" i="1"/>
  <c r="J645" i="1"/>
  <c r="D645" i="1"/>
  <c r="AF643" i="1"/>
  <c r="Z643" i="1"/>
  <c r="T643" i="1"/>
  <c r="N643" i="1"/>
  <c r="H643" i="1"/>
  <c r="B643" i="1"/>
  <c r="AD641" i="1"/>
  <c r="X641" i="1"/>
  <c r="R641" i="1"/>
  <c r="L641" i="1"/>
  <c r="F641" i="1"/>
  <c r="AH639" i="1"/>
  <c r="AB639" i="1"/>
  <c r="V639" i="1"/>
  <c r="P639" i="1"/>
  <c r="J639" i="1"/>
  <c r="D639" i="1"/>
  <c r="AF637" i="1"/>
  <c r="Z637" i="1"/>
  <c r="T637" i="1"/>
  <c r="N637" i="1"/>
  <c r="H637" i="1"/>
  <c r="B637" i="1"/>
  <c r="AD635" i="1"/>
  <c r="X635" i="1"/>
  <c r="R635" i="1"/>
  <c r="L635" i="1"/>
  <c r="F635" i="1"/>
  <c r="AH633" i="1"/>
  <c r="AB633" i="1"/>
  <c r="V633" i="1"/>
  <c r="P633" i="1"/>
  <c r="J633" i="1"/>
  <c r="D633" i="1"/>
  <c r="AF631" i="1"/>
  <c r="Z631" i="1"/>
  <c r="T631" i="1"/>
  <c r="N631" i="1"/>
  <c r="H631" i="1"/>
  <c r="B631" i="1"/>
  <c r="AD629" i="1"/>
  <c r="X629" i="1"/>
  <c r="R629" i="1"/>
  <c r="L629" i="1"/>
  <c r="F629" i="1"/>
  <c r="AH627" i="1"/>
  <c r="AB627" i="1"/>
  <c r="V627" i="1"/>
  <c r="P627" i="1"/>
  <c r="J627" i="1"/>
  <c r="D627" i="1"/>
  <c r="AF625" i="1"/>
  <c r="Z625" i="1"/>
  <c r="T625" i="1"/>
  <c r="N625" i="1"/>
  <c r="H625" i="1"/>
  <c r="B625" i="1"/>
  <c r="AD623" i="1"/>
  <c r="X623" i="1"/>
  <c r="R623" i="1"/>
  <c r="L623" i="1"/>
  <c r="F623" i="1"/>
  <c r="AH621" i="1"/>
  <c r="AB621" i="1"/>
  <c r="V621" i="1"/>
  <c r="P621" i="1"/>
  <c r="I621" i="1"/>
  <c r="AI619" i="1"/>
  <c r="X619" i="1"/>
  <c r="L619" i="1"/>
  <c r="AH617" i="1"/>
  <c r="V617" i="1"/>
  <c r="J617" i="1"/>
  <c r="Z615" i="1"/>
  <c r="H615" i="1"/>
  <c r="X613" i="1"/>
  <c r="F613" i="1"/>
  <c r="V611" i="1"/>
  <c r="D611" i="1"/>
  <c r="T609" i="1"/>
  <c r="B609" i="1"/>
  <c r="R607" i="1"/>
  <c r="AH605" i="1"/>
  <c r="P605" i="1"/>
  <c r="AF603" i="1"/>
  <c r="N603" i="1"/>
  <c r="AD601" i="1"/>
  <c r="L601" i="1"/>
  <c r="AB599" i="1"/>
  <c r="J599" i="1"/>
  <c r="Z597" i="1"/>
  <c r="H597" i="1"/>
  <c r="X595" i="1"/>
  <c r="F595" i="1"/>
  <c r="V593" i="1"/>
  <c r="D593" i="1"/>
  <c r="T591" i="1"/>
  <c r="B591" i="1"/>
  <c r="R589" i="1"/>
  <c r="AH587" i="1"/>
  <c r="P587" i="1"/>
  <c r="AF585" i="1"/>
  <c r="N585" i="1"/>
  <c r="AD583" i="1"/>
  <c r="L583" i="1"/>
  <c r="AB581" i="1"/>
  <c r="D581" i="1"/>
  <c r="B579" i="1"/>
  <c r="U633" i="1"/>
  <c r="O633" i="1"/>
  <c r="I633" i="1"/>
  <c r="C633" i="1"/>
  <c r="AE631" i="1"/>
  <c r="Y631" i="1"/>
  <c r="S631" i="1"/>
  <c r="M631" i="1"/>
  <c r="G631" i="1"/>
  <c r="AI629" i="1"/>
  <c r="AC629" i="1"/>
  <c r="W629" i="1"/>
  <c r="Q629" i="1"/>
  <c r="K629" i="1"/>
  <c r="E629" i="1"/>
  <c r="AG627" i="1"/>
  <c r="AA627" i="1"/>
  <c r="U627" i="1"/>
  <c r="O627" i="1"/>
  <c r="I627" i="1"/>
  <c r="C627" i="1"/>
  <c r="AE625" i="1"/>
  <c r="Y625" i="1"/>
  <c r="S625" i="1"/>
  <c r="M625" i="1"/>
  <c r="G625" i="1"/>
  <c r="AI623" i="1"/>
  <c r="AC623" i="1"/>
  <c r="W623" i="1"/>
  <c r="Q623" i="1"/>
  <c r="K623" i="1"/>
  <c r="E623" i="1"/>
  <c r="AG621" i="1"/>
  <c r="AA621" i="1"/>
  <c r="U621" i="1"/>
  <c r="O621" i="1"/>
  <c r="H621" i="1"/>
  <c r="AH619" i="1"/>
  <c r="W619" i="1"/>
  <c r="K619" i="1"/>
  <c r="AG617" i="1"/>
  <c r="U617" i="1"/>
  <c r="I617" i="1"/>
  <c r="Y615" i="1"/>
  <c r="G615" i="1"/>
  <c r="W613" i="1"/>
  <c r="E613" i="1"/>
  <c r="U611" i="1"/>
  <c r="C611" i="1"/>
  <c r="S609" i="1"/>
  <c r="AI607" i="1"/>
  <c r="Q607" i="1"/>
  <c r="AG605" i="1"/>
  <c r="O605" i="1"/>
  <c r="AE603" i="1"/>
  <c r="M603" i="1"/>
  <c r="AC601" i="1"/>
  <c r="K601" i="1"/>
  <c r="AA599" i="1"/>
  <c r="I599" i="1"/>
  <c r="Y597" i="1"/>
  <c r="G597" i="1"/>
  <c r="W595" i="1"/>
  <c r="E595" i="1"/>
  <c r="U593" i="1"/>
  <c r="C593" i="1"/>
  <c r="S591" i="1"/>
  <c r="AI589" i="1"/>
  <c r="Q589" i="1"/>
  <c r="AG587" i="1"/>
  <c r="O587" i="1"/>
  <c r="AE585" i="1"/>
  <c r="M585" i="1"/>
  <c r="AC583" i="1"/>
  <c r="K583" i="1"/>
  <c r="AA581" i="1"/>
  <c r="AF579" i="1"/>
  <c r="AD577" i="1"/>
  <c r="H633" i="1"/>
  <c r="B633" i="1"/>
  <c r="AD631" i="1"/>
  <c r="X631" i="1"/>
  <c r="R631" i="1"/>
  <c r="L631" i="1"/>
  <c r="F631" i="1"/>
  <c r="AH629" i="1"/>
  <c r="AB629" i="1"/>
  <c r="V629" i="1"/>
  <c r="P629" i="1"/>
  <c r="J629" i="1"/>
  <c r="D629" i="1"/>
  <c r="AF627" i="1"/>
  <c r="Z627" i="1"/>
  <c r="T627" i="1"/>
  <c r="N627" i="1"/>
  <c r="H627" i="1"/>
  <c r="B627" i="1"/>
  <c r="AD625" i="1"/>
  <c r="X625" i="1"/>
  <c r="R625" i="1"/>
  <c r="L625" i="1"/>
  <c r="F625" i="1"/>
  <c r="AH623" i="1"/>
  <c r="AB623" i="1"/>
  <c r="V623" i="1"/>
  <c r="P623" i="1"/>
  <c r="J623" i="1"/>
  <c r="D623" i="1"/>
  <c r="AF621" i="1"/>
  <c r="Z621" i="1"/>
  <c r="T621" i="1"/>
  <c r="N621" i="1"/>
  <c r="G621" i="1"/>
  <c r="AG619" i="1"/>
  <c r="U619" i="1"/>
  <c r="I619" i="1"/>
  <c r="AE617" i="1"/>
  <c r="S617" i="1"/>
  <c r="D617" i="1"/>
  <c r="T615" i="1"/>
  <c r="B615" i="1"/>
  <c r="R613" i="1"/>
  <c r="AH611" i="1"/>
  <c r="P611" i="1"/>
  <c r="AF609" i="1"/>
  <c r="N609" i="1"/>
  <c r="AD607" i="1"/>
  <c r="L607" i="1"/>
  <c r="AB605" i="1"/>
  <c r="J605" i="1"/>
  <c r="Z603" i="1"/>
  <c r="H603" i="1"/>
  <c r="X601" i="1"/>
  <c r="F601" i="1"/>
  <c r="V599" i="1"/>
  <c r="D599" i="1"/>
  <c r="T597" i="1"/>
  <c r="B597" i="1"/>
  <c r="R595" i="1"/>
  <c r="AH593" i="1"/>
  <c r="P593" i="1"/>
  <c r="AF591" i="1"/>
  <c r="N591" i="1"/>
  <c r="AD589" i="1"/>
  <c r="L589" i="1"/>
  <c r="AB587" i="1"/>
  <c r="J587" i="1"/>
  <c r="Z585" i="1"/>
  <c r="H585" i="1"/>
  <c r="X583" i="1"/>
  <c r="F583" i="1"/>
  <c r="V581" i="1"/>
  <c r="Z579" i="1"/>
  <c r="X577" i="1"/>
  <c r="C635" i="1"/>
  <c r="AE633" i="1"/>
  <c r="Y633" i="1"/>
  <c r="S633" i="1"/>
  <c r="M633" i="1"/>
  <c r="G633" i="1"/>
  <c r="AI631" i="1"/>
  <c r="AC631" i="1"/>
  <c r="W631" i="1"/>
  <c r="Q631" i="1"/>
  <c r="K631" i="1"/>
  <c r="E631" i="1"/>
  <c r="AG629" i="1"/>
  <c r="AA629" i="1"/>
  <c r="U629" i="1"/>
  <c r="O629" i="1"/>
  <c r="I629" i="1"/>
  <c r="C629" i="1"/>
  <c r="AE627" i="1"/>
  <c r="Y627" i="1"/>
  <c r="S627" i="1"/>
  <c r="M627" i="1"/>
  <c r="G627" i="1"/>
  <c r="AI625" i="1"/>
  <c r="AC625" i="1"/>
  <c r="W625" i="1"/>
  <c r="Q625" i="1"/>
  <c r="K625" i="1"/>
  <c r="E625" i="1"/>
  <c r="AG623" i="1"/>
  <c r="AA623" i="1"/>
  <c r="U623" i="1"/>
  <c r="O623" i="1"/>
  <c r="I623" i="1"/>
  <c r="C623" i="1"/>
  <c r="AE621" i="1"/>
  <c r="Y621" i="1"/>
  <c r="S621" i="1"/>
  <c r="M621" i="1"/>
  <c r="F621" i="1"/>
  <c r="AD619" i="1"/>
  <c r="R619" i="1"/>
  <c r="F619" i="1"/>
  <c r="AB617" i="1"/>
  <c r="P617" i="1"/>
  <c r="C617" i="1"/>
  <c r="S615" i="1"/>
  <c r="AI613" i="1"/>
  <c r="Q613" i="1"/>
  <c r="AG611" i="1"/>
  <c r="O611" i="1"/>
  <c r="AE609" i="1"/>
  <c r="M609" i="1"/>
  <c r="AC607" i="1"/>
  <c r="K607" i="1"/>
  <c r="AA605" i="1"/>
  <c r="I605" i="1"/>
  <c r="Y603" i="1"/>
  <c r="G603" i="1"/>
  <c r="W601" i="1"/>
  <c r="E601" i="1"/>
  <c r="U599" i="1"/>
  <c r="C599" i="1"/>
  <c r="S597" i="1"/>
  <c r="AI595" i="1"/>
  <c r="Q595" i="1"/>
  <c r="AG593" i="1"/>
  <c r="O593" i="1"/>
  <c r="AE591" i="1"/>
  <c r="M591" i="1"/>
  <c r="AC589" i="1"/>
  <c r="K589" i="1"/>
  <c r="AA587" i="1"/>
  <c r="I587" i="1"/>
  <c r="Y585" i="1"/>
  <c r="G585" i="1"/>
  <c r="W583" i="1"/>
  <c r="E583" i="1"/>
  <c r="U581" i="1"/>
  <c r="T579" i="1"/>
  <c r="R577" i="1"/>
  <c r="T635" i="1"/>
  <c r="N635" i="1"/>
  <c r="H635" i="1"/>
  <c r="B635" i="1"/>
  <c r="AD633" i="1"/>
  <c r="X633" i="1"/>
  <c r="R633" i="1"/>
  <c r="L633" i="1"/>
  <c r="F633" i="1"/>
  <c r="AH631" i="1"/>
  <c r="AB631" i="1"/>
  <c r="V631" i="1"/>
  <c r="P631" i="1"/>
  <c r="J631" i="1"/>
  <c r="D631" i="1"/>
  <c r="AF629" i="1"/>
  <c r="Z629" i="1"/>
  <c r="T629" i="1"/>
  <c r="N629" i="1"/>
  <c r="H629" i="1"/>
  <c r="B629" i="1"/>
  <c r="AD627" i="1"/>
  <c r="X627" i="1"/>
  <c r="R627" i="1"/>
  <c r="L627" i="1"/>
  <c r="F627" i="1"/>
  <c r="AH625" i="1"/>
  <c r="AB625" i="1"/>
  <c r="V625" i="1"/>
  <c r="P625" i="1"/>
  <c r="J625" i="1"/>
  <c r="D625" i="1"/>
  <c r="AF623" i="1"/>
  <c r="Z623" i="1"/>
  <c r="T623" i="1"/>
  <c r="N623" i="1"/>
  <c r="H623" i="1"/>
  <c r="B623" i="1"/>
  <c r="AD621" i="1"/>
  <c r="X621" i="1"/>
  <c r="R621" i="1"/>
  <c r="L621" i="1"/>
  <c r="E621" i="1"/>
  <c r="AC619" i="1"/>
  <c r="Q619" i="1"/>
  <c r="E619" i="1"/>
  <c r="AA617" i="1"/>
  <c r="O617" i="1"/>
  <c r="AF615" i="1"/>
  <c r="N615" i="1"/>
  <c r="AD613" i="1"/>
  <c r="L613" i="1"/>
  <c r="AB611" i="1"/>
  <c r="J611" i="1"/>
  <c r="Z609" i="1"/>
  <c r="H609" i="1"/>
  <c r="X607" i="1"/>
  <c r="F607" i="1"/>
  <c r="V605" i="1"/>
  <c r="D605" i="1"/>
  <c r="T603" i="1"/>
  <c r="B603" i="1"/>
  <c r="R601" i="1"/>
  <c r="AH599" i="1"/>
  <c r="P599" i="1"/>
  <c r="AF597" i="1"/>
  <c r="N597" i="1"/>
  <c r="AD595" i="1"/>
  <c r="L595" i="1"/>
  <c r="AB593" i="1"/>
  <c r="J593" i="1"/>
  <c r="Z591" i="1"/>
  <c r="H591" i="1"/>
  <c r="X589" i="1"/>
  <c r="F589" i="1"/>
  <c r="V587" i="1"/>
  <c r="D587" i="1"/>
  <c r="T585" i="1"/>
  <c r="B585" i="1"/>
  <c r="R583" i="1"/>
  <c r="AH581" i="1"/>
  <c r="P581" i="1"/>
  <c r="N579" i="1"/>
  <c r="L577" i="1"/>
  <c r="S635" i="1"/>
  <c r="M635" i="1"/>
  <c r="G635" i="1"/>
  <c r="AI633" i="1"/>
  <c r="AC633" i="1"/>
  <c r="W633" i="1"/>
  <c r="Q633" i="1"/>
  <c r="K633" i="1"/>
  <c r="E633" i="1"/>
  <c r="AG631" i="1"/>
  <c r="AA631" i="1"/>
  <c r="U631" i="1"/>
  <c r="O631" i="1"/>
  <c r="I631" i="1"/>
  <c r="C631" i="1"/>
  <c r="AE629" i="1"/>
  <c r="Y629" i="1"/>
  <c r="S629" i="1"/>
  <c r="M629" i="1"/>
  <c r="G629" i="1"/>
  <c r="AI627" i="1"/>
  <c r="AC627" i="1"/>
  <c r="W627" i="1"/>
  <c r="Q627" i="1"/>
  <c r="K627" i="1"/>
  <c r="E627" i="1"/>
  <c r="AG625" i="1"/>
  <c r="AA625" i="1"/>
  <c r="U625" i="1"/>
  <c r="O625" i="1"/>
  <c r="I625" i="1"/>
  <c r="C625" i="1"/>
  <c r="AE623" i="1"/>
  <c r="Y623" i="1"/>
  <c r="S623" i="1"/>
  <c r="M623" i="1"/>
  <c r="G623" i="1"/>
  <c r="AI621" i="1"/>
  <c r="AC621" i="1"/>
  <c r="W621" i="1"/>
  <c r="Q621" i="1"/>
  <c r="K621" i="1"/>
  <c r="B621" i="1"/>
  <c r="AA619" i="1"/>
  <c r="O619" i="1"/>
  <c r="C619" i="1"/>
  <c r="Y617" i="1"/>
  <c r="M617" i="1"/>
  <c r="AE615" i="1"/>
  <c r="M615" i="1"/>
  <c r="AC613" i="1"/>
  <c r="K613" i="1"/>
  <c r="AA611" i="1"/>
  <c r="I611" i="1"/>
  <c r="Y609" i="1"/>
  <c r="G609" i="1"/>
  <c r="W607" i="1"/>
  <c r="E607" i="1"/>
  <c r="U605" i="1"/>
  <c r="C605" i="1"/>
  <c r="S603" i="1"/>
  <c r="AI601" i="1"/>
  <c r="Q601" i="1"/>
  <c r="AG599" i="1"/>
  <c r="O599" i="1"/>
  <c r="AE597" i="1"/>
  <c r="M597" i="1"/>
  <c r="AC595" i="1"/>
  <c r="K595" i="1"/>
  <c r="AA593" i="1"/>
  <c r="I593" i="1"/>
  <c r="Y591" i="1"/>
  <c r="G591" i="1"/>
  <c r="W589" i="1"/>
  <c r="E589" i="1"/>
  <c r="U587" i="1"/>
  <c r="C587" i="1"/>
  <c r="S585" i="1"/>
  <c r="AI583" i="1"/>
  <c r="Q583" i="1"/>
  <c r="AG581" i="1"/>
  <c r="J581" i="1"/>
  <c r="H579" i="1"/>
  <c r="F577" i="1"/>
  <c r="C621" i="1"/>
  <c r="AE619" i="1"/>
  <c r="Y619" i="1"/>
  <c r="S619" i="1"/>
  <c r="M619" i="1"/>
  <c r="G619" i="1"/>
  <c r="AI617" i="1"/>
  <c r="AC617" i="1"/>
  <c r="W617" i="1"/>
  <c r="Q617" i="1"/>
  <c r="K617" i="1"/>
  <c r="E617" i="1"/>
  <c r="AG615" i="1"/>
  <c r="AA615" i="1"/>
  <c r="U615" i="1"/>
  <c r="O615" i="1"/>
  <c r="I615" i="1"/>
  <c r="C615" i="1"/>
  <c r="AE613" i="1"/>
  <c r="Y613" i="1"/>
  <c r="S613" i="1"/>
  <c r="M613" i="1"/>
  <c r="G613" i="1"/>
  <c r="AI611" i="1"/>
  <c r="AC611" i="1"/>
  <c r="W611" i="1"/>
  <c r="Q611" i="1"/>
  <c r="K611" i="1"/>
  <c r="E611" i="1"/>
  <c r="AG609" i="1"/>
  <c r="AA609" i="1"/>
  <c r="U609" i="1"/>
  <c r="O609" i="1"/>
  <c r="I609" i="1"/>
  <c r="C609" i="1"/>
  <c r="AE607" i="1"/>
  <c r="Y607" i="1"/>
  <c r="S607" i="1"/>
  <c r="M607" i="1"/>
  <c r="G607" i="1"/>
  <c r="AI605" i="1"/>
  <c r="AC605" i="1"/>
  <c r="W605" i="1"/>
  <c r="Q605" i="1"/>
  <c r="K605" i="1"/>
  <c r="E605" i="1"/>
  <c r="AG603" i="1"/>
  <c r="AA603" i="1"/>
  <c r="U603" i="1"/>
  <c r="O603" i="1"/>
  <c r="I603" i="1"/>
  <c r="C603" i="1"/>
  <c r="AE601" i="1"/>
  <c r="Y601" i="1"/>
  <c r="S601" i="1"/>
  <c r="M601" i="1"/>
  <c r="G601" i="1"/>
  <c r="AI599" i="1"/>
  <c r="AC599" i="1"/>
  <c r="W599" i="1"/>
  <c r="Q599" i="1"/>
  <c r="K599" i="1"/>
  <c r="E599" i="1"/>
  <c r="AG597" i="1"/>
  <c r="AA597" i="1"/>
  <c r="U597" i="1"/>
  <c r="O597" i="1"/>
  <c r="I597" i="1"/>
  <c r="C597" i="1"/>
  <c r="AE595" i="1"/>
  <c r="Y595" i="1"/>
  <c r="S595" i="1"/>
  <c r="M595" i="1"/>
  <c r="G595" i="1"/>
  <c r="AI593" i="1"/>
  <c r="AC593" i="1"/>
  <c r="W593" i="1"/>
  <c r="Q593" i="1"/>
  <c r="K593" i="1"/>
  <c r="E593" i="1"/>
  <c r="AG591" i="1"/>
  <c r="AA591" i="1"/>
  <c r="U591" i="1"/>
  <c r="O591" i="1"/>
  <c r="I591" i="1"/>
  <c r="C591" i="1"/>
  <c r="AE589" i="1"/>
  <c r="Y589" i="1"/>
  <c r="S589" i="1"/>
  <c r="M589" i="1"/>
  <c r="G589" i="1"/>
  <c r="AI587" i="1"/>
  <c r="AC587" i="1"/>
  <c r="W587" i="1"/>
  <c r="Q587" i="1"/>
  <c r="K587" i="1"/>
  <c r="E587" i="1"/>
  <c r="AG585" i="1"/>
  <c r="AA585" i="1"/>
  <c r="U585" i="1"/>
  <c r="O585" i="1"/>
  <c r="I585" i="1"/>
  <c r="C585" i="1"/>
  <c r="AE583" i="1"/>
  <c r="Y583" i="1"/>
  <c r="S583" i="1"/>
  <c r="M583" i="1"/>
  <c r="G583" i="1"/>
  <c r="AI581" i="1"/>
  <c r="AC581" i="1"/>
  <c r="W581" i="1"/>
  <c r="Q581" i="1"/>
  <c r="K581" i="1"/>
  <c r="E581" i="1"/>
  <c r="AG579" i="1"/>
  <c r="AA579" i="1"/>
  <c r="U579" i="1"/>
  <c r="O579" i="1"/>
  <c r="I579" i="1"/>
  <c r="C579" i="1"/>
  <c r="AE577" i="1"/>
  <c r="Y577" i="1"/>
  <c r="S577" i="1"/>
  <c r="M577" i="1"/>
  <c r="G577" i="1"/>
  <c r="O581" i="1"/>
  <c r="I581" i="1"/>
  <c r="C581" i="1"/>
  <c r="AE579" i="1"/>
  <c r="Y579" i="1"/>
  <c r="S579" i="1"/>
  <c r="M579" i="1"/>
  <c r="G579" i="1"/>
  <c r="AI577" i="1"/>
  <c r="AC577" i="1"/>
  <c r="W577" i="1"/>
  <c r="Q577" i="1"/>
  <c r="K577" i="1"/>
  <c r="E577" i="1"/>
  <c r="AB619" i="1"/>
  <c r="V619" i="1"/>
  <c r="P619" i="1"/>
  <c r="J619" i="1"/>
  <c r="D619" i="1"/>
  <c r="AF617" i="1"/>
  <c r="Z617" i="1"/>
  <c r="T617" i="1"/>
  <c r="N617" i="1"/>
  <c r="H617" i="1"/>
  <c r="B617" i="1"/>
  <c r="AD615" i="1"/>
  <c r="X615" i="1"/>
  <c r="R615" i="1"/>
  <c r="L615" i="1"/>
  <c r="F615" i="1"/>
  <c r="AH613" i="1"/>
  <c r="AB613" i="1"/>
  <c r="V613" i="1"/>
  <c r="P613" i="1"/>
  <c r="J613" i="1"/>
  <c r="D613" i="1"/>
  <c r="AF611" i="1"/>
  <c r="Z611" i="1"/>
  <c r="T611" i="1"/>
  <c r="N611" i="1"/>
  <c r="H611" i="1"/>
  <c r="B611" i="1"/>
  <c r="AD609" i="1"/>
  <c r="X609" i="1"/>
  <c r="R609" i="1"/>
  <c r="L609" i="1"/>
  <c r="F609" i="1"/>
  <c r="AH607" i="1"/>
  <c r="AB607" i="1"/>
  <c r="V607" i="1"/>
  <c r="P607" i="1"/>
  <c r="J607" i="1"/>
  <c r="D607" i="1"/>
  <c r="AF605" i="1"/>
  <c r="Z605" i="1"/>
  <c r="T605" i="1"/>
  <c r="N605" i="1"/>
  <c r="H605" i="1"/>
  <c r="B605" i="1"/>
  <c r="AD603" i="1"/>
  <c r="X603" i="1"/>
  <c r="R603" i="1"/>
  <c r="L603" i="1"/>
  <c r="F603" i="1"/>
  <c r="AH601" i="1"/>
  <c r="AB601" i="1"/>
  <c r="V601" i="1"/>
  <c r="P601" i="1"/>
  <c r="J601" i="1"/>
  <c r="D601" i="1"/>
  <c r="AF599" i="1"/>
  <c r="Z599" i="1"/>
  <c r="T599" i="1"/>
  <c r="N599" i="1"/>
  <c r="H599" i="1"/>
  <c r="B599" i="1"/>
  <c r="AD597" i="1"/>
  <c r="X597" i="1"/>
  <c r="R597" i="1"/>
  <c r="L597" i="1"/>
  <c r="F597" i="1"/>
  <c r="AH595" i="1"/>
  <c r="AB595" i="1"/>
  <c r="V595" i="1"/>
  <c r="P595" i="1"/>
  <c r="J595" i="1"/>
  <c r="D595" i="1"/>
  <c r="AF593" i="1"/>
  <c r="Z593" i="1"/>
  <c r="T593" i="1"/>
  <c r="N593" i="1"/>
  <c r="H593" i="1"/>
  <c r="B593" i="1"/>
  <c r="AD591" i="1"/>
  <c r="X591" i="1"/>
  <c r="R591" i="1"/>
  <c r="L591" i="1"/>
  <c r="F591" i="1"/>
  <c r="AH589" i="1"/>
  <c r="AB589" i="1"/>
  <c r="V589" i="1"/>
  <c r="P589" i="1"/>
  <c r="J589" i="1"/>
  <c r="D589" i="1"/>
  <c r="AF587" i="1"/>
  <c r="Z587" i="1"/>
  <c r="T587" i="1"/>
  <c r="N587" i="1"/>
  <c r="H587" i="1"/>
  <c r="B587" i="1"/>
  <c r="AD585" i="1"/>
  <c r="X585" i="1"/>
  <c r="R585" i="1"/>
  <c r="L585" i="1"/>
  <c r="F585" i="1"/>
  <c r="AH583" i="1"/>
  <c r="AB583" i="1"/>
  <c r="V583" i="1"/>
  <c r="P583" i="1"/>
  <c r="J583" i="1"/>
  <c r="D583" i="1"/>
  <c r="AF581" i="1"/>
  <c r="Z581" i="1"/>
  <c r="T581" i="1"/>
  <c r="N581" i="1"/>
  <c r="H581" i="1"/>
  <c r="B581" i="1"/>
  <c r="AD579" i="1"/>
  <c r="X579" i="1"/>
  <c r="R579" i="1"/>
  <c r="L579" i="1"/>
  <c r="F579" i="1"/>
  <c r="AH577" i="1"/>
  <c r="AB577" i="1"/>
  <c r="V577" i="1"/>
  <c r="P577" i="1"/>
  <c r="J577" i="1"/>
  <c r="D577" i="1"/>
  <c r="G617" i="1"/>
  <c r="AI615" i="1"/>
  <c r="AC615" i="1"/>
  <c r="W615" i="1"/>
  <c r="Q615" i="1"/>
  <c r="K615" i="1"/>
  <c r="E615" i="1"/>
  <c r="AG613" i="1"/>
  <c r="AA613" i="1"/>
  <c r="U613" i="1"/>
  <c r="O613" i="1"/>
  <c r="I613" i="1"/>
  <c r="C613" i="1"/>
  <c r="AE611" i="1"/>
  <c r="Y611" i="1"/>
  <c r="S611" i="1"/>
  <c r="M611" i="1"/>
  <c r="G611" i="1"/>
  <c r="AI609" i="1"/>
  <c r="AC609" i="1"/>
  <c r="W609" i="1"/>
  <c r="Q609" i="1"/>
  <c r="K609" i="1"/>
  <c r="E609" i="1"/>
  <c r="AG607" i="1"/>
  <c r="AA607" i="1"/>
  <c r="U607" i="1"/>
  <c r="O607" i="1"/>
  <c r="I607" i="1"/>
  <c r="C607" i="1"/>
  <c r="AE605" i="1"/>
  <c r="Y605" i="1"/>
  <c r="S605" i="1"/>
  <c r="M605" i="1"/>
  <c r="G605" i="1"/>
  <c r="AI603" i="1"/>
  <c r="AC603" i="1"/>
  <c r="W603" i="1"/>
  <c r="Q603" i="1"/>
  <c r="K603" i="1"/>
  <c r="E603" i="1"/>
  <c r="AG601" i="1"/>
  <c r="AA601" i="1"/>
  <c r="U601" i="1"/>
  <c r="O601" i="1"/>
  <c r="I601" i="1"/>
  <c r="C601" i="1"/>
  <c r="AE599" i="1"/>
  <c r="Y599" i="1"/>
  <c r="S599" i="1"/>
  <c r="M599" i="1"/>
  <c r="G599" i="1"/>
  <c r="AI597" i="1"/>
  <c r="AC597" i="1"/>
  <c r="W597" i="1"/>
  <c r="Q597" i="1"/>
  <c r="K597" i="1"/>
  <c r="E597" i="1"/>
  <c r="AG595" i="1"/>
  <c r="AA595" i="1"/>
  <c r="U595" i="1"/>
  <c r="O595" i="1"/>
  <c r="I595" i="1"/>
  <c r="C595" i="1"/>
  <c r="AE593" i="1"/>
  <c r="Y593" i="1"/>
  <c r="S593" i="1"/>
  <c r="M593" i="1"/>
  <c r="G593" i="1"/>
  <c r="AI591" i="1"/>
  <c r="AC591" i="1"/>
  <c r="W591" i="1"/>
  <c r="Q591" i="1"/>
  <c r="K591" i="1"/>
  <c r="E591" i="1"/>
  <c r="AG589" i="1"/>
  <c r="AA589" i="1"/>
  <c r="U589" i="1"/>
  <c r="O589" i="1"/>
  <c r="I589" i="1"/>
  <c r="C589" i="1"/>
  <c r="AE587" i="1"/>
  <c r="Y587" i="1"/>
  <c r="S587" i="1"/>
  <c r="M587" i="1"/>
  <c r="G587" i="1"/>
  <c r="AI585" i="1"/>
  <c r="AC585" i="1"/>
  <c r="W585" i="1"/>
  <c r="Q585" i="1"/>
  <c r="K585" i="1"/>
  <c r="E585" i="1"/>
  <c r="AG583" i="1"/>
  <c r="AA583" i="1"/>
  <c r="U583" i="1"/>
  <c r="O583" i="1"/>
  <c r="I583" i="1"/>
  <c r="C583" i="1"/>
  <c r="AE581" i="1"/>
  <c r="Y581" i="1"/>
  <c r="S581" i="1"/>
  <c r="M581" i="1"/>
  <c r="G581" i="1"/>
  <c r="AI579" i="1"/>
  <c r="AC579" i="1"/>
  <c r="W579" i="1"/>
  <c r="Q579" i="1"/>
  <c r="K579" i="1"/>
  <c r="E579" i="1"/>
  <c r="AG577" i="1"/>
  <c r="AA577" i="1"/>
  <c r="U577" i="1"/>
  <c r="O577" i="1"/>
  <c r="I577" i="1"/>
  <c r="C577" i="1"/>
  <c r="J621" i="1"/>
  <c r="D621" i="1"/>
  <c r="AF619" i="1"/>
  <c r="Z619" i="1"/>
  <c r="T619" i="1"/>
  <c r="N619" i="1"/>
  <c r="H619" i="1"/>
  <c r="B619" i="1"/>
  <c r="AD617" i="1"/>
  <c r="X617" i="1"/>
  <c r="R617" i="1"/>
  <c r="L617" i="1"/>
  <c r="F617" i="1"/>
  <c r="AH615" i="1"/>
  <c r="AB615" i="1"/>
  <c r="V615" i="1"/>
  <c r="P615" i="1"/>
  <c r="J615" i="1"/>
  <c r="D615" i="1"/>
  <c r="AF613" i="1"/>
  <c r="Z613" i="1"/>
  <c r="T613" i="1"/>
  <c r="N613" i="1"/>
  <c r="H613" i="1"/>
  <c r="B613" i="1"/>
  <c r="AD611" i="1"/>
  <c r="X611" i="1"/>
  <c r="R611" i="1"/>
  <c r="L611" i="1"/>
  <c r="F611" i="1"/>
  <c r="AH609" i="1"/>
  <c r="AB609" i="1"/>
  <c r="V609" i="1"/>
  <c r="P609" i="1"/>
  <c r="J609" i="1"/>
  <c r="D609" i="1"/>
  <c r="AF607" i="1"/>
  <c r="Z607" i="1"/>
  <c r="T607" i="1"/>
  <c r="N607" i="1"/>
  <c r="H607" i="1"/>
  <c r="B607" i="1"/>
  <c r="AD605" i="1"/>
  <c r="X605" i="1"/>
  <c r="R605" i="1"/>
  <c r="L605" i="1"/>
  <c r="F605" i="1"/>
  <c r="AH603" i="1"/>
  <c r="AB603" i="1"/>
  <c r="V603" i="1"/>
  <c r="P603" i="1"/>
  <c r="J603" i="1"/>
  <c r="D603" i="1"/>
  <c r="AF601" i="1"/>
  <c r="Z601" i="1"/>
  <c r="T601" i="1"/>
  <c r="N601" i="1"/>
  <c r="H601" i="1"/>
  <c r="B601" i="1"/>
  <c r="AD599" i="1"/>
  <c r="X599" i="1"/>
  <c r="R599" i="1"/>
  <c r="L599" i="1"/>
  <c r="F599" i="1"/>
  <c r="AH597" i="1"/>
  <c r="AB597" i="1"/>
  <c r="V597" i="1"/>
  <c r="P597" i="1"/>
  <c r="J597" i="1"/>
  <c r="D597" i="1"/>
  <c r="AF595" i="1"/>
  <c r="Z595" i="1"/>
  <c r="T595" i="1"/>
  <c r="N595" i="1"/>
  <c r="H595" i="1"/>
  <c r="B595" i="1"/>
  <c r="AD593" i="1"/>
  <c r="X593" i="1"/>
  <c r="R593" i="1"/>
  <c r="L593" i="1"/>
  <c r="F593" i="1"/>
  <c r="AH591" i="1"/>
  <c r="AB591" i="1"/>
  <c r="V591" i="1"/>
  <c r="P591" i="1"/>
  <c r="J591" i="1"/>
  <c r="D591" i="1"/>
  <c r="AF589" i="1"/>
  <c r="Z589" i="1"/>
  <c r="T589" i="1"/>
  <c r="N589" i="1"/>
  <c r="H589" i="1"/>
  <c r="B589" i="1"/>
  <c r="AD587" i="1"/>
  <c r="X587" i="1"/>
  <c r="R587" i="1"/>
  <c r="L587" i="1"/>
  <c r="F587" i="1"/>
  <c r="AH585" i="1"/>
  <c r="AB585" i="1"/>
  <c r="V585" i="1"/>
  <c r="P585" i="1"/>
  <c r="J585" i="1"/>
  <c r="D585" i="1"/>
  <c r="AF583" i="1"/>
  <c r="Z583" i="1"/>
  <c r="T583" i="1"/>
  <c r="N583" i="1"/>
  <c r="H583" i="1"/>
  <c r="B583" i="1"/>
  <c r="AD581" i="1"/>
  <c r="X581" i="1"/>
  <c r="R581" i="1"/>
  <c r="L581" i="1"/>
  <c r="F581" i="1"/>
  <c r="AH579" i="1"/>
  <c r="AB579" i="1"/>
  <c r="V579" i="1"/>
  <c r="P579" i="1"/>
  <c r="J579" i="1"/>
  <c r="D579" i="1"/>
  <c r="AF577" i="1"/>
  <c r="Z577" i="1"/>
  <c r="T577" i="1"/>
  <c r="N577" i="1"/>
  <c r="H577" i="1"/>
  <c r="B577" i="1"/>
  <c r="Z685" i="1"/>
  <c r="AD683" i="1"/>
  <c r="AH681" i="1"/>
  <c r="J681" i="1"/>
  <c r="N679" i="1"/>
  <c r="X677" i="1"/>
  <c r="AB675" i="1"/>
  <c r="J675" i="1"/>
  <c r="N673" i="1"/>
  <c r="AD671" i="1"/>
  <c r="F671" i="1"/>
  <c r="P669" i="1"/>
  <c r="T667" i="1"/>
  <c r="R665" i="1"/>
  <c r="Y685" i="1"/>
  <c r="AI683" i="1"/>
  <c r="E683" i="1"/>
  <c r="O681" i="1"/>
  <c r="Y679" i="1"/>
  <c r="AI677" i="1"/>
  <c r="K677" i="1"/>
  <c r="U675" i="1"/>
  <c r="AE673" i="1"/>
  <c r="G673" i="1"/>
  <c r="K671" i="1"/>
  <c r="U669" i="1"/>
  <c r="AE667" i="1"/>
  <c r="Q665" i="1"/>
  <c r="AC685" i="1"/>
  <c r="K685" i="1"/>
  <c r="U683" i="1"/>
  <c r="C683" i="1"/>
  <c r="S681" i="1"/>
  <c r="AB685" i="1"/>
  <c r="P685" i="1"/>
  <c r="D685" i="1"/>
  <c r="AG685" i="1"/>
  <c r="AA685" i="1"/>
  <c r="U685" i="1"/>
  <c r="O685" i="1"/>
  <c r="I685" i="1"/>
  <c r="C685" i="1"/>
  <c r="AE683" i="1"/>
  <c r="Y683" i="1"/>
  <c r="S683" i="1"/>
  <c r="M683" i="1"/>
  <c r="G683" i="1"/>
  <c r="AI681" i="1"/>
  <c r="AC681" i="1"/>
  <c r="W681" i="1"/>
  <c r="Q681" i="1"/>
  <c r="K681" i="1"/>
  <c r="E681" i="1"/>
  <c r="AG679" i="1"/>
  <c r="AA679" i="1"/>
  <c r="U679" i="1"/>
  <c r="O679" i="1"/>
  <c r="I679" i="1"/>
  <c r="C679" i="1"/>
  <c r="AE677" i="1"/>
  <c r="Y677" i="1"/>
  <c r="S677" i="1"/>
  <c r="M677" i="1"/>
  <c r="G677" i="1"/>
  <c r="AI675" i="1"/>
  <c r="AC675" i="1"/>
  <c r="W675" i="1"/>
  <c r="Q675" i="1"/>
  <c r="K675" i="1"/>
  <c r="E675" i="1"/>
  <c r="AG673" i="1"/>
  <c r="AA673" i="1"/>
  <c r="U673" i="1"/>
  <c r="O673" i="1"/>
  <c r="I673" i="1"/>
  <c r="C673" i="1"/>
  <c r="AE671" i="1"/>
  <c r="Y671" i="1"/>
  <c r="S671" i="1"/>
  <c r="M671" i="1"/>
  <c r="G671" i="1"/>
  <c r="AI669" i="1"/>
  <c r="AC669" i="1"/>
  <c r="W669" i="1"/>
  <c r="Q669" i="1"/>
  <c r="K669" i="1"/>
  <c r="E669" i="1"/>
  <c r="AG667" i="1"/>
  <c r="AA667" i="1"/>
  <c r="U667" i="1"/>
  <c r="O667" i="1"/>
  <c r="I667" i="1"/>
  <c r="C667" i="1"/>
  <c r="AE665" i="1"/>
  <c r="Y665" i="1"/>
  <c r="S665" i="1"/>
  <c r="M665" i="1"/>
  <c r="G665" i="1"/>
  <c r="N685" i="1"/>
  <c r="R683" i="1"/>
  <c r="P681" i="1"/>
  <c r="T679" i="1"/>
  <c r="L677" i="1"/>
  <c r="AB669" i="1"/>
  <c r="AF685" i="1"/>
  <c r="B685" i="1"/>
  <c r="F683" i="1"/>
  <c r="D681" i="1"/>
  <c r="B679" i="1"/>
  <c r="AH675" i="1"/>
  <c r="D675" i="1"/>
  <c r="T673" i="1"/>
  <c r="B673" i="1"/>
  <c r="R671" i="1"/>
  <c r="V669" i="1"/>
  <c r="AF667" i="1"/>
  <c r="H667" i="1"/>
  <c r="X665" i="1"/>
  <c r="AE685" i="1"/>
  <c r="G685" i="1"/>
  <c r="Q683" i="1"/>
  <c r="AA681" i="1"/>
  <c r="C681" i="1"/>
  <c r="M679" i="1"/>
  <c r="W677" i="1"/>
  <c r="AG675" i="1"/>
  <c r="I675" i="1"/>
  <c r="S673" i="1"/>
  <c r="W671" i="1"/>
  <c r="AA669" i="1"/>
  <c r="C669" i="1"/>
  <c r="M667" i="1"/>
  <c r="G667" i="1"/>
  <c r="AI665" i="1"/>
  <c r="AC665" i="1"/>
  <c r="E665" i="1"/>
  <c r="AD685" i="1"/>
  <c r="X685" i="1"/>
  <c r="R685" i="1"/>
  <c r="L685" i="1"/>
  <c r="F685" i="1"/>
  <c r="AH683" i="1"/>
  <c r="AB683" i="1"/>
  <c r="V683" i="1"/>
  <c r="P683" i="1"/>
  <c r="J683" i="1"/>
  <c r="D683" i="1"/>
  <c r="AF681" i="1"/>
  <c r="Z681" i="1"/>
  <c r="T681" i="1"/>
  <c r="N681" i="1"/>
  <c r="H681" i="1"/>
  <c r="B681" i="1"/>
  <c r="AD679" i="1"/>
  <c r="X679" i="1"/>
  <c r="R679" i="1"/>
  <c r="L679" i="1"/>
  <c r="F679" i="1"/>
  <c r="AH677" i="1"/>
  <c r="AB677" i="1"/>
  <c r="V677" i="1"/>
  <c r="P677" i="1"/>
  <c r="J677" i="1"/>
  <c r="D677" i="1"/>
  <c r="AF675" i="1"/>
  <c r="Z675" i="1"/>
  <c r="T675" i="1"/>
  <c r="N675" i="1"/>
  <c r="H675" i="1"/>
  <c r="B675" i="1"/>
  <c r="AD673" i="1"/>
  <c r="X673" i="1"/>
  <c r="R673" i="1"/>
  <c r="L673" i="1"/>
  <c r="F673" i="1"/>
  <c r="AH671" i="1"/>
  <c r="AB671" i="1"/>
  <c r="V671" i="1"/>
  <c r="P671" i="1"/>
  <c r="J671" i="1"/>
  <c r="D671" i="1"/>
  <c r="AF669" i="1"/>
  <c r="Z669" i="1"/>
  <c r="T669" i="1"/>
  <c r="N669" i="1"/>
  <c r="H669" i="1"/>
  <c r="B669" i="1"/>
  <c r="AD667" i="1"/>
  <c r="X667" i="1"/>
  <c r="R667" i="1"/>
  <c r="L667" i="1"/>
  <c r="F667" i="1"/>
  <c r="AH665" i="1"/>
  <c r="AB665" i="1"/>
  <c r="V665" i="1"/>
  <c r="P665" i="1"/>
  <c r="J665" i="1"/>
  <c r="D665" i="1"/>
  <c r="T685" i="1"/>
  <c r="X683" i="1"/>
  <c r="AB681" i="1"/>
  <c r="AF679" i="1"/>
  <c r="H679" i="1"/>
  <c r="R677" i="1"/>
  <c r="V675" i="1"/>
  <c r="AF673" i="1"/>
  <c r="H673" i="1"/>
  <c r="L671" i="1"/>
  <c r="J669" i="1"/>
  <c r="N667" i="1"/>
  <c r="F665" i="1"/>
  <c r="M685" i="1"/>
  <c r="W683" i="1"/>
  <c r="AG681" i="1"/>
  <c r="I681" i="1"/>
  <c r="S679" i="1"/>
  <c r="AC677" i="1"/>
  <c r="E677" i="1"/>
  <c r="O675" i="1"/>
  <c r="Y673" i="1"/>
  <c r="AI671" i="1"/>
  <c r="Q671" i="1"/>
  <c r="AG669" i="1"/>
  <c r="I669" i="1"/>
  <c r="S667" i="1"/>
  <c r="W665" i="1"/>
  <c r="AI685" i="1"/>
  <c r="Q685" i="1"/>
  <c r="AG683" i="1"/>
  <c r="O683" i="1"/>
  <c r="AE681" i="1"/>
  <c r="M681" i="1"/>
  <c r="G681" i="1"/>
  <c r="AI679" i="1"/>
  <c r="AC679" i="1"/>
  <c r="W679" i="1"/>
  <c r="Q679" i="1"/>
  <c r="K679" i="1"/>
  <c r="E679" i="1"/>
  <c r="AG677" i="1"/>
  <c r="AA677" i="1"/>
  <c r="U677" i="1"/>
  <c r="O677" i="1"/>
  <c r="I677" i="1"/>
  <c r="C677" i="1"/>
  <c r="AE675" i="1"/>
  <c r="Y675" i="1"/>
  <c r="S675" i="1"/>
  <c r="M675" i="1"/>
  <c r="G675" i="1"/>
  <c r="AI673" i="1"/>
  <c r="AC673" i="1"/>
  <c r="W673" i="1"/>
  <c r="Q673" i="1"/>
  <c r="K673" i="1"/>
  <c r="E673" i="1"/>
  <c r="AG671" i="1"/>
  <c r="AA671" i="1"/>
  <c r="U671" i="1"/>
  <c r="O671" i="1"/>
  <c r="I671" i="1"/>
  <c r="C671" i="1"/>
  <c r="AE669" i="1"/>
  <c r="Y669" i="1"/>
  <c r="S669" i="1"/>
  <c r="M669" i="1"/>
  <c r="G669" i="1"/>
  <c r="AI667" i="1"/>
  <c r="AC667" i="1"/>
  <c r="W667" i="1"/>
  <c r="Q667" i="1"/>
  <c r="K667" i="1"/>
  <c r="E667" i="1"/>
  <c r="AG665" i="1"/>
  <c r="AA665" i="1"/>
  <c r="U665" i="1"/>
  <c r="O665" i="1"/>
  <c r="I665" i="1"/>
  <c r="C665" i="1"/>
  <c r="H685" i="1"/>
  <c r="L683" i="1"/>
  <c r="V681" i="1"/>
  <c r="Z679" i="1"/>
  <c r="AD677" i="1"/>
  <c r="F677" i="1"/>
  <c r="P675" i="1"/>
  <c r="Z673" i="1"/>
  <c r="X671" i="1"/>
  <c r="AH669" i="1"/>
  <c r="D669" i="1"/>
  <c r="Z667" i="1"/>
  <c r="B667" i="1"/>
  <c r="AD665" i="1"/>
  <c r="L665" i="1"/>
  <c r="S685" i="1"/>
  <c r="AC683" i="1"/>
  <c r="K683" i="1"/>
  <c r="U681" i="1"/>
  <c r="AE679" i="1"/>
  <c r="G679" i="1"/>
  <c r="Q677" i="1"/>
  <c r="AA675" i="1"/>
  <c r="C675" i="1"/>
  <c r="M673" i="1"/>
  <c r="AC671" i="1"/>
  <c r="E671" i="1"/>
  <c r="O669" i="1"/>
  <c r="Y667" i="1"/>
  <c r="K665" i="1"/>
  <c r="W685" i="1"/>
  <c r="E685" i="1"/>
  <c r="AA683" i="1"/>
  <c r="I683" i="1"/>
  <c r="Y681" i="1"/>
  <c r="AH685" i="1"/>
  <c r="V685" i="1"/>
  <c r="J685" i="1"/>
  <c r="AF683" i="1"/>
  <c r="Z683" i="1"/>
  <c r="T683" i="1"/>
  <c r="N683" i="1"/>
  <c r="H683" i="1"/>
  <c r="B683" i="1"/>
  <c r="AD681" i="1"/>
  <c r="X681" i="1"/>
  <c r="R681" i="1"/>
  <c r="L681" i="1"/>
  <c r="F681" i="1"/>
  <c r="AH679" i="1"/>
  <c r="AB679" i="1"/>
  <c r="V679" i="1"/>
  <c r="P679" i="1"/>
  <c r="J679" i="1"/>
  <c r="D679" i="1"/>
  <c r="AF677" i="1"/>
  <c r="Z677" i="1"/>
  <c r="T677" i="1"/>
  <c r="N677" i="1"/>
  <c r="H677" i="1"/>
  <c r="B677" i="1"/>
  <c r="AD675" i="1"/>
  <c r="X675" i="1"/>
  <c r="R675" i="1"/>
  <c r="L675" i="1"/>
  <c r="F675" i="1"/>
  <c r="AH673" i="1"/>
  <c r="AB673" i="1"/>
  <c r="V673" i="1"/>
  <c r="P673" i="1"/>
  <c r="J673" i="1"/>
  <c r="D673" i="1"/>
  <c r="AF671" i="1"/>
  <c r="Z671" i="1"/>
  <c r="T671" i="1"/>
  <c r="N671" i="1"/>
  <c r="H671" i="1"/>
  <c r="B671" i="1"/>
  <c r="AD669" i="1"/>
  <c r="X669" i="1"/>
  <c r="R669" i="1"/>
  <c r="L669" i="1"/>
  <c r="F669" i="1"/>
  <c r="AH667" i="1"/>
  <c r="AB667" i="1"/>
  <c r="V667" i="1"/>
  <c r="P667" i="1"/>
  <c r="J667" i="1"/>
  <c r="D667" i="1"/>
  <c r="AF665" i="1"/>
  <c r="Z665" i="1"/>
  <c r="T665" i="1"/>
  <c r="N665" i="1"/>
  <c r="H665" i="1"/>
  <c r="B665" i="1"/>
  <c r="U113" i="1"/>
  <c r="Z113" i="1"/>
  <c r="X113" i="1"/>
  <c r="F113" i="1"/>
  <c r="P111" i="1"/>
  <c r="AI113" i="1"/>
  <c r="AC113" i="1"/>
  <c r="K113" i="1"/>
  <c r="AG111" i="1"/>
  <c r="U111" i="1"/>
  <c r="I111" i="1"/>
  <c r="AE109" i="1"/>
  <c r="S109" i="1"/>
  <c r="G109" i="1"/>
  <c r="AI107" i="1"/>
  <c r="W107" i="1"/>
  <c r="AD105" i="1"/>
  <c r="AH113" i="1"/>
  <c r="AB113" i="1"/>
  <c r="V113" i="1"/>
  <c r="P113" i="1"/>
  <c r="J113" i="1"/>
  <c r="D113" i="1"/>
  <c r="AF111" i="1"/>
  <c r="Z111" i="1"/>
  <c r="T111" i="1"/>
  <c r="N111" i="1"/>
  <c r="H111" i="1"/>
  <c r="B111" i="1"/>
  <c r="AD109" i="1"/>
  <c r="X109" i="1"/>
  <c r="R109" i="1"/>
  <c r="L109" i="1"/>
  <c r="F109" i="1"/>
  <c r="AH107" i="1"/>
  <c r="AB107" i="1"/>
  <c r="V107" i="1"/>
  <c r="P107" i="1"/>
  <c r="I107" i="1"/>
  <c r="B107" i="1"/>
  <c r="AC105" i="1"/>
  <c r="V105" i="1"/>
  <c r="N105" i="1"/>
  <c r="G105" i="1"/>
  <c r="AH103" i="1"/>
  <c r="AA103" i="1"/>
  <c r="T103" i="1"/>
  <c r="L103" i="1"/>
  <c r="E103" i="1"/>
  <c r="AF101" i="1"/>
  <c r="Y101" i="1"/>
  <c r="R101" i="1"/>
  <c r="J101" i="1"/>
  <c r="C101" i="1"/>
  <c r="AD99" i="1"/>
  <c r="W99" i="1"/>
  <c r="P99" i="1"/>
  <c r="H99" i="1"/>
  <c r="AI97" i="1"/>
  <c r="AB97" i="1"/>
  <c r="U97" i="1"/>
  <c r="N97" i="1"/>
  <c r="F97" i="1"/>
  <c r="AG95" i="1"/>
  <c r="Z95" i="1"/>
  <c r="S95" i="1"/>
  <c r="I95" i="1"/>
  <c r="AI93" i="1"/>
  <c r="Y93" i="1"/>
  <c r="Q93" i="1"/>
  <c r="G93" i="1"/>
  <c r="AG91" i="1"/>
  <c r="I113" i="1"/>
  <c r="C113" i="1"/>
  <c r="AE111" i="1"/>
  <c r="Y111" i="1"/>
  <c r="S111" i="1"/>
  <c r="M111" i="1"/>
  <c r="G111" i="1"/>
  <c r="AI109" i="1"/>
  <c r="AC109" i="1"/>
  <c r="W109" i="1"/>
  <c r="Q109" i="1"/>
  <c r="K109" i="1"/>
  <c r="E109" i="1"/>
  <c r="AG107" i="1"/>
  <c r="AA107" i="1"/>
  <c r="U107" i="1"/>
  <c r="O107" i="1"/>
  <c r="H107" i="1"/>
  <c r="AI105" i="1"/>
  <c r="AB105" i="1"/>
  <c r="T105" i="1"/>
  <c r="M105" i="1"/>
  <c r="F105" i="1"/>
  <c r="AG103" i="1"/>
  <c r="Z103" i="1"/>
  <c r="R103" i="1"/>
  <c r="K103" i="1"/>
  <c r="D103" i="1"/>
  <c r="AE101" i="1"/>
  <c r="X101" i="1"/>
  <c r="P101" i="1"/>
  <c r="I101" i="1"/>
  <c r="B101" i="1"/>
  <c r="AC99" i="1"/>
  <c r="V99" i="1"/>
  <c r="N99" i="1"/>
  <c r="G99" i="1"/>
  <c r="AH97" i="1"/>
  <c r="AA97" i="1"/>
  <c r="T97" i="1"/>
  <c r="L97" i="1"/>
  <c r="E97" i="1"/>
  <c r="AF95" i="1"/>
  <c r="Y95" i="1"/>
  <c r="P95" i="1"/>
  <c r="H95" i="1"/>
  <c r="AF93" i="1"/>
  <c r="X93" i="1"/>
  <c r="N93" i="1"/>
  <c r="F93" i="1"/>
  <c r="AD91" i="1"/>
  <c r="O113" i="1"/>
  <c r="H113" i="1"/>
  <c r="AD111" i="1"/>
  <c r="X111" i="1"/>
  <c r="L111" i="1"/>
  <c r="F111" i="1"/>
  <c r="AH109" i="1"/>
  <c r="AB109" i="1"/>
  <c r="V109" i="1"/>
  <c r="P109" i="1"/>
  <c r="J109" i="1"/>
  <c r="D109" i="1"/>
  <c r="AF107" i="1"/>
  <c r="Z107" i="1"/>
  <c r="T107" i="1"/>
  <c r="N107" i="1"/>
  <c r="G107" i="1"/>
  <c r="AH105" i="1"/>
  <c r="Z105" i="1"/>
  <c r="S105" i="1"/>
  <c r="L105" i="1"/>
  <c r="E105" i="1"/>
  <c r="AF103" i="1"/>
  <c r="X103" i="1"/>
  <c r="Q103" i="1"/>
  <c r="J103" i="1"/>
  <c r="C103" i="1"/>
  <c r="AD101" i="1"/>
  <c r="V101" i="1"/>
  <c r="O101" i="1"/>
  <c r="H101" i="1"/>
  <c r="AI99" i="1"/>
  <c r="AB99" i="1"/>
  <c r="T99" i="1"/>
  <c r="M99" i="1"/>
  <c r="F99" i="1"/>
  <c r="AG97" i="1"/>
  <c r="Z97" i="1"/>
  <c r="R97" i="1"/>
  <c r="K97" i="1"/>
  <c r="D97" i="1"/>
  <c r="AE95" i="1"/>
  <c r="X95" i="1"/>
  <c r="O95" i="1"/>
  <c r="G95" i="1"/>
  <c r="AE93" i="1"/>
  <c r="W93" i="1"/>
  <c r="M93" i="1"/>
  <c r="E93" i="1"/>
  <c r="AC91" i="1"/>
  <c r="AA113" i="1"/>
  <c r="N113" i="1"/>
  <c r="B113" i="1"/>
  <c r="R111" i="1"/>
  <c r="AE113" i="1"/>
  <c r="Y113" i="1"/>
  <c r="S113" i="1"/>
  <c r="M113" i="1"/>
  <c r="G113" i="1"/>
  <c r="AI111" i="1"/>
  <c r="AC111" i="1"/>
  <c r="W111" i="1"/>
  <c r="Q111" i="1"/>
  <c r="K111" i="1"/>
  <c r="E111" i="1"/>
  <c r="AG109" i="1"/>
  <c r="AA109" i="1"/>
  <c r="U109" i="1"/>
  <c r="O109" i="1"/>
  <c r="I109" i="1"/>
  <c r="C109" i="1"/>
  <c r="AE107" i="1"/>
  <c r="Y107" i="1"/>
  <c r="S107" i="1"/>
  <c r="M107" i="1"/>
  <c r="F107" i="1"/>
  <c r="AF105" i="1"/>
  <c r="Y105" i="1"/>
  <c r="R105" i="1"/>
  <c r="K105" i="1"/>
  <c r="D105" i="1"/>
  <c r="AD103" i="1"/>
  <c r="W103" i="1"/>
  <c r="P103" i="1"/>
  <c r="I103" i="1"/>
  <c r="B103" i="1"/>
  <c r="AB101" i="1"/>
  <c r="U101" i="1"/>
  <c r="N101" i="1"/>
  <c r="G101" i="1"/>
  <c r="AH99" i="1"/>
  <c r="Z99" i="1"/>
  <c r="S99" i="1"/>
  <c r="L99" i="1"/>
  <c r="E99" i="1"/>
  <c r="AF97" i="1"/>
  <c r="X97" i="1"/>
  <c r="Q97" i="1"/>
  <c r="J97" i="1"/>
  <c r="C97" i="1"/>
  <c r="AD95" i="1"/>
  <c r="V95" i="1"/>
  <c r="N95" i="1"/>
  <c r="D95" i="1"/>
  <c r="AD93" i="1"/>
  <c r="T93" i="1"/>
  <c r="L93" i="1"/>
  <c r="B93" i="1"/>
  <c r="AB91" i="1"/>
  <c r="T113" i="1"/>
  <c r="R113" i="1"/>
  <c r="AH111" i="1"/>
  <c r="V111" i="1"/>
  <c r="J111" i="1"/>
  <c r="AF109" i="1"/>
  <c r="Z109" i="1"/>
  <c r="T109" i="1"/>
  <c r="N109" i="1"/>
  <c r="H109" i="1"/>
  <c r="B109" i="1"/>
  <c r="AD107" i="1"/>
  <c r="X107" i="1"/>
  <c r="R107" i="1"/>
  <c r="L107" i="1"/>
  <c r="D107" i="1"/>
  <c r="AE105" i="1"/>
  <c r="X105" i="1"/>
  <c r="Q105" i="1"/>
  <c r="J105" i="1"/>
  <c r="B105" i="1"/>
  <c r="AC103" i="1"/>
  <c r="V103" i="1"/>
  <c r="O103" i="1"/>
  <c r="H103" i="1"/>
  <c r="AH101" i="1"/>
  <c r="AA101" i="1"/>
  <c r="T101" i="1"/>
  <c r="M101" i="1"/>
  <c r="F101" i="1"/>
  <c r="AF99" i="1"/>
  <c r="Y99" i="1"/>
  <c r="R99" i="1"/>
  <c r="K99" i="1"/>
  <c r="D99" i="1"/>
  <c r="AD97" i="1"/>
  <c r="W97" i="1"/>
  <c r="P97" i="1"/>
  <c r="I97" i="1"/>
  <c r="B97" i="1"/>
  <c r="AB95" i="1"/>
  <c r="U95" i="1"/>
  <c r="M95" i="1"/>
  <c r="C95" i="1"/>
  <c r="AC93" i="1"/>
  <c r="S93" i="1"/>
  <c r="K93" i="1"/>
  <c r="AI91" i="1"/>
  <c r="AA91" i="1"/>
  <c r="AG113" i="1"/>
  <c r="AF113" i="1"/>
  <c r="AD113" i="1"/>
  <c r="L113" i="1"/>
  <c r="AB111" i="1"/>
  <c r="D111" i="1"/>
  <c r="W113" i="1"/>
  <c r="Q113" i="1"/>
  <c r="E113" i="1"/>
  <c r="AA111" i="1"/>
  <c r="O111" i="1"/>
  <c r="C111" i="1"/>
  <c r="Y109" i="1"/>
  <c r="M109" i="1"/>
  <c r="AC107" i="1"/>
  <c r="Q107" i="1"/>
  <c r="J107" i="1"/>
  <c r="C107" i="1"/>
  <c r="W105" i="1"/>
  <c r="P105" i="1"/>
  <c r="H105" i="1"/>
  <c r="AI103" i="1"/>
  <c r="AB103" i="1"/>
  <c r="U103" i="1"/>
  <c r="N103" i="1"/>
  <c r="F103" i="1"/>
  <c r="AG101" i="1"/>
  <c r="Z101" i="1"/>
  <c r="S101" i="1"/>
  <c r="L101" i="1"/>
  <c r="D101" i="1"/>
  <c r="AE99" i="1"/>
  <c r="X99" i="1"/>
  <c r="Q99" i="1"/>
  <c r="J99" i="1"/>
  <c r="B99" i="1"/>
  <c r="AC97" i="1"/>
  <c r="V97" i="1"/>
  <c r="O97" i="1"/>
  <c r="H97" i="1"/>
  <c r="AH95" i="1"/>
  <c r="AA95" i="1"/>
  <c r="T95" i="1"/>
  <c r="J95" i="1"/>
  <c r="B95" i="1"/>
  <c r="Z93" i="1"/>
  <c r="R93" i="1"/>
  <c r="H93" i="1"/>
  <c r="AH91" i="1"/>
  <c r="V91" i="1"/>
  <c r="K107" i="1"/>
  <c r="E107" i="1"/>
  <c r="AG105" i="1"/>
  <c r="AA105" i="1"/>
  <c r="U105" i="1"/>
  <c r="O105" i="1"/>
  <c r="I105" i="1"/>
  <c r="C105" i="1"/>
  <c r="AE103" i="1"/>
  <c r="Y103" i="1"/>
  <c r="S103" i="1"/>
  <c r="M103" i="1"/>
  <c r="G103" i="1"/>
  <c r="AI101" i="1"/>
  <c r="AC101" i="1"/>
  <c r="W101" i="1"/>
  <c r="Q101" i="1"/>
  <c r="K101" i="1"/>
  <c r="E101" i="1"/>
  <c r="AG99" i="1"/>
  <c r="AA99" i="1"/>
  <c r="U99" i="1"/>
  <c r="O99" i="1"/>
  <c r="I99" i="1"/>
  <c r="C99" i="1"/>
  <c r="AE97" i="1"/>
  <c r="Y97" i="1"/>
  <c r="S97" i="1"/>
  <c r="M97" i="1"/>
  <c r="G97" i="1"/>
  <c r="AI95" i="1"/>
  <c r="AC95" i="1"/>
  <c r="W95" i="1"/>
  <c r="Q95" i="1"/>
  <c r="K95" i="1"/>
  <c r="E95" i="1"/>
  <c r="AG93" i="1"/>
  <c r="AA93" i="1"/>
  <c r="U93" i="1"/>
  <c r="O93" i="1"/>
  <c r="I93" i="1"/>
  <c r="C93" i="1"/>
  <c r="AE91" i="1"/>
  <c r="Y91" i="1"/>
  <c r="S91" i="1"/>
  <c r="M91" i="1"/>
  <c r="G91" i="1"/>
  <c r="AI89" i="1"/>
  <c r="AC89" i="1"/>
  <c r="W89" i="1"/>
  <c r="Q89" i="1"/>
  <c r="K89" i="1"/>
  <c r="E89" i="1"/>
  <c r="AG87" i="1"/>
  <c r="AA87" i="1"/>
  <c r="U87" i="1"/>
  <c r="O87" i="1"/>
  <c r="I87" i="1"/>
  <c r="C87" i="1"/>
  <c r="AE85" i="1"/>
  <c r="Y85" i="1"/>
  <c r="S85" i="1"/>
  <c r="M85" i="1"/>
  <c r="G85" i="1"/>
  <c r="AI83" i="1"/>
  <c r="AC83" i="1"/>
  <c r="W83" i="1"/>
  <c r="Q83" i="1"/>
  <c r="K83" i="1"/>
  <c r="E83" i="1"/>
  <c r="AG81" i="1"/>
  <c r="AA81" i="1"/>
  <c r="U81" i="1"/>
  <c r="O81" i="1"/>
  <c r="I81" i="1"/>
  <c r="C81" i="1"/>
  <c r="AE79" i="1"/>
  <c r="Y79" i="1"/>
  <c r="S79" i="1"/>
  <c r="M79" i="1"/>
  <c r="G79" i="1"/>
  <c r="AI77" i="1"/>
  <c r="AC77" i="1"/>
  <c r="W77" i="1"/>
  <c r="Q77" i="1"/>
  <c r="K77" i="1"/>
  <c r="E77" i="1"/>
  <c r="AG75" i="1"/>
  <c r="AA75" i="1"/>
  <c r="U75" i="1"/>
  <c r="O75" i="1"/>
  <c r="I75" i="1"/>
  <c r="C75" i="1"/>
  <c r="AE73" i="1"/>
  <c r="Y73" i="1"/>
  <c r="S73" i="1"/>
  <c r="M73" i="1"/>
  <c r="G73" i="1"/>
  <c r="AI71" i="1"/>
  <c r="AC71" i="1"/>
  <c r="W71" i="1"/>
  <c r="Q71" i="1"/>
  <c r="K71" i="1"/>
  <c r="AI69" i="1"/>
  <c r="AA69" i="1"/>
  <c r="Q69" i="1"/>
  <c r="I69" i="1"/>
  <c r="AF67" i="1"/>
  <c r="D67" i="1"/>
  <c r="B65" i="1"/>
  <c r="AH61" i="1"/>
  <c r="AF59" i="1"/>
  <c r="AD57" i="1"/>
  <c r="AB55" i="1"/>
  <c r="Z53" i="1"/>
  <c r="X51" i="1"/>
  <c r="V49" i="1"/>
  <c r="T47" i="1"/>
  <c r="R45" i="1"/>
  <c r="P43" i="1"/>
  <c r="N41" i="1"/>
  <c r="L39" i="1"/>
  <c r="J37" i="1"/>
  <c r="H35" i="1"/>
  <c r="F33" i="1"/>
  <c r="D31" i="1"/>
  <c r="B29" i="1"/>
  <c r="X91" i="1"/>
  <c r="R91" i="1"/>
  <c r="L91" i="1"/>
  <c r="F91" i="1"/>
  <c r="AH89" i="1"/>
  <c r="AB89" i="1"/>
  <c r="V89" i="1"/>
  <c r="P89" i="1"/>
  <c r="J89" i="1"/>
  <c r="D89" i="1"/>
  <c r="AF87" i="1"/>
  <c r="Z87" i="1"/>
  <c r="T87" i="1"/>
  <c r="N87" i="1"/>
  <c r="H87" i="1"/>
  <c r="B87" i="1"/>
  <c r="AD85" i="1"/>
  <c r="X85" i="1"/>
  <c r="R85" i="1"/>
  <c r="L85" i="1"/>
  <c r="F85" i="1"/>
  <c r="AH83" i="1"/>
  <c r="AB83" i="1"/>
  <c r="V83" i="1"/>
  <c r="P83" i="1"/>
  <c r="J83" i="1"/>
  <c r="D83" i="1"/>
  <c r="AF81" i="1"/>
  <c r="Z81" i="1"/>
  <c r="T81" i="1"/>
  <c r="N81" i="1"/>
  <c r="H81" i="1"/>
  <c r="B81" i="1"/>
  <c r="AD79" i="1"/>
  <c r="X79" i="1"/>
  <c r="R79" i="1"/>
  <c r="L79" i="1"/>
  <c r="F79" i="1"/>
  <c r="AH77" i="1"/>
  <c r="AB77" i="1"/>
  <c r="V77" i="1"/>
  <c r="P77" i="1"/>
  <c r="J77" i="1"/>
  <c r="D77" i="1"/>
  <c r="AF75" i="1"/>
  <c r="Z75" i="1"/>
  <c r="T75" i="1"/>
  <c r="N75" i="1"/>
  <c r="H75" i="1"/>
  <c r="B75" i="1"/>
  <c r="AD73" i="1"/>
  <c r="X73" i="1"/>
  <c r="R73" i="1"/>
  <c r="L73" i="1"/>
  <c r="F73" i="1"/>
  <c r="AH71" i="1"/>
  <c r="AB71" i="1"/>
  <c r="V71" i="1"/>
  <c r="P71" i="1"/>
  <c r="H71" i="1"/>
  <c r="AH69" i="1"/>
  <c r="X69" i="1"/>
  <c r="P69" i="1"/>
  <c r="F69" i="1"/>
  <c r="AB67" i="1"/>
  <c r="AF65" i="1"/>
  <c r="AD63" i="1"/>
  <c r="AB61" i="1"/>
  <c r="Z59" i="1"/>
  <c r="X57" i="1"/>
  <c r="V55" i="1"/>
  <c r="T53" i="1"/>
  <c r="R51" i="1"/>
  <c r="P49" i="1"/>
  <c r="N47" i="1"/>
  <c r="L45" i="1"/>
  <c r="J43" i="1"/>
  <c r="H41" i="1"/>
  <c r="F39" i="1"/>
  <c r="D37" i="1"/>
  <c r="B35" i="1"/>
  <c r="AH31" i="1"/>
  <c r="AF29" i="1"/>
  <c r="AD27" i="1"/>
  <c r="W91" i="1"/>
  <c r="Q91" i="1"/>
  <c r="K91" i="1"/>
  <c r="E91" i="1"/>
  <c r="AG89" i="1"/>
  <c r="AA89" i="1"/>
  <c r="U89" i="1"/>
  <c r="O89" i="1"/>
  <c r="I89" i="1"/>
  <c r="C89" i="1"/>
  <c r="AE87" i="1"/>
  <c r="Y87" i="1"/>
  <c r="S87" i="1"/>
  <c r="M87" i="1"/>
  <c r="G87" i="1"/>
  <c r="AI85" i="1"/>
  <c r="AC85" i="1"/>
  <c r="W85" i="1"/>
  <c r="Q85" i="1"/>
  <c r="K85" i="1"/>
  <c r="E85" i="1"/>
  <c r="AG83" i="1"/>
  <c r="AA83" i="1"/>
  <c r="U83" i="1"/>
  <c r="O83" i="1"/>
  <c r="I83" i="1"/>
  <c r="C83" i="1"/>
  <c r="AE81" i="1"/>
  <c r="Y81" i="1"/>
  <c r="S81" i="1"/>
  <c r="M81" i="1"/>
  <c r="G81" i="1"/>
  <c r="AI79" i="1"/>
  <c r="AC79" i="1"/>
  <c r="W79" i="1"/>
  <c r="Q79" i="1"/>
  <c r="K79" i="1"/>
  <c r="E79" i="1"/>
  <c r="AG77" i="1"/>
  <c r="AA77" i="1"/>
  <c r="U77" i="1"/>
  <c r="O77" i="1"/>
  <c r="I77" i="1"/>
  <c r="C77" i="1"/>
  <c r="AE75" i="1"/>
  <c r="Y75" i="1"/>
  <c r="S75" i="1"/>
  <c r="M75" i="1"/>
  <c r="G75" i="1"/>
  <c r="AI73" i="1"/>
  <c r="AC73" i="1"/>
  <c r="W73" i="1"/>
  <c r="Q73" i="1"/>
  <c r="K73" i="1"/>
  <c r="E73" i="1"/>
  <c r="AG71" i="1"/>
  <c r="AA71" i="1"/>
  <c r="U71" i="1"/>
  <c r="O71" i="1"/>
  <c r="G71" i="1"/>
  <c r="AG69" i="1"/>
  <c r="W69" i="1"/>
  <c r="O69" i="1"/>
  <c r="E69" i="1"/>
  <c r="Z67" i="1"/>
  <c r="Z65" i="1"/>
  <c r="X63" i="1"/>
  <c r="V61" i="1"/>
  <c r="T59" i="1"/>
  <c r="R57" i="1"/>
  <c r="P55" i="1"/>
  <c r="N53" i="1"/>
  <c r="L51" i="1"/>
  <c r="J49" i="1"/>
  <c r="H47" i="1"/>
  <c r="F45" i="1"/>
  <c r="D43" i="1"/>
  <c r="B41" i="1"/>
  <c r="AH37" i="1"/>
  <c r="AF35" i="1"/>
  <c r="AD33" i="1"/>
  <c r="AB31" i="1"/>
  <c r="Z29" i="1"/>
  <c r="X27" i="1"/>
  <c r="P91" i="1"/>
  <c r="J91" i="1"/>
  <c r="D91" i="1"/>
  <c r="AF89" i="1"/>
  <c r="Z89" i="1"/>
  <c r="T89" i="1"/>
  <c r="N89" i="1"/>
  <c r="H89" i="1"/>
  <c r="B89" i="1"/>
  <c r="AD87" i="1"/>
  <c r="X87" i="1"/>
  <c r="R87" i="1"/>
  <c r="L87" i="1"/>
  <c r="F87" i="1"/>
  <c r="AH85" i="1"/>
  <c r="AB85" i="1"/>
  <c r="V85" i="1"/>
  <c r="P85" i="1"/>
  <c r="J85" i="1"/>
  <c r="D85" i="1"/>
  <c r="AF83" i="1"/>
  <c r="Z83" i="1"/>
  <c r="T83" i="1"/>
  <c r="N83" i="1"/>
  <c r="H83" i="1"/>
  <c r="B83" i="1"/>
  <c r="AD81" i="1"/>
  <c r="X81" i="1"/>
  <c r="R81" i="1"/>
  <c r="L81" i="1"/>
  <c r="F81" i="1"/>
  <c r="AH79" i="1"/>
  <c r="AB79" i="1"/>
  <c r="V79" i="1"/>
  <c r="P79" i="1"/>
  <c r="J79" i="1"/>
  <c r="D79" i="1"/>
  <c r="AF77" i="1"/>
  <c r="Z77" i="1"/>
  <c r="T77" i="1"/>
  <c r="N77" i="1"/>
  <c r="H77" i="1"/>
  <c r="B77" i="1"/>
  <c r="AD75" i="1"/>
  <c r="X75" i="1"/>
  <c r="R75" i="1"/>
  <c r="L75" i="1"/>
  <c r="F75" i="1"/>
  <c r="AH73" i="1"/>
  <c r="AB73" i="1"/>
  <c r="V73" i="1"/>
  <c r="P73" i="1"/>
  <c r="J73" i="1"/>
  <c r="D73" i="1"/>
  <c r="AF71" i="1"/>
  <c r="Z71" i="1"/>
  <c r="T71" i="1"/>
  <c r="N71" i="1"/>
  <c r="F71" i="1"/>
  <c r="AD69" i="1"/>
  <c r="V69" i="1"/>
  <c r="L69" i="1"/>
  <c r="D69" i="1"/>
  <c r="V67" i="1"/>
  <c r="T65" i="1"/>
  <c r="R63" i="1"/>
  <c r="P61" i="1"/>
  <c r="N59" i="1"/>
  <c r="L57" i="1"/>
  <c r="J55" i="1"/>
  <c r="H53" i="1"/>
  <c r="F51" i="1"/>
  <c r="D49" i="1"/>
  <c r="B47" i="1"/>
  <c r="AH43" i="1"/>
  <c r="AF41" i="1"/>
  <c r="AD39" i="1"/>
  <c r="AB37" i="1"/>
  <c r="Z35" i="1"/>
  <c r="X33" i="1"/>
  <c r="V31" i="1"/>
  <c r="T29" i="1"/>
  <c r="R27" i="1"/>
  <c r="U91" i="1"/>
  <c r="O91" i="1"/>
  <c r="I91" i="1"/>
  <c r="C91" i="1"/>
  <c r="AE89" i="1"/>
  <c r="Y89" i="1"/>
  <c r="S89" i="1"/>
  <c r="M89" i="1"/>
  <c r="G89" i="1"/>
  <c r="AI87" i="1"/>
  <c r="AC87" i="1"/>
  <c r="W87" i="1"/>
  <c r="Q87" i="1"/>
  <c r="K87" i="1"/>
  <c r="E87" i="1"/>
  <c r="AG85" i="1"/>
  <c r="AA85" i="1"/>
  <c r="U85" i="1"/>
  <c r="O85" i="1"/>
  <c r="I85" i="1"/>
  <c r="C85" i="1"/>
  <c r="AE83" i="1"/>
  <c r="Y83" i="1"/>
  <c r="S83" i="1"/>
  <c r="M83" i="1"/>
  <c r="G83" i="1"/>
  <c r="AI81" i="1"/>
  <c r="AC81" i="1"/>
  <c r="W81" i="1"/>
  <c r="Q81" i="1"/>
  <c r="K81" i="1"/>
  <c r="E81" i="1"/>
  <c r="AG79" i="1"/>
  <c r="AA79" i="1"/>
  <c r="U79" i="1"/>
  <c r="O79" i="1"/>
  <c r="I79" i="1"/>
  <c r="C79" i="1"/>
  <c r="AE77" i="1"/>
  <c r="Y77" i="1"/>
  <c r="S77" i="1"/>
  <c r="M77" i="1"/>
  <c r="G77" i="1"/>
  <c r="AI75" i="1"/>
  <c r="AC75" i="1"/>
  <c r="W75" i="1"/>
  <c r="Q75" i="1"/>
  <c r="K75" i="1"/>
  <c r="E75" i="1"/>
  <c r="AG73" i="1"/>
  <c r="AA73" i="1"/>
  <c r="U73" i="1"/>
  <c r="O73" i="1"/>
  <c r="I73" i="1"/>
  <c r="C73" i="1"/>
  <c r="AE71" i="1"/>
  <c r="Y71" i="1"/>
  <c r="S71" i="1"/>
  <c r="M71" i="1"/>
  <c r="E71" i="1"/>
  <c r="AC69" i="1"/>
  <c r="U69" i="1"/>
  <c r="K69" i="1"/>
  <c r="C69" i="1"/>
  <c r="P67" i="1"/>
  <c r="N65" i="1"/>
  <c r="L63" i="1"/>
  <c r="J61" i="1"/>
  <c r="H59" i="1"/>
  <c r="F57" i="1"/>
  <c r="D55" i="1"/>
  <c r="B53" i="1"/>
  <c r="AH49" i="1"/>
  <c r="AF47" i="1"/>
  <c r="AD45" i="1"/>
  <c r="AB43" i="1"/>
  <c r="Z41" i="1"/>
  <c r="X39" i="1"/>
  <c r="V37" i="1"/>
  <c r="T35" i="1"/>
  <c r="R33" i="1"/>
  <c r="P31" i="1"/>
  <c r="N29" i="1"/>
  <c r="L27" i="1"/>
  <c r="R95" i="1"/>
  <c r="L95" i="1"/>
  <c r="F95" i="1"/>
  <c r="AH93" i="1"/>
  <c r="AB93" i="1"/>
  <c r="V93" i="1"/>
  <c r="P93" i="1"/>
  <c r="J93" i="1"/>
  <c r="D93" i="1"/>
  <c r="AF91" i="1"/>
  <c r="Z91" i="1"/>
  <c r="T91" i="1"/>
  <c r="N91" i="1"/>
  <c r="H91" i="1"/>
  <c r="B91" i="1"/>
  <c r="AD89" i="1"/>
  <c r="X89" i="1"/>
  <c r="R89" i="1"/>
  <c r="L89" i="1"/>
  <c r="F89" i="1"/>
  <c r="AH87" i="1"/>
  <c r="AB87" i="1"/>
  <c r="V87" i="1"/>
  <c r="P87" i="1"/>
  <c r="J87" i="1"/>
  <c r="D87" i="1"/>
  <c r="AF85" i="1"/>
  <c r="Z85" i="1"/>
  <c r="T85" i="1"/>
  <c r="N85" i="1"/>
  <c r="H85" i="1"/>
  <c r="B85" i="1"/>
  <c r="AD83" i="1"/>
  <c r="X83" i="1"/>
  <c r="R83" i="1"/>
  <c r="L83" i="1"/>
  <c r="F83" i="1"/>
  <c r="AH81" i="1"/>
  <c r="AB81" i="1"/>
  <c r="V81" i="1"/>
  <c r="P81" i="1"/>
  <c r="J81" i="1"/>
  <c r="D81" i="1"/>
  <c r="AF79" i="1"/>
  <c r="Z79" i="1"/>
  <c r="T79" i="1"/>
  <c r="N79" i="1"/>
  <c r="H79" i="1"/>
  <c r="B79" i="1"/>
  <c r="AD77" i="1"/>
  <c r="X77" i="1"/>
  <c r="R77" i="1"/>
  <c r="L77" i="1"/>
  <c r="F77" i="1"/>
  <c r="AH75" i="1"/>
  <c r="AB75" i="1"/>
  <c r="V75" i="1"/>
  <c r="P75" i="1"/>
  <c r="J75" i="1"/>
  <c r="D75" i="1"/>
  <c r="AF73" i="1"/>
  <c r="Z73" i="1"/>
  <c r="T73" i="1"/>
  <c r="N73" i="1"/>
  <c r="H73" i="1"/>
  <c r="B73" i="1"/>
  <c r="AD71" i="1"/>
  <c r="X71" i="1"/>
  <c r="R71" i="1"/>
  <c r="L71" i="1"/>
  <c r="B71" i="1"/>
  <c r="AB69" i="1"/>
  <c r="R69" i="1"/>
  <c r="J69" i="1"/>
  <c r="AH67" i="1"/>
  <c r="J67" i="1"/>
  <c r="H65" i="1"/>
  <c r="F63" i="1"/>
  <c r="D61" i="1"/>
  <c r="B59" i="1"/>
  <c r="AH55" i="1"/>
  <c r="AF53" i="1"/>
  <c r="AD51" i="1"/>
  <c r="AB49" i="1"/>
  <c r="Z47" i="1"/>
  <c r="X45" i="1"/>
  <c r="V43" i="1"/>
  <c r="T41" i="1"/>
  <c r="R39" i="1"/>
  <c r="P37" i="1"/>
  <c r="N35" i="1"/>
  <c r="L33" i="1"/>
  <c r="J31" i="1"/>
  <c r="H29" i="1"/>
  <c r="F27" i="1"/>
  <c r="I71" i="1"/>
  <c r="C71" i="1"/>
  <c r="AE69" i="1"/>
  <c r="Y69" i="1"/>
  <c r="S69" i="1"/>
  <c r="M69" i="1"/>
  <c r="G69" i="1"/>
  <c r="AI67" i="1"/>
  <c r="AC67" i="1"/>
  <c r="W67" i="1"/>
  <c r="Q67" i="1"/>
  <c r="K67" i="1"/>
  <c r="E67" i="1"/>
  <c r="AG65" i="1"/>
  <c r="AA65" i="1"/>
  <c r="U65" i="1"/>
  <c r="O65" i="1"/>
  <c r="I65" i="1"/>
  <c r="C65" i="1"/>
  <c r="AE63" i="1"/>
  <c r="Y63" i="1"/>
  <c r="S63" i="1"/>
  <c r="M63" i="1"/>
  <c r="G63" i="1"/>
  <c r="AI61" i="1"/>
  <c r="AC61" i="1"/>
  <c r="W61" i="1"/>
  <c r="Q61" i="1"/>
  <c r="K61" i="1"/>
  <c r="E61" i="1"/>
  <c r="AG59" i="1"/>
  <c r="AA59" i="1"/>
  <c r="U59" i="1"/>
  <c r="O59" i="1"/>
  <c r="I59" i="1"/>
  <c r="C59" i="1"/>
  <c r="AE57" i="1"/>
  <c r="Y57" i="1"/>
  <c r="S57" i="1"/>
  <c r="M57" i="1"/>
  <c r="G57" i="1"/>
  <c r="AI55" i="1"/>
  <c r="AC55" i="1"/>
  <c r="W55" i="1"/>
  <c r="Q55" i="1"/>
  <c r="K55" i="1"/>
  <c r="E55" i="1"/>
  <c r="AG53" i="1"/>
  <c r="AA53" i="1"/>
  <c r="U53" i="1"/>
  <c r="O53" i="1"/>
  <c r="I53" i="1"/>
  <c r="C53" i="1"/>
  <c r="AE51" i="1"/>
  <c r="Y51" i="1"/>
  <c r="S51" i="1"/>
  <c r="M51" i="1"/>
  <c r="G51" i="1"/>
  <c r="AI49" i="1"/>
  <c r="AC49" i="1"/>
  <c r="W49" i="1"/>
  <c r="Q49" i="1"/>
  <c r="K49" i="1"/>
  <c r="E49" i="1"/>
  <c r="AG47" i="1"/>
  <c r="AA47" i="1"/>
  <c r="U47" i="1"/>
  <c r="O47" i="1"/>
  <c r="I47" i="1"/>
  <c r="C47" i="1"/>
  <c r="AE45" i="1"/>
  <c r="Y45" i="1"/>
  <c r="S45" i="1"/>
  <c r="M45" i="1"/>
  <c r="G45" i="1"/>
  <c r="AI43" i="1"/>
  <c r="AC43" i="1"/>
  <c r="W43" i="1"/>
  <c r="Q43" i="1"/>
  <c r="K43" i="1"/>
  <c r="E43" i="1"/>
  <c r="AG41" i="1"/>
  <c r="AA41" i="1"/>
  <c r="U41" i="1"/>
  <c r="O41" i="1"/>
  <c r="I41" i="1"/>
  <c r="C41" i="1"/>
  <c r="AE39" i="1"/>
  <c r="Y39" i="1"/>
  <c r="S39" i="1"/>
  <c r="M39" i="1"/>
  <c r="G39" i="1"/>
  <c r="AI37" i="1"/>
  <c r="AC37" i="1"/>
  <c r="W37" i="1"/>
  <c r="Q37" i="1"/>
  <c r="K37" i="1"/>
  <c r="E37" i="1"/>
  <c r="AG35" i="1"/>
  <c r="AA35" i="1"/>
  <c r="U35" i="1"/>
  <c r="O35" i="1"/>
  <c r="I35" i="1"/>
  <c r="C35" i="1"/>
  <c r="AE33" i="1"/>
  <c r="Y33" i="1"/>
  <c r="S33" i="1"/>
  <c r="M33" i="1"/>
  <c r="G33" i="1"/>
  <c r="AI31" i="1"/>
  <c r="AC31" i="1"/>
  <c r="W31" i="1"/>
  <c r="Q31" i="1"/>
  <c r="K31" i="1"/>
  <c r="E31" i="1"/>
  <c r="AG29" i="1"/>
  <c r="AA29" i="1"/>
  <c r="U29" i="1"/>
  <c r="O29" i="1"/>
  <c r="I29" i="1"/>
  <c r="C29" i="1"/>
  <c r="AE27" i="1"/>
  <c r="Y27" i="1"/>
  <c r="S27" i="1"/>
  <c r="M27" i="1"/>
  <c r="G27" i="1"/>
  <c r="AG67" i="1"/>
  <c r="AA67" i="1"/>
  <c r="U67" i="1"/>
  <c r="O67" i="1"/>
  <c r="I67" i="1"/>
  <c r="C67" i="1"/>
  <c r="AE65" i="1"/>
  <c r="Y65" i="1"/>
  <c r="S65" i="1"/>
  <c r="M65" i="1"/>
  <c r="G65" i="1"/>
  <c r="AI63" i="1"/>
  <c r="AC63" i="1"/>
  <c r="W63" i="1"/>
  <c r="Q63" i="1"/>
  <c r="K63" i="1"/>
  <c r="E63" i="1"/>
  <c r="AG61" i="1"/>
  <c r="AA61" i="1"/>
  <c r="U61" i="1"/>
  <c r="O61" i="1"/>
  <c r="I61" i="1"/>
  <c r="C61" i="1"/>
  <c r="AE59" i="1"/>
  <c r="Y59" i="1"/>
  <c r="S59" i="1"/>
  <c r="M59" i="1"/>
  <c r="G59" i="1"/>
  <c r="AI57" i="1"/>
  <c r="AC57" i="1"/>
  <c r="W57" i="1"/>
  <c r="Q57" i="1"/>
  <c r="K57" i="1"/>
  <c r="E57" i="1"/>
  <c r="AG55" i="1"/>
  <c r="AA55" i="1"/>
  <c r="U55" i="1"/>
  <c r="O55" i="1"/>
  <c r="I55" i="1"/>
  <c r="C55" i="1"/>
  <c r="AE53" i="1"/>
  <c r="Y53" i="1"/>
  <c r="S53" i="1"/>
  <c r="M53" i="1"/>
  <c r="G53" i="1"/>
  <c r="AI51" i="1"/>
  <c r="AC51" i="1"/>
  <c r="W51" i="1"/>
  <c r="Q51" i="1"/>
  <c r="K51" i="1"/>
  <c r="E51" i="1"/>
  <c r="AG49" i="1"/>
  <c r="AA49" i="1"/>
  <c r="U49" i="1"/>
  <c r="O49" i="1"/>
  <c r="I49" i="1"/>
  <c r="C49" i="1"/>
  <c r="AE47" i="1"/>
  <c r="Y47" i="1"/>
  <c r="S47" i="1"/>
  <c r="M47" i="1"/>
  <c r="G47" i="1"/>
  <c r="AI45" i="1"/>
  <c r="AC45" i="1"/>
  <c r="W45" i="1"/>
  <c r="Q45" i="1"/>
  <c r="K45" i="1"/>
  <c r="E45" i="1"/>
  <c r="AG43" i="1"/>
  <c r="AA43" i="1"/>
  <c r="U43" i="1"/>
  <c r="O43" i="1"/>
  <c r="I43" i="1"/>
  <c r="C43" i="1"/>
  <c r="AE41" i="1"/>
  <c r="Y41" i="1"/>
  <c r="S41" i="1"/>
  <c r="M41" i="1"/>
  <c r="G41" i="1"/>
  <c r="AI39" i="1"/>
  <c r="AC39" i="1"/>
  <c r="W39" i="1"/>
  <c r="Q39" i="1"/>
  <c r="K39" i="1"/>
  <c r="E39" i="1"/>
  <c r="AG37" i="1"/>
  <c r="AA37" i="1"/>
  <c r="U37" i="1"/>
  <c r="O37" i="1"/>
  <c r="I37" i="1"/>
  <c r="C37" i="1"/>
  <c r="AE35" i="1"/>
  <c r="Y35" i="1"/>
  <c r="S35" i="1"/>
  <c r="M35" i="1"/>
  <c r="G35" i="1"/>
  <c r="AI33" i="1"/>
  <c r="AC33" i="1"/>
  <c r="W33" i="1"/>
  <c r="Q33" i="1"/>
  <c r="K33" i="1"/>
  <c r="E33" i="1"/>
  <c r="AG31" i="1"/>
  <c r="AA31" i="1"/>
  <c r="U31" i="1"/>
  <c r="O31" i="1"/>
  <c r="I31" i="1"/>
  <c r="C31" i="1"/>
  <c r="AE29" i="1"/>
  <c r="Y29" i="1"/>
  <c r="S29" i="1"/>
  <c r="M29" i="1"/>
  <c r="G29" i="1"/>
  <c r="AI27" i="1"/>
  <c r="AC27" i="1"/>
  <c r="W27" i="1"/>
  <c r="Q27" i="1"/>
  <c r="K27" i="1"/>
  <c r="E27" i="1"/>
  <c r="T67" i="1"/>
  <c r="N67" i="1"/>
  <c r="H67" i="1"/>
  <c r="B67" i="1"/>
  <c r="AD65" i="1"/>
  <c r="X65" i="1"/>
  <c r="R65" i="1"/>
  <c r="L65" i="1"/>
  <c r="F65" i="1"/>
  <c r="AH63" i="1"/>
  <c r="AB63" i="1"/>
  <c r="V63" i="1"/>
  <c r="P63" i="1"/>
  <c r="J63" i="1"/>
  <c r="D63" i="1"/>
  <c r="AF61" i="1"/>
  <c r="Z61" i="1"/>
  <c r="T61" i="1"/>
  <c r="N61" i="1"/>
  <c r="H61" i="1"/>
  <c r="B61" i="1"/>
  <c r="AD59" i="1"/>
  <c r="X59" i="1"/>
  <c r="R59" i="1"/>
  <c r="L59" i="1"/>
  <c r="F59" i="1"/>
  <c r="AH57" i="1"/>
  <c r="AB57" i="1"/>
  <c r="V57" i="1"/>
  <c r="P57" i="1"/>
  <c r="J57" i="1"/>
  <c r="D57" i="1"/>
  <c r="AF55" i="1"/>
  <c r="Z55" i="1"/>
  <c r="T55" i="1"/>
  <c r="N55" i="1"/>
  <c r="H55" i="1"/>
  <c r="B55" i="1"/>
  <c r="AD53" i="1"/>
  <c r="X53" i="1"/>
  <c r="R53" i="1"/>
  <c r="L53" i="1"/>
  <c r="F53" i="1"/>
  <c r="AH51" i="1"/>
  <c r="AB51" i="1"/>
  <c r="V51" i="1"/>
  <c r="P51" i="1"/>
  <c r="J51" i="1"/>
  <c r="D51" i="1"/>
  <c r="AF49" i="1"/>
  <c r="Z49" i="1"/>
  <c r="T49" i="1"/>
  <c r="N49" i="1"/>
  <c r="H49" i="1"/>
  <c r="B49" i="1"/>
  <c r="AD47" i="1"/>
  <c r="X47" i="1"/>
  <c r="R47" i="1"/>
  <c r="L47" i="1"/>
  <c r="F47" i="1"/>
  <c r="AH45" i="1"/>
  <c r="AB45" i="1"/>
  <c r="V45" i="1"/>
  <c r="P45" i="1"/>
  <c r="J45" i="1"/>
  <c r="D45" i="1"/>
  <c r="AF43" i="1"/>
  <c r="Z43" i="1"/>
  <c r="T43" i="1"/>
  <c r="N43" i="1"/>
  <c r="H43" i="1"/>
  <c r="B43" i="1"/>
  <c r="AD41" i="1"/>
  <c r="X41" i="1"/>
  <c r="R41" i="1"/>
  <c r="L41" i="1"/>
  <c r="F41" i="1"/>
  <c r="AH39" i="1"/>
  <c r="AB39" i="1"/>
  <c r="V39" i="1"/>
  <c r="P39" i="1"/>
  <c r="J39" i="1"/>
  <c r="D39" i="1"/>
  <c r="AF37" i="1"/>
  <c r="Z37" i="1"/>
  <c r="T37" i="1"/>
  <c r="N37" i="1"/>
  <c r="H37" i="1"/>
  <c r="B37" i="1"/>
  <c r="AD35" i="1"/>
  <c r="X35" i="1"/>
  <c r="R35" i="1"/>
  <c r="L35" i="1"/>
  <c r="F35" i="1"/>
  <c r="AH33" i="1"/>
  <c r="AB33" i="1"/>
  <c r="V33" i="1"/>
  <c r="P33" i="1"/>
  <c r="J33" i="1"/>
  <c r="D33" i="1"/>
  <c r="AF31" i="1"/>
  <c r="Z31" i="1"/>
  <c r="T31" i="1"/>
  <c r="N31" i="1"/>
  <c r="H31" i="1"/>
  <c r="B31" i="1"/>
  <c r="AD29" i="1"/>
  <c r="X29" i="1"/>
  <c r="R29" i="1"/>
  <c r="L29" i="1"/>
  <c r="F29" i="1"/>
  <c r="AH27" i="1"/>
  <c r="AB27" i="1"/>
  <c r="V27" i="1"/>
  <c r="P27" i="1"/>
  <c r="J27" i="1"/>
  <c r="D27" i="1"/>
  <c r="AE67" i="1"/>
  <c r="Y67" i="1"/>
  <c r="S67" i="1"/>
  <c r="M67" i="1"/>
  <c r="G67" i="1"/>
  <c r="AI65" i="1"/>
  <c r="AC65" i="1"/>
  <c r="W65" i="1"/>
  <c r="Q65" i="1"/>
  <c r="K65" i="1"/>
  <c r="E65" i="1"/>
  <c r="AG63" i="1"/>
  <c r="AA63" i="1"/>
  <c r="U63" i="1"/>
  <c r="O63" i="1"/>
  <c r="I63" i="1"/>
  <c r="C63" i="1"/>
  <c r="AE61" i="1"/>
  <c r="Y61" i="1"/>
  <c r="S61" i="1"/>
  <c r="M61" i="1"/>
  <c r="G61" i="1"/>
  <c r="AI59" i="1"/>
  <c r="AC59" i="1"/>
  <c r="W59" i="1"/>
  <c r="Q59" i="1"/>
  <c r="K59" i="1"/>
  <c r="E59" i="1"/>
  <c r="AG57" i="1"/>
  <c r="AA57" i="1"/>
  <c r="U57" i="1"/>
  <c r="O57" i="1"/>
  <c r="I57" i="1"/>
  <c r="C57" i="1"/>
  <c r="AE55" i="1"/>
  <c r="Y55" i="1"/>
  <c r="S55" i="1"/>
  <c r="M55" i="1"/>
  <c r="G55" i="1"/>
  <c r="AI53" i="1"/>
  <c r="AC53" i="1"/>
  <c r="W53" i="1"/>
  <c r="Q53" i="1"/>
  <c r="K53" i="1"/>
  <c r="E53" i="1"/>
  <c r="AG51" i="1"/>
  <c r="AA51" i="1"/>
  <c r="U51" i="1"/>
  <c r="O51" i="1"/>
  <c r="I51" i="1"/>
  <c r="C51" i="1"/>
  <c r="AE49" i="1"/>
  <c r="Y49" i="1"/>
  <c r="S49" i="1"/>
  <c r="M49" i="1"/>
  <c r="G49" i="1"/>
  <c r="AI47" i="1"/>
  <c r="AC47" i="1"/>
  <c r="W47" i="1"/>
  <c r="Q47" i="1"/>
  <c r="K47" i="1"/>
  <c r="E47" i="1"/>
  <c r="AG45" i="1"/>
  <c r="AA45" i="1"/>
  <c r="U45" i="1"/>
  <c r="O45" i="1"/>
  <c r="I45" i="1"/>
  <c r="C45" i="1"/>
  <c r="AE43" i="1"/>
  <c r="Y43" i="1"/>
  <c r="S43" i="1"/>
  <c r="M43" i="1"/>
  <c r="G43" i="1"/>
  <c r="AI41" i="1"/>
  <c r="AC41" i="1"/>
  <c r="W41" i="1"/>
  <c r="Q41" i="1"/>
  <c r="K41" i="1"/>
  <c r="E41" i="1"/>
  <c r="AG39" i="1"/>
  <c r="AA39" i="1"/>
  <c r="U39" i="1"/>
  <c r="O39" i="1"/>
  <c r="I39" i="1"/>
  <c r="C39" i="1"/>
  <c r="AE37" i="1"/>
  <c r="Y37" i="1"/>
  <c r="S37" i="1"/>
  <c r="M37" i="1"/>
  <c r="G37" i="1"/>
  <c r="AI35" i="1"/>
  <c r="AC35" i="1"/>
  <c r="W35" i="1"/>
  <c r="Q35" i="1"/>
  <c r="K35" i="1"/>
  <c r="E35" i="1"/>
  <c r="AG33" i="1"/>
  <c r="AA33" i="1"/>
  <c r="U33" i="1"/>
  <c r="O33" i="1"/>
  <c r="I33" i="1"/>
  <c r="C33" i="1"/>
  <c r="AE31" i="1"/>
  <c r="Y31" i="1"/>
  <c r="S31" i="1"/>
  <c r="M31" i="1"/>
  <c r="G31" i="1"/>
  <c r="AI29" i="1"/>
  <c r="AC29" i="1"/>
  <c r="W29" i="1"/>
  <c r="Q29" i="1"/>
  <c r="K29" i="1"/>
  <c r="E29" i="1"/>
  <c r="AG27" i="1"/>
  <c r="AA27" i="1"/>
  <c r="U27" i="1"/>
  <c r="O27" i="1"/>
  <c r="I27" i="1"/>
  <c r="C27" i="1"/>
  <c r="J71" i="1"/>
  <c r="D71" i="1"/>
  <c r="AF69" i="1"/>
  <c r="Z69" i="1"/>
  <c r="T69" i="1"/>
  <c r="N69" i="1"/>
  <c r="H69" i="1"/>
  <c r="B69" i="1"/>
  <c r="AD67" i="1"/>
  <c r="X67" i="1"/>
  <c r="R67" i="1"/>
  <c r="L67" i="1"/>
  <c r="F67" i="1"/>
  <c r="AH65" i="1"/>
  <c r="AB65" i="1"/>
  <c r="V65" i="1"/>
  <c r="P65" i="1"/>
  <c r="J65" i="1"/>
  <c r="D65" i="1"/>
  <c r="AF63" i="1"/>
  <c r="Z63" i="1"/>
  <c r="T63" i="1"/>
  <c r="N63" i="1"/>
  <c r="H63" i="1"/>
  <c r="B63" i="1"/>
  <c r="AD61" i="1"/>
  <c r="X61" i="1"/>
  <c r="R61" i="1"/>
  <c r="L61" i="1"/>
  <c r="F61" i="1"/>
  <c r="AH59" i="1"/>
  <c r="AB59" i="1"/>
  <c r="V59" i="1"/>
  <c r="P59" i="1"/>
  <c r="J59" i="1"/>
  <c r="D59" i="1"/>
  <c r="AF57" i="1"/>
  <c r="Z57" i="1"/>
  <c r="T57" i="1"/>
  <c r="N57" i="1"/>
  <c r="H57" i="1"/>
  <c r="B57" i="1"/>
  <c r="AD55" i="1"/>
  <c r="X55" i="1"/>
  <c r="R55" i="1"/>
  <c r="L55" i="1"/>
  <c r="F55" i="1"/>
  <c r="AH53" i="1"/>
  <c r="AB53" i="1"/>
  <c r="V53" i="1"/>
  <c r="P53" i="1"/>
  <c r="J53" i="1"/>
  <c r="D53" i="1"/>
  <c r="AF51" i="1"/>
  <c r="Z51" i="1"/>
  <c r="T51" i="1"/>
  <c r="N51" i="1"/>
  <c r="H51" i="1"/>
  <c r="B51" i="1"/>
  <c r="AD49" i="1"/>
  <c r="X49" i="1"/>
  <c r="R49" i="1"/>
  <c r="L49" i="1"/>
  <c r="F49" i="1"/>
  <c r="AH47" i="1"/>
  <c r="AB47" i="1"/>
  <c r="V47" i="1"/>
  <c r="P47" i="1"/>
  <c r="J47" i="1"/>
  <c r="D47" i="1"/>
  <c r="AF45" i="1"/>
  <c r="Z45" i="1"/>
  <c r="T45" i="1"/>
  <c r="N45" i="1"/>
  <c r="H45" i="1"/>
  <c r="B45" i="1"/>
  <c r="AD43" i="1"/>
  <c r="X43" i="1"/>
  <c r="R43" i="1"/>
  <c r="L43" i="1"/>
  <c r="F43" i="1"/>
  <c r="AH41" i="1"/>
  <c r="AB41" i="1"/>
  <c r="V41" i="1"/>
  <c r="P41" i="1"/>
  <c r="J41" i="1"/>
  <c r="D41" i="1"/>
  <c r="AF39" i="1"/>
  <c r="Z39" i="1"/>
  <c r="T39" i="1"/>
  <c r="N39" i="1"/>
  <c r="H39" i="1"/>
  <c r="B39" i="1"/>
  <c r="AD37" i="1"/>
  <c r="X37" i="1"/>
  <c r="R37" i="1"/>
  <c r="L37" i="1"/>
  <c r="F37" i="1"/>
  <c r="AH35" i="1"/>
  <c r="AB35" i="1"/>
  <c r="V35" i="1"/>
  <c r="P35" i="1"/>
  <c r="J35" i="1"/>
  <c r="D35" i="1"/>
  <c r="AF33" i="1"/>
  <c r="Z33" i="1"/>
  <c r="T33" i="1"/>
  <c r="N33" i="1"/>
  <c r="H33" i="1"/>
  <c r="B33" i="1"/>
  <c r="AD31" i="1"/>
  <c r="X31" i="1"/>
  <c r="R31" i="1"/>
  <c r="L31" i="1"/>
  <c r="F31" i="1"/>
  <c r="AH29" i="1"/>
  <c r="AB29" i="1"/>
  <c r="V29" i="1"/>
  <c r="P29" i="1"/>
  <c r="J29" i="1"/>
  <c r="D29" i="1"/>
  <c r="AF27" i="1"/>
  <c r="Z27" i="1"/>
  <c r="T27" i="1"/>
  <c r="N27" i="1"/>
  <c r="H27" i="1"/>
  <c r="B27" i="1"/>
  <c r="Y223" i="1"/>
  <c r="X223" i="1"/>
  <c r="Q223" i="1"/>
  <c r="AH223" i="1"/>
  <c r="P223" i="1"/>
  <c r="AF221" i="1"/>
  <c r="T221" i="1"/>
  <c r="AA223" i="1"/>
  <c r="O223" i="1"/>
  <c r="C223" i="1"/>
  <c r="Y221" i="1"/>
  <c r="M221" i="1"/>
  <c r="AI219" i="1"/>
  <c r="W219" i="1"/>
  <c r="K219" i="1"/>
  <c r="AG217" i="1"/>
  <c r="AA217" i="1"/>
  <c r="O217" i="1"/>
  <c r="AF223" i="1"/>
  <c r="Z223" i="1"/>
  <c r="T223" i="1"/>
  <c r="N223" i="1"/>
  <c r="H223" i="1"/>
  <c r="B223" i="1"/>
  <c r="AD221" i="1"/>
  <c r="X221" i="1"/>
  <c r="R221" i="1"/>
  <c r="L221" i="1"/>
  <c r="F221" i="1"/>
  <c r="AH219" i="1"/>
  <c r="AB219" i="1"/>
  <c r="V219" i="1"/>
  <c r="P219" i="1"/>
  <c r="J219" i="1"/>
  <c r="D219" i="1"/>
  <c r="AF217" i="1"/>
  <c r="Z217" i="1"/>
  <c r="T217" i="1"/>
  <c r="N217" i="1"/>
  <c r="H217" i="1"/>
  <c r="B217" i="1"/>
  <c r="AD215" i="1"/>
  <c r="X215" i="1"/>
  <c r="R215" i="1"/>
  <c r="L215" i="1"/>
  <c r="F215" i="1"/>
  <c r="AH213" i="1"/>
  <c r="AB213" i="1"/>
  <c r="V213" i="1"/>
  <c r="P213" i="1"/>
  <c r="J213" i="1"/>
  <c r="D213" i="1"/>
  <c r="AF211" i="1"/>
  <c r="Z211" i="1"/>
  <c r="T211" i="1"/>
  <c r="N211" i="1"/>
  <c r="H211" i="1"/>
  <c r="B211" i="1"/>
  <c r="AD209" i="1"/>
  <c r="X209" i="1"/>
  <c r="R209" i="1"/>
  <c r="L209" i="1"/>
  <c r="F209" i="1"/>
  <c r="AH207" i="1"/>
  <c r="AB207" i="1"/>
  <c r="V207" i="1"/>
  <c r="P207" i="1"/>
  <c r="J207" i="1"/>
  <c r="D207" i="1"/>
  <c r="AF205" i="1"/>
  <c r="Z205" i="1"/>
  <c r="T205" i="1"/>
  <c r="N205" i="1"/>
  <c r="H205" i="1"/>
  <c r="B205" i="1"/>
  <c r="AD203" i="1"/>
  <c r="X203" i="1"/>
  <c r="R203" i="1"/>
  <c r="L203" i="1"/>
  <c r="F203" i="1"/>
  <c r="AH201" i="1"/>
  <c r="AB201" i="1"/>
  <c r="V201" i="1"/>
  <c r="P201" i="1"/>
  <c r="J201" i="1"/>
  <c r="D201" i="1"/>
  <c r="AF199" i="1"/>
  <c r="Z199" i="1"/>
  <c r="T199" i="1"/>
  <c r="N199" i="1"/>
  <c r="H199" i="1"/>
  <c r="B199" i="1"/>
  <c r="AD197" i="1"/>
  <c r="X197" i="1"/>
  <c r="R197" i="1"/>
  <c r="L197" i="1"/>
  <c r="F197" i="1"/>
  <c r="AH195" i="1"/>
  <c r="AB195" i="1"/>
  <c r="V195" i="1"/>
  <c r="P195" i="1"/>
  <c r="J195" i="1"/>
  <c r="D195" i="1"/>
  <c r="AF193" i="1"/>
  <c r="Z193" i="1"/>
  <c r="T193" i="1"/>
  <c r="M193" i="1"/>
  <c r="F193" i="1"/>
  <c r="AG191" i="1"/>
  <c r="Z191" i="1"/>
  <c r="R191" i="1"/>
  <c r="K191" i="1"/>
  <c r="D191" i="1"/>
  <c r="AE189" i="1"/>
  <c r="X189" i="1"/>
  <c r="P189" i="1"/>
  <c r="I189" i="1"/>
  <c r="B189" i="1"/>
  <c r="AC187" i="1"/>
  <c r="V187" i="1"/>
  <c r="N187" i="1"/>
  <c r="G187" i="1"/>
  <c r="AH185" i="1"/>
  <c r="AA185" i="1"/>
  <c r="T185" i="1"/>
  <c r="L185" i="1"/>
  <c r="E185" i="1"/>
  <c r="AF183" i="1"/>
  <c r="Y183" i="1"/>
  <c r="O183" i="1"/>
  <c r="G183" i="1"/>
  <c r="AE181" i="1"/>
  <c r="W181" i="1"/>
  <c r="M181" i="1"/>
  <c r="E181" i="1"/>
  <c r="M223" i="1"/>
  <c r="G223" i="1"/>
  <c r="AI221" i="1"/>
  <c r="AC221" i="1"/>
  <c r="W221" i="1"/>
  <c r="Q221" i="1"/>
  <c r="K221" i="1"/>
  <c r="E221" i="1"/>
  <c r="AG219" i="1"/>
  <c r="AA219" i="1"/>
  <c r="U219" i="1"/>
  <c r="O219" i="1"/>
  <c r="I219" i="1"/>
  <c r="C219" i="1"/>
  <c r="AE217" i="1"/>
  <c r="Y217" i="1"/>
  <c r="S217" i="1"/>
  <c r="M217" i="1"/>
  <c r="G217" i="1"/>
  <c r="AI215" i="1"/>
  <c r="AC215" i="1"/>
  <c r="W215" i="1"/>
  <c r="Q215" i="1"/>
  <c r="K215" i="1"/>
  <c r="E215" i="1"/>
  <c r="AG213" i="1"/>
  <c r="AA213" i="1"/>
  <c r="U213" i="1"/>
  <c r="O213" i="1"/>
  <c r="I213" i="1"/>
  <c r="C213" i="1"/>
  <c r="AE211" i="1"/>
  <c r="Y211" i="1"/>
  <c r="S211" i="1"/>
  <c r="M211" i="1"/>
  <c r="G211" i="1"/>
  <c r="AI209" i="1"/>
  <c r="AC209" i="1"/>
  <c r="W209" i="1"/>
  <c r="Q209" i="1"/>
  <c r="K209" i="1"/>
  <c r="E209" i="1"/>
  <c r="AG207" i="1"/>
  <c r="AA207" i="1"/>
  <c r="U207" i="1"/>
  <c r="O207" i="1"/>
  <c r="I207" i="1"/>
  <c r="C207" i="1"/>
  <c r="AE205" i="1"/>
  <c r="Y205" i="1"/>
  <c r="S205" i="1"/>
  <c r="M205" i="1"/>
  <c r="G205" i="1"/>
  <c r="AI203" i="1"/>
  <c r="AC203" i="1"/>
  <c r="W203" i="1"/>
  <c r="Q203" i="1"/>
  <c r="K203" i="1"/>
  <c r="E203" i="1"/>
  <c r="AG201" i="1"/>
  <c r="AA201" i="1"/>
  <c r="U201" i="1"/>
  <c r="O201" i="1"/>
  <c r="I201" i="1"/>
  <c r="C201" i="1"/>
  <c r="AE199" i="1"/>
  <c r="Y199" i="1"/>
  <c r="S199" i="1"/>
  <c r="M199" i="1"/>
  <c r="G199" i="1"/>
  <c r="AI197" i="1"/>
  <c r="AC197" i="1"/>
  <c r="W197" i="1"/>
  <c r="Q197" i="1"/>
  <c r="K197" i="1"/>
  <c r="E197" i="1"/>
  <c r="AG195" i="1"/>
  <c r="AA195" i="1"/>
  <c r="U195" i="1"/>
  <c r="O195" i="1"/>
  <c r="I195" i="1"/>
  <c r="C195" i="1"/>
  <c r="AE193" i="1"/>
  <c r="Y193" i="1"/>
  <c r="S193" i="1"/>
  <c r="L193" i="1"/>
  <c r="E193" i="1"/>
  <c r="AF191" i="1"/>
  <c r="X191" i="1"/>
  <c r="Q191" i="1"/>
  <c r="J191" i="1"/>
  <c r="C191" i="1"/>
  <c r="AD189" i="1"/>
  <c r="V189" i="1"/>
  <c r="O189" i="1"/>
  <c r="H189" i="1"/>
  <c r="AI187" i="1"/>
  <c r="AB187" i="1"/>
  <c r="T187" i="1"/>
  <c r="M187" i="1"/>
  <c r="F187" i="1"/>
  <c r="AG185" i="1"/>
  <c r="Z185" i="1"/>
  <c r="R185" i="1"/>
  <c r="K185" i="1"/>
  <c r="D185" i="1"/>
  <c r="AE183" i="1"/>
  <c r="V183" i="1"/>
  <c r="N183" i="1"/>
  <c r="D183" i="1"/>
  <c r="AD181" i="1"/>
  <c r="T181" i="1"/>
  <c r="L181" i="1"/>
  <c r="B181" i="1"/>
  <c r="R223" i="1"/>
  <c r="L223" i="1"/>
  <c r="F223" i="1"/>
  <c r="AH221" i="1"/>
  <c r="AB221" i="1"/>
  <c r="V221" i="1"/>
  <c r="P221" i="1"/>
  <c r="J221" i="1"/>
  <c r="D221" i="1"/>
  <c r="AF219" i="1"/>
  <c r="Z219" i="1"/>
  <c r="T219" i="1"/>
  <c r="N219" i="1"/>
  <c r="H219" i="1"/>
  <c r="B219" i="1"/>
  <c r="AD217" i="1"/>
  <c r="X217" i="1"/>
  <c r="R217" i="1"/>
  <c r="L217" i="1"/>
  <c r="F217" i="1"/>
  <c r="AH215" i="1"/>
  <c r="AB215" i="1"/>
  <c r="V215" i="1"/>
  <c r="P215" i="1"/>
  <c r="J215" i="1"/>
  <c r="D215" i="1"/>
  <c r="AF213" i="1"/>
  <c r="Z213" i="1"/>
  <c r="T213" i="1"/>
  <c r="N213" i="1"/>
  <c r="H213" i="1"/>
  <c r="B213" i="1"/>
  <c r="AD211" i="1"/>
  <c r="X211" i="1"/>
  <c r="R211" i="1"/>
  <c r="L211" i="1"/>
  <c r="F211" i="1"/>
  <c r="AH209" i="1"/>
  <c r="AB209" i="1"/>
  <c r="V209" i="1"/>
  <c r="P209" i="1"/>
  <c r="J209" i="1"/>
  <c r="D209" i="1"/>
  <c r="AF207" i="1"/>
  <c r="Z207" i="1"/>
  <c r="T207" i="1"/>
  <c r="N207" i="1"/>
  <c r="H207" i="1"/>
  <c r="B207" i="1"/>
  <c r="AD205" i="1"/>
  <c r="X205" i="1"/>
  <c r="R205" i="1"/>
  <c r="L205" i="1"/>
  <c r="F205" i="1"/>
  <c r="AH203" i="1"/>
  <c r="AB203" i="1"/>
  <c r="V203" i="1"/>
  <c r="P203" i="1"/>
  <c r="J203" i="1"/>
  <c r="D203" i="1"/>
  <c r="AF201" i="1"/>
  <c r="Z201" i="1"/>
  <c r="T201" i="1"/>
  <c r="N201" i="1"/>
  <c r="H201" i="1"/>
  <c r="B201" i="1"/>
  <c r="AD199" i="1"/>
  <c r="X199" i="1"/>
  <c r="R199" i="1"/>
  <c r="L199" i="1"/>
  <c r="F199" i="1"/>
  <c r="AH197" i="1"/>
  <c r="AB197" i="1"/>
  <c r="V197" i="1"/>
  <c r="P197" i="1"/>
  <c r="J197" i="1"/>
  <c r="D197" i="1"/>
  <c r="AF195" i="1"/>
  <c r="Z195" i="1"/>
  <c r="T195" i="1"/>
  <c r="N195" i="1"/>
  <c r="H195" i="1"/>
  <c r="B195" i="1"/>
  <c r="AD193" i="1"/>
  <c r="X193" i="1"/>
  <c r="R193" i="1"/>
  <c r="K193" i="1"/>
  <c r="D193" i="1"/>
  <c r="AD191" i="1"/>
  <c r="W191" i="1"/>
  <c r="P191" i="1"/>
  <c r="I191" i="1"/>
  <c r="B191" i="1"/>
  <c r="AB189" i="1"/>
  <c r="U189" i="1"/>
  <c r="N189" i="1"/>
  <c r="G189" i="1"/>
  <c r="AH187" i="1"/>
  <c r="Z187" i="1"/>
  <c r="S187" i="1"/>
  <c r="L187" i="1"/>
  <c r="E187" i="1"/>
  <c r="AF185" i="1"/>
  <c r="X185" i="1"/>
  <c r="Q185" i="1"/>
  <c r="J185" i="1"/>
  <c r="C185" i="1"/>
  <c r="AD183" i="1"/>
  <c r="U183" i="1"/>
  <c r="M183" i="1"/>
  <c r="C183" i="1"/>
  <c r="AC181" i="1"/>
  <c r="S181" i="1"/>
  <c r="K181" i="1"/>
  <c r="AI179" i="1"/>
  <c r="S223" i="1"/>
  <c r="W223" i="1"/>
  <c r="E223" i="1"/>
  <c r="AA221" i="1"/>
  <c r="U221" i="1"/>
  <c r="O221" i="1"/>
  <c r="I221" i="1"/>
  <c r="C221" i="1"/>
  <c r="AE219" i="1"/>
  <c r="Y219" i="1"/>
  <c r="S219" i="1"/>
  <c r="M219" i="1"/>
  <c r="G219" i="1"/>
  <c r="AI217" i="1"/>
  <c r="AC217" i="1"/>
  <c r="W217" i="1"/>
  <c r="Q217" i="1"/>
  <c r="K217" i="1"/>
  <c r="E217" i="1"/>
  <c r="AG215" i="1"/>
  <c r="AA215" i="1"/>
  <c r="U215" i="1"/>
  <c r="O215" i="1"/>
  <c r="I215" i="1"/>
  <c r="C215" i="1"/>
  <c r="AE213" i="1"/>
  <c r="Y213" i="1"/>
  <c r="S213" i="1"/>
  <c r="M213" i="1"/>
  <c r="G213" i="1"/>
  <c r="AI211" i="1"/>
  <c r="AC211" i="1"/>
  <c r="W211" i="1"/>
  <c r="Q211" i="1"/>
  <c r="K211" i="1"/>
  <c r="E211" i="1"/>
  <c r="AG209" i="1"/>
  <c r="AA209" i="1"/>
  <c r="U209" i="1"/>
  <c r="O209" i="1"/>
  <c r="I209" i="1"/>
  <c r="C209" i="1"/>
  <c r="AE207" i="1"/>
  <c r="Y207" i="1"/>
  <c r="S207" i="1"/>
  <c r="M207" i="1"/>
  <c r="G207" i="1"/>
  <c r="AI205" i="1"/>
  <c r="AC205" i="1"/>
  <c r="W205" i="1"/>
  <c r="Q205" i="1"/>
  <c r="K205" i="1"/>
  <c r="E205" i="1"/>
  <c r="AG203" i="1"/>
  <c r="AA203" i="1"/>
  <c r="U203" i="1"/>
  <c r="O203" i="1"/>
  <c r="I203" i="1"/>
  <c r="C203" i="1"/>
  <c r="AE201" i="1"/>
  <c r="Y201" i="1"/>
  <c r="S201" i="1"/>
  <c r="M201" i="1"/>
  <c r="G201" i="1"/>
  <c r="AI199" i="1"/>
  <c r="AC199" i="1"/>
  <c r="W199" i="1"/>
  <c r="Q199" i="1"/>
  <c r="K199" i="1"/>
  <c r="E199" i="1"/>
  <c r="AG197" i="1"/>
  <c r="AA197" i="1"/>
  <c r="U197" i="1"/>
  <c r="O197" i="1"/>
  <c r="I197" i="1"/>
  <c r="C197" i="1"/>
  <c r="AE195" i="1"/>
  <c r="Y195" i="1"/>
  <c r="S195" i="1"/>
  <c r="M195" i="1"/>
  <c r="G195" i="1"/>
  <c r="AI193" i="1"/>
  <c r="AC193" i="1"/>
  <c r="W193" i="1"/>
  <c r="Q193" i="1"/>
  <c r="J193" i="1"/>
  <c r="B193" i="1"/>
  <c r="AC191" i="1"/>
  <c r="V191" i="1"/>
  <c r="O191" i="1"/>
  <c r="H191" i="1"/>
  <c r="AH189" i="1"/>
  <c r="AA189" i="1"/>
  <c r="T189" i="1"/>
  <c r="M189" i="1"/>
  <c r="F189" i="1"/>
  <c r="AF187" i="1"/>
  <c r="Y187" i="1"/>
  <c r="R187" i="1"/>
  <c r="K187" i="1"/>
  <c r="D187" i="1"/>
  <c r="AD185" i="1"/>
  <c r="W185" i="1"/>
  <c r="P185" i="1"/>
  <c r="I185" i="1"/>
  <c r="B185" i="1"/>
  <c r="AB183" i="1"/>
  <c r="T183" i="1"/>
  <c r="J183" i="1"/>
  <c r="B183" i="1"/>
  <c r="Z181" i="1"/>
  <c r="R181" i="1"/>
  <c r="H181" i="1"/>
  <c r="AH179" i="1"/>
  <c r="AE223" i="1"/>
  <c r="AI223" i="1"/>
  <c r="K223" i="1"/>
  <c r="V223" i="1"/>
  <c r="D223" i="1"/>
  <c r="Z221" i="1"/>
  <c r="H221" i="1"/>
  <c r="B221" i="1"/>
  <c r="AD219" i="1"/>
  <c r="X219" i="1"/>
  <c r="R219" i="1"/>
  <c r="L219" i="1"/>
  <c r="F219" i="1"/>
  <c r="AH217" i="1"/>
  <c r="AB217" i="1"/>
  <c r="V217" i="1"/>
  <c r="P217" i="1"/>
  <c r="J217" i="1"/>
  <c r="D217" i="1"/>
  <c r="AF215" i="1"/>
  <c r="Z215" i="1"/>
  <c r="T215" i="1"/>
  <c r="N215" i="1"/>
  <c r="H215" i="1"/>
  <c r="B215" i="1"/>
  <c r="AD213" i="1"/>
  <c r="X213" i="1"/>
  <c r="R213" i="1"/>
  <c r="L213" i="1"/>
  <c r="F213" i="1"/>
  <c r="AH211" i="1"/>
  <c r="AB211" i="1"/>
  <c r="V211" i="1"/>
  <c r="P211" i="1"/>
  <c r="J211" i="1"/>
  <c r="D211" i="1"/>
  <c r="AF209" i="1"/>
  <c r="Z209" i="1"/>
  <c r="T209" i="1"/>
  <c r="N209" i="1"/>
  <c r="H209" i="1"/>
  <c r="B209" i="1"/>
  <c r="AD207" i="1"/>
  <c r="X207" i="1"/>
  <c r="R207" i="1"/>
  <c r="L207" i="1"/>
  <c r="F207" i="1"/>
  <c r="AH205" i="1"/>
  <c r="AB205" i="1"/>
  <c r="V205" i="1"/>
  <c r="P205" i="1"/>
  <c r="J205" i="1"/>
  <c r="D205" i="1"/>
  <c r="AF203" i="1"/>
  <c r="Z203" i="1"/>
  <c r="T203" i="1"/>
  <c r="N203" i="1"/>
  <c r="H203" i="1"/>
  <c r="B203" i="1"/>
  <c r="AD201" i="1"/>
  <c r="X201" i="1"/>
  <c r="R201" i="1"/>
  <c r="L201" i="1"/>
  <c r="F201" i="1"/>
  <c r="AH199" i="1"/>
  <c r="AB199" i="1"/>
  <c r="V199" i="1"/>
  <c r="P199" i="1"/>
  <c r="J199" i="1"/>
  <c r="D199" i="1"/>
  <c r="AF197" i="1"/>
  <c r="Z197" i="1"/>
  <c r="T197" i="1"/>
  <c r="N197" i="1"/>
  <c r="H197" i="1"/>
  <c r="B197" i="1"/>
  <c r="AD195" i="1"/>
  <c r="X195" i="1"/>
  <c r="R195" i="1"/>
  <c r="L195" i="1"/>
  <c r="F195" i="1"/>
  <c r="AH193" i="1"/>
  <c r="AB193" i="1"/>
  <c r="V193" i="1"/>
  <c r="P193" i="1"/>
  <c r="H193" i="1"/>
  <c r="AI191" i="1"/>
  <c r="AB191" i="1"/>
  <c r="U191" i="1"/>
  <c r="N191" i="1"/>
  <c r="F191" i="1"/>
  <c r="AG189" i="1"/>
  <c r="Z189" i="1"/>
  <c r="S189" i="1"/>
  <c r="L189" i="1"/>
  <c r="D189" i="1"/>
  <c r="AE187" i="1"/>
  <c r="X187" i="1"/>
  <c r="Q187" i="1"/>
  <c r="J187" i="1"/>
  <c r="B187" i="1"/>
  <c r="AC185" i="1"/>
  <c r="V185" i="1"/>
  <c r="O185" i="1"/>
  <c r="H185" i="1"/>
  <c r="AH183" i="1"/>
  <c r="AA183" i="1"/>
  <c r="S183" i="1"/>
  <c r="I183" i="1"/>
  <c r="AI181" i="1"/>
  <c r="Y181" i="1"/>
  <c r="Q181" i="1"/>
  <c r="G181" i="1"/>
  <c r="AD179" i="1"/>
  <c r="AD223" i="1"/>
  <c r="AC223" i="1"/>
  <c r="AG221" i="1"/>
  <c r="AB223" i="1"/>
  <c r="J223" i="1"/>
  <c r="N221" i="1"/>
  <c r="AG223" i="1"/>
  <c r="U223" i="1"/>
  <c r="I223" i="1"/>
  <c r="AE221" i="1"/>
  <c r="S221" i="1"/>
  <c r="G221" i="1"/>
  <c r="AC219" i="1"/>
  <c r="Q219" i="1"/>
  <c r="E219" i="1"/>
  <c r="U217" i="1"/>
  <c r="I217" i="1"/>
  <c r="C217" i="1"/>
  <c r="AE215" i="1"/>
  <c r="Y215" i="1"/>
  <c r="S215" i="1"/>
  <c r="M215" i="1"/>
  <c r="G215" i="1"/>
  <c r="AI213" i="1"/>
  <c r="AC213" i="1"/>
  <c r="W213" i="1"/>
  <c r="Q213" i="1"/>
  <c r="K213" i="1"/>
  <c r="E213" i="1"/>
  <c r="AG211" i="1"/>
  <c r="AA211" i="1"/>
  <c r="U211" i="1"/>
  <c r="O211" i="1"/>
  <c r="I211" i="1"/>
  <c r="C211" i="1"/>
  <c r="AE209" i="1"/>
  <c r="Y209" i="1"/>
  <c r="S209" i="1"/>
  <c r="M209" i="1"/>
  <c r="G209" i="1"/>
  <c r="AI207" i="1"/>
  <c r="AC207" i="1"/>
  <c r="W207" i="1"/>
  <c r="Q207" i="1"/>
  <c r="K207" i="1"/>
  <c r="E207" i="1"/>
  <c r="AG205" i="1"/>
  <c r="AA205" i="1"/>
  <c r="U205" i="1"/>
  <c r="O205" i="1"/>
  <c r="I205" i="1"/>
  <c r="C205" i="1"/>
  <c r="AE203" i="1"/>
  <c r="Y203" i="1"/>
  <c r="S203" i="1"/>
  <c r="M203" i="1"/>
  <c r="G203" i="1"/>
  <c r="AI201" i="1"/>
  <c r="AC201" i="1"/>
  <c r="W201" i="1"/>
  <c r="Q201" i="1"/>
  <c r="K201" i="1"/>
  <c r="E201" i="1"/>
  <c r="AG199" i="1"/>
  <c r="AA199" i="1"/>
  <c r="U199" i="1"/>
  <c r="O199" i="1"/>
  <c r="I199" i="1"/>
  <c r="C199" i="1"/>
  <c r="AE197" i="1"/>
  <c r="Y197" i="1"/>
  <c r="S197" i="1"/>
  <c r="M197" i="1"/>
  <c r="G197" i="1"/>
  <c r="AI195" i="1"/>
  <c r="AC195" i="1"/>
  <c r="W195" i="1"/>
  <c r="Q195" i="1"/>
  <c r="K195" i="1"/>
  <c r="E195" i="1"/>
  <c r="AG193" i="1"/>
  <c r="AA193" i="1"/>
  <c r="U193" i="1"/>
  <c r="N193" i="1"/>
  <c r="G193" i="1"/>
  <c r="AH191" i="1"/>
  <c r="AA191" i="1"/>
  <c r="T191" i="1"/>
  <c r="L191" i="1"/>
  <c r="E191" i="1"/>
  <c r="AF189" i="1"/>
  <c r="Y189" i="1"/>
  <c r="R189" i="1"/>
  <c r="J189" i="1"/>
  <c r="C189" i="1"/>
  <c r="AD187" i="1"/>
  <c r="W187" i="1"/>
  <c r="P187" i="1"/>
  <c r="H187" i="1"/>
  <c r="AI185" i="1"/>
  <c r="AB185" i="1"/>
  <c r="U185" i="1"/>
  <c r="N185" i="1"/>
  <c r="F185" i="1"/>
  <c r="AG183" i="1"/>
  <c r="Z183" i="1"/>
  <c r="P183" i="1"/>
  <c r="H183" i="1"/>
  <c r="AF181" i="1"/>
  <c r="X181" i="1"/>
  <c r="N181" i="1"/>
  <c r="F181" i="1"/>
  <c r="AB179" i="1"/>
  <c r="O193" i="1"/>
  <c r="I193" i="1"/>
  <c r="C193" i="1"/>
  <c r="AE191" i="1"/>
  <c r="Y191" i="1"/>
  <c r="S191" i="1"/>
  <c r="M191" i="1"/>
  <c r="G191" i="1"/>
  <c r="AI189" i="1"/>
  <c r="AC189" i="1"/>
  <c r="W189" i="1"/>
  <c r="Q189" i="1"/>
  <c r="K189" i="1"/>
  <c r="E189" i="1"/>
  <c r="AG187" i="1"/>
  <c r="AA187" i="1"/>
  <c r="U187" i="1"/>
  <c r="O187" i="1"/>
  <c r="I187" i="1"/>
  <c r="C187" i="1"/>
  <c r="AE185" i="1"/>
  <c r="Y185" i="1"/>
  <c r="S185" i="1"/>
  <c r="M185" i="1"/>
  <c r="G185" i="1"/>
  <c r="AI183" i="1"/>
  <c r="AC183" i="1"/>
  <c r="W183" i="1"/>
  <c r="Q183" i="1"/>
  <c r="K183" i="1"/>
  <c r="E183" i="1"/>
  <c r="AG181" i="1"/>
  <c r="AA181" i="1"/>
  <c r="U181" i="1"/>
  <c r="O181" i="1"/>
  <c r="I181" i="1"/>
  <c r="C181" i="1"/>
  <c r="AE179" i="1"/>
  <c r="Y179" i="1"/>
  <c r="S179" i="1"/>
  <c r="M179" i="1"/>
  <c r="G179" i="1"/>
  <c r="AI177" i="1"/>
  <c r="AC177" i="1"/>
  <c r="W177" i="1"/>
  <c r="Q177" i="1"/>
  <c r="K177" i="1"/>
  <c r="E177" i="1"/>
  <c r="AG175" i="1"/>
  <c r="AA175" i="1"/>
  <c r="U175" i="1"/>
  <c r="O175" i="1"/>
  <c r="I175" i="1"/>
  <c r="C175" i="1"/>
  <c r="AE173" i="1"/>
  <c r="Y173" i="1"/>
  <c r="S173" i="1"/>
  <c r="M173" i="1"/>
  <c r="G173" i="1"/>
  <c r="AI171" i="1"/>
  <c r="AC171" i="1"/>
  <c r="W171" i="1"/>
  <c r="Q171" i="1"/>
  <c r="K171" i="1"/>
  <c r="E171" i="1"/>
  <c r="AG169" i="1"/>
  <c r="AA169" i="1"/>
  <c r="U169" i="1"/>
  <c r="O169" i="1"/>
  <c r="I169" i="1"/>
  <c r="C169" i="1"/>
  <c r="AE167" i="1"/>
  <c r="Y167" i="1"/>
  <c r="S167" i="1"/>
  <c r="M167" i="1"/>
  <c r="G167" i="1"/>
  <c r="AI165" i="1"/>
  <c r="AC165" i="1"/>
  <c r="W165" i="1"/>
  <c r="Q165" i="1"/>
  <c r="K165" i="1"/>
  <c r="E165" i="1"/>
  <c r="AG163" i="1"/>
  <c r="AA163" i="1"/>
  <c r="U163" i="1"/>
  <c r="O163" i="1"/>
  <c r="I163" i="1"/>
  <c r="C163" i="1"/>
  <c r="AE161" i="1"/>
  <c r="Y161" i="1"/>
  <c r="S161" i="1"/>
  <c r="M161" i="1"/>
  <c r="G161" i="1"/>
  <c r="AI159" i="1"/>
  <c r="AC159" i="1"/>
  <c r="W159" i="1"/>
  <c r="Q159" i="1"/>
  <c r="K159" i="1"/>
  <c r="AI157" i="1"/>
  <c r="AA157" i="1"/>
  <c r="Q157" i="1"/>
  <c r="I157" i="1"/>
  <c r="AG155" i="1"/>
  <c r="Y155" i="1"/>
  <c r="O155" i="1"/>
  <c r="G155" i="1"/>
  <c r="AE153" i="1"/>
  <c r="W153" i="1"/>
  <c r="M153" i="1"/>
  <c r="B153" i="1"/>
  <c r="AH149" i="1"/>
  <c r="AF147" i="1"/>
  <c r="AD145" i="1"/>
  <c r="AB143" i="1"/>
  <c r="Z141" i="1"/>
  <c r="X139" i="1"/>
  <c r="V137" i="1"/>
  <c r="T135" i="1"/>
  <c r="R133" i="1"/>
  <c r="P131" i="1"/>
  <c r="N129" i="1"/>
  <c r="L127" i="1"/>
  <c r="J125" i="1"/>
  <c r="H123" i="1"/>
  <c r="F121" i="1"/>
  <c r="D119" i="1"/>
  <c r="B117" i="1"/>
  <c r="X179" i="1"/>
  <c r="R179" i="1"/>
  <c r="L179" i="1"/>
  <c r="F179" i="1"/>
  <c r="AH177" i="1"/>
  <c r="AB177" i="1"/>
  <c r="V177" i="1"/>
  <c r="P177" i="1"/>
  <c r="J177" i="1"/>
  <c r="D177" i="1"/>
  <c r="AF175" i="1"/>
  <c r="Z175" i="1"/>
  <c r="T175" i="1"/>
  <c r="N175" i="1"/>
  <c r="H175" i="1"/>
  <c r="B175" i="1"/>
  <c r="AD173" i="1"/>
  <c r="X173" i="1"/>
  <c r="R173" i="1"/>
  <c r="L173" i="1"/>
  <c r="F173" i="1"/>
  <c r="AH171" i="1"/>
  <c r="AB171" i="1"/>
  <c r="V171" i="1"/>
  <c r="P171" i="1"/>
  <c r="J171" i="1"/>
  <c r="D171" i="1"/>
  <c r="AF169" i="1"/>
  <c r="Z169" i="1"/>
  <c r="T169" i="1"/>
  <c r="N169" i="1"/>
  <c r="H169" i="1"/>
  <c r="B169" i="1"/>
  <c r="AD167" i="1"/>
  <c r="X167" i="1"/>
  <c r="R167" i="1"/>
  <c r="L167" i="1"/>
  <c r="F167" i="1"/>
  <c r="AH165" i="1"/>
  <c r="AB165" i="1"/>
  <c r="V165" i="1"/>
  <c r="P165" i="1"/>
  <c r="J165" i="1"/>
  <c r="D165" i="1"/>
  <c r="AF163" i="1"/>
  <c r="Z163" i="1"/>
  <c r="T163" i="1"/>
  <c r="N163" i="1"/>
  <c r="H163" i="1"/>
  <c r="B163" i="1"/>
  <c r="AD161" i="1"/>
  <c r="X161" i="1"/>
  <c r="R161" i="1"/>
  <c r="L161" i="1"/>
  <c r="F161" i="1"/>
  <c r="AH159" i="1"/>
  <c r="AB159" i="1"/>
  <c r="V159" i="1"/>
  <c r="P159" i="1"/>
  <c r="H159" i="1"/>
  <c r="AH157" i="1"/>
  <c r="X157" i="1"/>
  <c r="P157" i="1"/>
  <c r="F157" i="1"/>
  <c r="AF155" i="1"/>
  <c r="V155" i="1"/>
  <c r="N155" i="1"/>
  <c r="D155" i="1"/>
  <c r="AD153" i="1"/>
  <c r="T153" i="1"/>
  <c r="L153" i="1"/>
  <c r="AD151" i="1"/>
  <c r="AB149" i="1"/>
  <c r="Z147" i="1"/>
  <c r="X145" i="1"/>
  <c r="V143" i="1"/>
  <c r="T141" i="1"/>
  <c r="R139" i="1"/>
  <c r="P137" i="1"/>
  <c r="N135" i="1"/>
  <c r="L133" i="1"/>
  <c r="J131" i="1"/>
  <c r="H129" i="1"/>
  <c r="F127" i="1"/>
  <c r="D125" i="1"/>
  <c r="B123" i="1"/>
  <c r="AH119" i="1"/>
  <c r="AF117" i="1"/>
  <c r="AD115" i="1"/>
  <c r="AC179" i="1"/>
  <c r="W179" i="1"/>
  <c r="Q179" i="1"/>
  <c r="K179" i="1"/>
  <c r="E179" i="1"/>
  <c r="AG177" i="1"/>
  <c r="AA177" i="1"/>
  <c r="U177" i="1"/>
  <c r="O177" i="1"/>
  <c r="I177" i="1"/>
  <c r="C177" i="1"/>
  <c r="AE175" i="1"/>
  <c r="Y175" i="1"/>
  <c r="S175" i="1"/>
  <c r="M175" i="1"/>
  <c r="G175" i="1"/>
  <c r="AI173" i="1"/>
  <c r="AC173" i="1"/>
  <c r="W173" i="1"/>
  <c r="Q173" i="1"/>
  <c r="K173" i="1"/>
  <c r="E173" i="1"/>
  <c r="AG171" i="1"/>
  <c r="AA171" i="1"/>
  <c r="U171" i="1"/>
  <c r="O171" i="1"/>
  <c r="I171" i="1"/>
  <c r="C171" i="1"/>
  <c r="AE169" i="1"/>
  <c r="Y169" i="1"/>
  <c r="S169" i="1"/>
  <c r="M169" i="1"/>
  <c r="G169" i="1"/>
  <c r="AI167" i="1"/>
  <c r="AC167" i="1"/>
  <c r="W167" i="1"/>
  <c r="Q167" i="1"/>
  <c r="K167" i="1"/>
  <c r="E167" i="1"/>
  <c r="AG165" i="1"/>
  <c r="AA165" i="1"/>
  <c r="U165" i="1"/>
  <c r="O165" i="1"/>
  <c r="I165" i="1"/>
  <c r="C165" i="1"/>
  <c r="AE163" i="1"/>
  <c r="Y163" i="1"/>
  <c r="S163" i="1"/>
  <c r="M163" i="1"/>
  <c r="G163" i="1"/>
  <c r="AI161" i="1"/>
  <c r="AC161" i="1"/>
  <c r="W161" i="1"/>
  <c r="Q161" i="1"/>
  <c r="K161" i="1"/>
  <c r="E161" i="1"/>
  <c r="AG159" i="1"/>
  <c r="AA159" i="1"/>
  <c r="U159" i="1"/>
  <c r="O159" i="1"/>
  <c r="G159" i="1"/>
  <c r="AG157" i="1"/>
  <c r="W157" i="1"/>
  <c r="O157" i="1"/>
  <c r="E157" i="1"/>
  <c r="AE155" i="1"/>
  <c r="U155" i="1"/>
  <c r="M155" i="1"/>
  <c r="C155" i="1"/>
  <c r="AC153" i="1"/>
  <c r="S153" i="1"/>
  <c r="K153" i="1"/>
  <c r="X151" i="1"/>
  <c r="V149" i="1"/>
  <c r="T147" i="1"/>
  <c r="R145" i="1"/>
  <c r="P143" i="1"/>
  <c r="N141" i="1"/>
  <c r="L139" i="1"/>
  <c r="J137" i="1"/>
  <c r="H135" i="1"/>
  <c r="F133" i="1"/>
  <c r="D131" i="1"/>
  <c r="B129" i="1"/>
  <c r="AH125" i="1"/>
  <c r="AF123" i="1"/>
  <c r="AD121" i="1"/>
  <c r="AB119" i="1"/>
  <c r="Z117" i="1"/>
  <c r="X115" i="1"/>
  <c r="V179" i="1"/>
  <c r="P179" i="1"/>
  <c r="J179" i="1"/>
  <c r="D179" i="1"/>
  <c r="AF177" i="1"/>
  <c r="Z177" i="1"/>
  <c r="T177" i="1"/>
  <c r="N177" i="1"/>
  <c r="H177" i="1"/>
  <c r="B177" i="1"/>
  <c r="AD175" i="1"/>
  <c r="X175" i="1"/>
  <c r="R175" i="1"/>
  <c r="L175" i="1"/>
  <c r="F175" i="1"/>
  <c r="AH173" i="1"/>
  <c r="AB173" i="1"/>
  <c r="V173" i="1"/>
  <c r="P173" i="1"/>
  <c r="J173" i="1"/>
  <c r="D173" i="1"/>
  <c r="AF171" i="1"/>
  <c r="Z171" i="1"/>
  <c r="T171" i="1"/>
  <c r="N171" i="1"/>
  <c r="H171" i="1"/>
  <c r="B171" i="1"/>
  <c r="AD169" i="1"/>
  <c r="X169" i="1"/>
  <c r="R169" i="1"/>
  <c r="L169" i="1"/>
  <c r="F169" i="1"/>
  <c r="AH167" i="1"/>
  <c r="AB167" i="1"/>
  <c r="V167" i="1"/>
  <c r="P167" i="1"/>
  <c r="J167" i="1"/>
  <c r="D167" i="1"/>
  <c r="AF165" i="1"/>
  <c r="Z165" i="1"/>
  <c r="T165" i="1"/>
  <c r="N165" i="1"/>
  <c r="H165" i="1"/>
  <c r="B165" i="1"/>
  <c r="AD163" i="1"/>
  <c r="X163" i="1"/>
  <c r="R163" i="1"/>
  <c r="L163" i="1"/>
  <c r="F163" i="1"/>
  <c r="AH161" i="1"/>
  <c r="AB161" i="1"/>
  <c r="V161" i="1"/>
  <c r="P161" i="1"/>
  <c r="J161" i="1"/>
  <c r="D161" i="1"/>
  <c r="AF159" i="1"/>
  <c r="Z159" i="1"/>
  <c r="T159" i="1"/>
  <c r="N159" i="1"/>
  <c r="F159" i="1"/>
  <c r="AD157" i="1"/>
  <c r="V157" i="1"/>
  <c r="L157" i="1"/>
  <c r="D157" i="1"/>
  <c r="AB155" i="1"/>
  <c r="T155" i="1"/>
  <c r="J155" i="1"/>
  <c r="B155" i="1"/>
  <c r="Z153" i="1"/>
  <c r="R153" i="1"/>
  <c r="H153" i="1"/>
  <c r="R151" i="1"/>
  <c r="P149" i="1"/>
  <c r="N147" i="1"/>
  <c r="L145" i="1"/>
  <c r="J143" i="1"/>
  <c r="H141" i="1"/>
  <c r="F139" i="1"/>
  <c r="D137" i="1"/>
  <c r="B135" i="1"/>
  <c r="AH131" i="1"/>
  <c r="AF129" i="1"/>
  <c r="AD127" i="1"/>
  <c r="AB125" i="1"/>
  <c r="Z123" i="1"/>
  <c r="X121" i="1"/>
  <c r="V119" i="1"/>
  <c r="T117" i="1"/>
  <c r="R115" i="1"/>
  <c r="AG179" i="1"/>
  <c r="AA179" i="1"/>
  <c r="U179" i="1"/>
  <c r="O179" i="1"/>
  <c r="I179" i="1"/>
  <c r="C179" i="1"/>
  <c r="AE177" i="1"/>
  <c r="Y177" i="1"/>
  <c r="S177" i="1"/>
  <c r="M177" i="1"/>
  <c r="G177" i="1"/>
  <c r="AI175" i="1"/>
  <c r="AC175" i="1"/>
  <c r="W175" i="1"/>
  <c r="Q175" i="1"/>
  <c r="K175" i="1"/>
  <c r="E175" i="1"/>
  <c r="AG173" i="1"/>
  <c r="AA173" i="1"/>
  <c r="U173" i="1"/>
  <c r="O173" i="1"/>
  <c r="I173" i="1"/>
  <c r="C173" i="1"/>
  <c r="AE171" i="1"/>
  <c r="Y171" i="1"/>
  <c r="S171" i="1"/>
  <c r="M171" i="1"/>
  <c r="G171" i="1"/>
  <c r="AI169" i="1"/>
  <c r="AC169" i="1"/>
  <c r="W169" i="1"/>
  <c r="Q169" i="1"/>
  <c r="K169" i="1"/>
  <c r="E169" i="1"/>
  <c r="AG167" i="1"/>
  <c r="AA167" i="1"/>
  <c r="U167" i="1"/>
  <c r="O167" i="1"/>
  <c r="I167" i="1"/>
  <c r="C167" i="1"/>
  <c r="AE165" i="1"/>
  <c r="Y165" i="1"/>
  <c r="S165" i="1"/>
  <c r="M165" i="1"/>
  <c r="G165" i="1"/>
  <c r="AI163" i="1"/>
  <c r="AC163" i="1"/>
  <c r="W163" i="1"/>
  <c r="Q163" i="1"/>
  <c r="K163" i="1"/>
  <c r="E163" i="1"/>
  <c r="AG161" i="1"/>
  <c r="AA161" i="1"/>
  <c r="U161" i="1"/>
  <c r="O161" i="1"/>
  <c r="I161" i="1"/>
  <c r="C161" i="1"/>
  <c r="AE159" i="1"/>
  <c r="Y159" i="1"/>
  <c r="S159" i="1"/>
  <c r="M159" i="1"/>
  <c r="E159" i="1"/>
  <c r="AC157" i="1"/>
  <c r="U157" i="1"/>
  <c r="K157" i="1"/>
  <c r="C157" i="1"/>
  <c r="AA155" i="1"/>
  <c r="S155" i="1"/>
  <c r="I155" i="1"/>
  <c r="AI153" i="1"/>
  <c r="Y153" i="1"/>
  <c r="Q153" i="1"/>
  <c r="F153" i="1"/>
  <c r="L151" i="1"/>
  <c r="J149" i="1"/>
  <c r="H147" i="1"/>
  <c r="F145" i="1"/>
  <c r="D143" i="1"/>
  <c r="B141" i="1"/>
  <c r="AH137" i="1"/>
  <c r="AF135" i="1"/>
  <c r="AD133" i="1"/>
  <c r="AB131" i="1"/>
  <c r="Z129" i="1"/>
  <c r="X127" i="1"/>
  <c r="V125" i="1"/>
  <c r="T123" i="1"/>
  <c r="R121" i="1"/>
  <c r="P119" i="1"/>
  <c r="N117" i="1"/>
  <c r="L115" i="1"/>
  <c r="X183" i="1"/>
  <c r="R183" i="1"/>
  <c r="L183" i="1"/>
  <c r="F183" i="1"/>
  <c r="AH181" i="1"/>
  <c r="AB181" i="1"/>
  <c r="V181" i="1"/>
  <c r="P181" i="1"/>
  <c r="J181" i="1"/>
  <c r="D181" i="1"/>
  <c r="AF179" i="1"/>
  <c r="Z179" i="1"/>
  <c r="T179" i="1"/>
  <c r="N179" i="1"/>
  <c r="H179" i="1"/>
  <c r="B179" i="1"/>
  <c r="AD177" i="1"/>
  <c r="X177" i="1"/>
  <c r="R177" i="1"/>
  <c r="L177" i="1"/>
  <c r="F177" i="1"/>
  <c r="AH175" i="1"/>
  <c r="AB175" i="1"/>
  <c r="V175" i="1"/>
  <c r="P175" i="1"/>
  <c r="J175" i="1"/>
  <c r="D175" i="1"/>
  <c r="AF173" i="1"/>
  <c r="Z173" i="1"/>
  <c r="T173" i="1"/>
  <c r="N173" i="1"/>
  <c r="H173" i="1"/>
  <c r="B173" i="1"/>
  <c r="AD171" i="1"/>
  <c r="X171" i="1"/>
  <c r="R171" i="1"/>
  <c r="L171" i="1"/>
  <c r="F171" i="1"/>
  <c r="AH169" i="1"/>
  <c r="AB169" i="1"/>
  <c r="V169" i="1"/>
  <c r="P169" i="1"/>
  <c r="J169" i="1"/>
  <c r="D169" i="1"/>
  <c r="AF167" i="1"/>
  <c r="Z167" i="1"/>
  <c r="T167" i="1"/>
  <c r="N167" i="1"/>
  <c r="H167" i="1"/>
  <c r="B167" i="1"/>
  <c r="AD165" i="1"/>
  <c r="X165" i="1"/>
  <c r="R165" i="1"/>
  <c r="L165" i="1"/>
  <c r="F165" i="1"/>
  <c r="AH163" i="1"/>
  <c r="AB163" i="1"/>
  <c r="V163" i="1"/>
  <c r="P163" i="1"/>
  <c r="J163" i="1"/>
  <c r="D163" i="1"/>
  <c r="AF161" i="1"/>
  <c r="Z161" i="1"/>
  <c r="T161" i="1"/>
  <c r="N161" i="1"/>
  <c r="H161" i="1"/>
  <c r="B161" i="1"/>
  <c r="AD159" i="1"/>
  <c r="X159" i="1"/>
  <c r="R159" i="1"/>
  <c r="L159" i="1"/>
  <c r="B159" i="1"/>
  <c r="AB157" i="1"/>
  <c r="R157" i="1"/>
  <c r="J157" i="1"/>
  <c r="AH155" i="1"/>
  <c r="Z155" i="1"/>
  <c r="P155" i="1"/>
  <c r="H155" i="1"/>
  <c r="AF153" i="1"/>
  <c r="X153" i="1"/>
  <c r="N153" i="1"/>
  <c r="E153" i="1"/>
  <c r="F151" i="1"/>
  <c r="D149" i="1"/>
  <c r="B147" i="1"/>
  <c r="AH143" i="1"/>
  <c r="AF141" i="1"/>
  <c r="AD139" i="1"/>
  <c r="AB137" i="1"/>
  <c r="Z135" i="1"/>
  <c r="X133" i="1"/>
  <c r="V131" i="1"/>
  <c r="T129" i="1"/>
  <c r="R127" i="1"/>
  <c r="P125" i="1"/>
  <c r="N123" i="1"/>
  <c r="L121" i="1"/>
  <c r="J119" i="1"/>
  <c r="H117" i="1"/>
  <c r="F115" i="1"/>
  <c r="I159" i="1"/>
  <c r="C159" i="1"/>
  <c r="AE157" i="1"/>
  <c r="Y157" i="1"/>
  <c r="S157" i="1"/>
  <c r="M157" i="1"/>
  <c r="G157" i="1"/>
  <c r="AI155" i="1"/>
  <c r="AC155" i="1"/>
  <c r="W155" i="1"/>
  <c r="Q155" i="1"/>
  <c r="K155" i="1"/>
  <c r="E155" i="1"/>
  <c r="AG153" i="1"/>
  <c r="AA153" i="1"/>
  <c r="U153" i="1"/>
  <c r="O153" i="1"/>
  <c r="I153" i="1"/>
  <c r="C153" i="1"/>
  <c r="AE151" i="1"/>
  <c r="Y151" i="1"/>
  <c r="S151" i="1"/>
  <c r="M151" i="1"/>
  <c r="G151" i="1"/>
  <c r="AI149" i="1"/>
  <c r="AC149" i="1"/>
  <c r="W149" i="1"/>
  <c r="Q149" i="1"/>
  <c r="K149" i="1"/>
  <c r="E149" i="1"/>
  <c r="AG147" i="1"/>
  <c r="AA147" i="1"/>
  <c r="U147" i="1"/>
  <c r="O147" i="1"/>
  <c r="I147" i="1"/>
  <c r="C147" i="1"/>
  <c r="AE145" i="1"/>
  <c r="Y145" i="1"/>
  <c r="S145" i="1"/>
  <c r="M145" i="1"/>
  <c r="G145" i="1"/>
  <c r="AI143" i="1"/>
  <c r="AC143" i="1"/>
  <c r="W143" i="1"/>
  <c r="Q143" i="1"/>
  <c r="K143" i="1"/>
  <c r="E143" i="1"/>
  <c r="AG141" i="1"/>
  <c r="AA141" i="1"/>
  <c r="U141" i="1"/>
  <c r="O141" i="1"/>
  <c r="I141" i="1"/>
  <c r="C141" i="1"/>
  <c r="AE139" i="1"/>
  <c r="Y139" i="1"/>
  <c r="S139" i="1"/>
  <c r="M139" i="1"/>
  <c r="G139" i="1"/>
  <c r="AI137" i="1"/>
  <c r="AC137" i="1"/>
  <c r="W137" i="1"/>
  <c r="Q137" i="1"/>
  <c r="K137" i="1"/>
  <c r="E137" i="1"/>
  <c r="AG135" i="1"/>
  <c r="AA135" i="1"/>
  <c r="U135" i="1"/>
  <c r="O135" i="1"/>
  <c r="I135" i="1"/>
  <c r="C135" i="1"/>
  <c r="AE133" i="1"/>
  <c r="Y133" i="1"/>
  <c r="S133" i="1"/>
  <c r="M133" i="1"/>
  <c r="G133" i="1"/>
  <c r="AI131" i="1"/>
  <c r="AC131" i="1"/>
  <c r="W131" i="1"/>
  <c r="Q131" i="1"/>
  <c r="K131" i="1"/>
  <c r="E131" i="1"/>
  <c r="AG129" i="1"/>
  <c r="AA129" i="1"/>
  <c r="U129" i="1"/>
  <c r="O129" i="1"/>
  <c r="I129" i="1"/>
  <c r="C129" i="1"/>
  <c r="AE127" i="1"/>
  <c r="Y127" i="1"/>
  <c r="S127" i="1"/>
  <c r="M127" i="1"/>
  <c r="G127" i="1"/>
  <c r="AI125" i="1"/>
  <c r="AC125" i="1"/>
  <c r="W125" i="1"/>
  <c r="Q125" i="1"/>
  <c r="K125" i="1"/>
  <c r="E125" i="1"/>
  <c r="AG123" i="1"/>
  <c r="AA123" i="1"/>
  <c r="U123" i="1"/>
  <c r="O123" i="1"/>
  <c r="I123" i="1"/>
  <c r="C123" i="1"/>
  <c r="AE121" i="1"/>
  <c r="Y121" i="1"/>
  <c r="S121" i="1"/>
  <c r="M121" i="1"/>
  <c r="G121" i="1"/>
  <c r="AI119" i="1"/>
  <c r="AC119" i="1"/>
  <c r="W119" i="1"/>
  <c r="Q119" i="1"/>
  <c r="K119" i="1"/>
  <c r="E119" i="1"/>
  <c r="AG117" i="1"/>
  <c r="AA117" i="1"/>
  <c r="U117" i="1"/>
  <c r="O117" i="1"/>
  <c r="I117" i="1"/>
  <c r="C117" i="1"/>
  <c r="AE115" i="1"/>
  <c r="Y115" i="1"/>
  <c r="S115" i="1"/>
  <c r="M115" i="1"/>
  <c r="G115" i="1"/>
  <c r="G153" i="1"/>
  <c r="AI151" i="1"/>
  <c r="AC151" i="1"/>
  <c r="W151" i="1"/>
  <c r="Q151" i="1"/>
  <c r="K151" i="1"/>
  <c r="E151" i="1"/>
  <c r="AG149" i="1"/>
  <c r="AA149" i="1"/>
  <c r="U149" i="1"/>
  <c r="O149" i="1"/>
  <c r="I149" i="1"/>
  <c r="C149" i="1"/>
  <c r="AE147" i="1"/>
  <c r="Y147" i="1"/>
  <c r="S147" i="1"/>
  <c r="M147" i="1"/>
  <c r="G147" i="1"/>
  <c r="AI145" i="1"/>
  <c r="AC145" i="1"/>
  <c r="W145" i="1"/>
  <c r="Q145" i="1"/>
  <c r="K145" i="1"/>
  <c r="E145" i="1"/>
  <c r="AG143" i="1"/>
  <c r="AA143" i="1"/>
  <c r="U143" i="1"/>
  <c r="O143" i="1"/>
  <c r="I143" i="1"/>
  <c r="C143" i="1"/>
  <c r="AE141" i="1"/>
  <c r="Y141" i="1"/>
  <c r="S141" i="1"/>
  <c r="M141" i="1"/>
  <c r="G141" i="1"/>
  <c r="AI139" i="1"/>
  <c r="AC139" i="1"/>
  <c r="W139" i="1"/>
  <c r="Q139" i="1"/>
  <c r="K139" i="1"/>
  <c r="E139" i="1"/>
  <c r="AG137" i="1"/>
  <c r="AA137" i="1"/>
  <c r="U137" i="1"/>
  <c r="O137" i="1"/>
  <c r="I137" i="1"/>
  <c r="C137" i="1"/>
  <c r="AE135" i="1"/>
  <c r="Y135" i="1"/>
  <c r="S135" i="1"/>
  <c r="M135" i="1"/>
  <c r="G135" i="1"/>
  <c r="AI133" i="1"/>
  <c r="AC133" i="1"/>
  <c r="W133" i="1"/>
  <c r="Q133" i="1"/>
  <c r="K133" i="1"/>
  <c r="E133" i="1"/>
  <c r="AG131" i="1"/>
  <c r="AA131" i="1"/>
  <c r="U131" i="1"/>
  <c r="O131" i="1"/>
  <c r="I131" i="1"/>
  <c r="C131" i="1"/>
  <c r="AE129" i="1"/>
  <c r="Y129" i="1"/>
  <c r="S129" i="1"/>
  <c r="M129" i="1"/>
  <c r="G129" i="1"/>
  <c r="AI127" i="1"/>
  <c r="AC127" i="1"/>
  <c r="W127" i="1"/>
  <c r="Q127" i="1"/>
  <c r="K127" i="1"/>
  <c r="E127" i="1"/>
  <c r="AG125" i="1"/>
  <c r="AA125" i="1"/>
  <c r="U125" i="1"/>
  <c r="O125" i="1"/>
  <c r="I125" i="1"/>
  <c r="C125" i="1"/>
  <c r="AE123" i="1"/>
  <c r="Y123" i="1"/>
  <c r="S123" i="1"/>
  <c r="M123" i="1"/>
  <c r="G123" i="1"/>
  <c r="AI121" i="1"/>
  <c r="AC121" i="1"/>
  <c r="W121" i="1"/>
  <c r="Q121" i="1"/>
  <c r="K121" i="1"/>
  <c r="E121" i="1"/>
  <c r="AG119" i="1"/>
  <c r="AA119" i="1"/>
  <c r="U119" i="1"/>
  <c r="O119" i="1"/>
  <c r="I119" i="1"/>
  <c r="C119" i="1"/>
  <c r="AE117" i="1"/>
  <c r="Y117" i="1"/>
  <c r="S117" i="1"/>
  <c r="M117" i="1"/>
  <c r="G117" i="1"/>
  <c r="AI115" i="1"/>
  <c r="AC115" i="1"/>
  <c r="W115" i="1"/>
  <c r="Q115" i="1"/>
  <c r="K115" i="1"/>
  <c r="E115" i="1"/>
  <c r="AH151" i="1"/>
  <c r="AB151" i="1"/>
  <c r="V151" i="1"/>
  <c r="P151" i="1"/>
  <c r="J151" i="1"/>
  <c r="D151" i="1"/>
  <c r="AF149" i="1"/>
  <c r="Z149" i="1"/>
  <c r="T149" i="1"/>
  <c r="N149" i="1"/>
  <c r="H149" i="1"/>
  <c r="B149" i="1"/>
  <c r="AD147" i="1"/>
  <c r="X147" i="1"/>
  <c r="R147" i="1"/>
  <c r="L147" i="1"/>
  <c r="F147" i="1"/>
  <c r="AH145" i="1"/>
  <c r="AB145" i="1"/>
  <c r="V145" i="1"/>
  <c r="P145" i="1"/>
  <c r="J145" i="1"/>
  <c r="D145" i="1"/>
  <c r="AF143" i="1"/>
  <c r="Z143" i="1"/>
  <c r="T143" i="1"/>
  <c r="N143" i="1"/>
  <c r="H143" i="1"/>
  <c r="B143" i="1"/>
  <c r="AD141" i="1"/>
  <c r="X141" i="1"/>
  <c r="R141" i="1"/>
  <c r="L141" i="1"/>
  <c r="F141" i="1"/>
  <c r="AH139" i="1"/>
  <c r="AB139" i="1"/>
  <c r="V139" i="1"/>
  <c r="P139" i="1"/>
  <c r="J139" i="1"/>
  <c r="D139" i="1"/>
  <c r="AF137" i="1"/>
  <c r="Z137" i="1"/>
  <c r="T137" i="1"/>
  <c r="N137" i="1"/>
  <c r="H137" i="1"/>
  <c r="B137" i="1"/>
  <c r="AD135" i="1"/>
  <c r="X135" i="1"/>
  <c r="R135" i="1"/>
  <c r="L135" i="1"/>
  <c r="F135" i="1"/>
  <c r="AH133" i="1"/>
  <c r="AB133" i="1"/>
  <c r="V133" i="1"/>
  <c r="P133" i="1"/>
  <c r="J133" i="1"/>
  <c r="D133" i="1"/>
  <c r="AF131" i="1"/>
  <c r="Z131" i="1"/>
  <c r="T131" i="1"/>
  <c r="N131" i="1"/>
  <c r="H131" i="1"/>
  <c r="B131" i="1"/>
  <c r="AD129" i="1"/>
  <c r="X129" i="1"/>
  <c r="R129" i="1"/>
  <c r="L129" i="1"/>
  <c r="F129" i="1"/>
  <c r="AH127" i="1"/>
  <c r="AB127" i="1"/>
  <c r="V127" i="1"/>
  <c r="P127" i="1"/>
  <c r="J127" i="1"/>
  <c r="D127" i="1"/>
  <c r="AF125" i="1"/>
  <c r="Z125" i="1"/>
  <c r="T125" i="1"/>
  <c r="N125" i="1"/>
  <c r="H125" i="1"/>
  <c r="B125" i="1"/>
  <c r="AD123" i="1"/>
  <c r="X123" i="1"/>
  <c r="R123" i="1"/>
  <c r="L123" i="1"/>
  <c r="F123" i="1"/>
  <c r="AH121" i="1"/>
  <c r="AB121" i="1"/>
  <c r="V121" i="1"/>
  <c r="P121" i="1"/>
  <c r="J121" i="1"/>
  <c r="D121" i="1"/>
  <c r="AF119" i="1"/>
  <c r="Z119" i="1"/>
  <c r="T119" i="1"/>
  <c r="N119" i="1"/>
  <c r="H119" i="1"/>
  <c r="B119" i="1"/>
  <c r="AD117" i="1"/>
  <c r="X117" i="1"/>
  <c r="R117" i="1"/>
  <c r="L117" i="1"/>
  <c r="F117" i="1"/>
  <c r="AH115" i="1"/>
  <c r="AB115" i="1"/>
  <c r="V115" i="1"/>
  <c r="P115" i="1"/>
  <c r="J115" i="1"/>
  <c r="D115" i="1"/>
  <c r="AG151" i="1"/>
  <c r="AA151" i="1"/>
  <c r="U151" i="1"/>
  <c r="O151" i="1"/>
  <c r="I151" i="1"/>
  <c r="C151" i="1"/>
  <c r="AE149" i="1"/>
  <c r="Y149" i="1"/>
  <c r="S149" i="1"/>
  <c r="M149" i="1"/>
  <c r="G149" i="1"/>
  <c r="AI147" i="1"/>
  <c r="AC147" i="1"/>
  <c r="W147" i="1"/>
  <c r="Q147" i="1"/>
  <c r="K147" i="1"/>
  <c r="E147" i="1"/>
  <c r="AG145" i="1"/>
  <c r="AA145" i="1"/>
  <c r="U145" i="1"/>
  <c r="O145" i="1"/>
  <c r="I145" i="1"/>
  <c r="C145" i="1"/>
  <c r="AE143" i="1"/>
  <c r="Y143" i="1"/>
  <c r="S143" i="1"/>
  <c r="M143" i="1"/>
  <c r="G143" i="1"/>
  <c r="AI141" i="1"/>
  <c r="AC141" i="1"/>
  <c r="W141" i="1"/>
  <c r="Q141" i="1"/>
  <c r="K141" i="1"/>
  <c r="E141" i="1"/>
  <c r="AG139" i="1"/>
  <c r="AA139" i="1"/>
  <c r="U139" i="1"/>
  <c r="O139" i="1"/>
  <c r="I139" i="1"/>
  <c r="C139" i="1"/>
  <c r="AE137" i="1"/>
  <c r="Y137" i="1"/>
  <c r="S137" i="1"/>
  <c r="M137" i="1"/>
  <c r="G137" i="1"/>
  <c r="AI135" i="1"/>
  <c r="AC135" i="1"/>
  <c r="W135" i="1"/>
  <c r="Q135" i="1"/>
  <c r="K135" i="1"/>
  <c r="E135" i="1"/>
  <c r="AG133" i="1"/>
  <c r="AA133" i="1"/>
  <c r="U133" i="1"/>
  <c r="O133" i="1"/>
  <c r="I133" i="1"/>
  <c r="C133" i="1"/>
  <c r="AE131" i="1"/>
  <c r="Y131" i="1"/>
  <c r="S131" i="1"/>
  <c r="M131" i="1"/>
  <c r="G131" i="1"/>
  <c r="AI129" i="1"/>
  <c r="AC129" i="1"/>
  <c r="W129" i="1"/>
  <c r="Q129" i="1"/>
  <c r="K129" i="1"/>
  <c r="E129" i="1"/>
  <c r="AG127" i="1"/>
  <c r="AA127" i="1"/>
  <c r="U127" i="1"/>
  <c r="O127" i="1"/>
  <c r="I127" i="1"/>
  <c r="C127" i="1"/>
  <c r="AE125" i="1"/>
  <c r="Y125" i="1"/>
  <c r="S125" i="1"/>
  <c r="M125" i="1"/>
  <c r="G125" i="1"/>
  <c r="AI123" i="1"/>
  <c r="AC123" i="1"/>
  <c r="W123" i="1"/>
  <c r="Q123" i="1"/>
  <c r="K123" i="1"/>
  <c r="E123" i="1"/>
  <c r="AG121" i="1"/>
  <c r="AA121" i="1"/>
  <c r="U121" i="1"/>
  <c r="O121" i="1"/>
  <c r="I121" i="1"/>
  <c r="C121" i="1"/>
  <c r="AE119" i="1"/>
  <c r="Y119" i="1"/>
  <c r="S119" i="1"/>
  <c r="M119" i="1"/>
  <c r="G119" i="1"/>
  <c r="AI117" i="1"/>
  <c r="AC117" i="1"/>
  <c r="W117" i="1"/>
  <c r="Q117" i="1"/>
  <c r="K117" i="1"/>
  <c r="E117" i="1"/>
  <c r="AG115" i="1"/>
  <c r="AA115" i="1"/>
  <c r="U115" i="1"/>
  <c r="O115" i="1"/>
  <c r="I115" i="1"/>
  <c r="C115" i="1"/>
  <c r="J159" i="1"/>
  <c r="D159" i="1"/>
  <c r="AF157" i="1"/>
  <c r="Z157" i="1"/>
  <c r="T157" i="1"/>
  <c r="N157" i="1"/>
  <c r="H157" i="1"/>
  <c r="B157" i="1"/>
  <c r="AD155" i="1"/>
  <c r="X155" i="1"/>
  <c r="R155" i="1"/>
  <c r="L155" i="1"/>
  <c r="F155" i="1"/>
  <c r="AH153" i="1"/>
  <c r="AB153" i="1"/>
  <c r="V153" i="1"/>
  <c r="P153" i="1"/>
  <c r="J153" i="1"/>
  <c r="D153" i="1"/>
  <c r="AF151" i="1"/>
  <c r="Z151" i="1"/>
  <c r="T151" i="1"/>
  <c r="N151" i="1"/>
  <c r="H151" i="1"/>
  <c r="B151" i="1"/>
  <c r="AD149" i="1"/>
  <c r="X149" i="1"/>
  <c r="R149" i="1"/>
  <c r="L149" i="1"/>
  <c r="F149" i="1"/>
  <c r="AH147" i="1"/>
  <c r="AB147" i="1"/>
  <c r="V147" i="1"/>
  <c r="P147" i="1"/>
  <c r="J147" i="1"/>
  <c r="D147" i="1"/>
  <c r="AF145" i="1"/>
  <c r="Z145" i="1"/>
  <c r="T145" i="1"/>
  <c r="N145" i="1"/>
  <c r="H145" i="1"/>
  <c r="B145" i="1"/>
  <c r="AD143" i="1"/>
  <c r="X143" i="1"/>
  <c r="R143" i="1"/>
  <c r="L143" i="1"/>
  <c r="F143" i="1"/>
  <c r="AH141" i="1"/>
  <c r="AB141" i="1"/>
  <c r="V141" i="1"/>
  <c r="P141" i="1"/>
  <c r="J141" i="1"/>
  <c r="D141" i="1"/>
  <c r="AF139" i="1"/>
  <c r="Z139" i="1"/>
  <c r="T139" i="1"/>
  <c r="N139" i="1"/>
  <c r="H139" i="1"/>
  <c r="B139" i="1"/>
  <c r="AD137" i="1"/>
  <c r="X137" i="1"/>
  <c r="R137" i="1"/>
  <c r="L137" i="1"/>
  <c r="F137" i="1"/>
  <c r="AH135" i="1"/>
  <c r="AB135" i="1"/>
  <c r="V135" i="1"/>
  <c r="P135" i="1"/>
  <c r="J135" i="1"/>
  <c r="D135" i="1"/>
  <c r="AF133" i="1"/>
  <c r="Z133" i="1"/>
  <c r="T133" i="1"/>
  <c r="N133" i="1"/>
  <c r="H133" i="1"/>
  <c r="B133" i="1"/>
  <c r="AD131" i="1"/>
  <c r="X131" i="1"/>
  <c r="R131" i="1"/>
  <c r="L131" i="1"/>
  <c r="F131" i="1"/>
  <c r="AH129" i="1"/>
  <c r="AB129" i="1"/>
  <c r="V129" i="1"/>
  <c r="P129" i="1"/>
  <c r="J129" i="1"/>
  <c r="D129" i="1"/>
  <c r="AF127" i="1"/>
  <c r="Z127" i="1"/>
  <c r="T127" i="1"/>
  <c r="N127" i="1"/>
  <c r="H127" i="1"/>
  <c r="B127" i="1"/>
  <c r="AD125" i="1"/>
  <c r="X125" i="1"/>
  <c r="R125" i="1"/>
  <c r="L125" i="1"/>
  <c r="F125" i="1"/>
  <c r="AH123" i="1"/>
  <c r="AB123" i="1"/>
  <c r="V123" i="1"/>
  <c r="P123" i="1"/>
  <c r="J123" i="1"/>
  <c r="D123" i="1"/>
  <c r="AF121" i="1"/>
  <c r="Z121" i="1"/>
  <c r="T121" i="1"/>
  <c r="N121" i="1"/>
  <c r="H121" i="1"/>
  <c r="B121" i="1"/>
  <c r="AD119" i="1"/>
  <c r="X119" i="1"/>
  <c r="R119" i="1"/>
  <c r="L119" i="1"/>
  <c r="F119" i="1"/>
  <c r="AH117" i="1"/>
  <c r="AB117" i="1"/>
  <c r="V117" i="1"/>
  <c r="P117" i="1"/>
  <c r="J117" i="1"/>
  <c r="D117" i="1"/>
  <c r="AF115" i="1"/>
  <c r="Z115" i="1"/>
  <c r="T115" i="1"/>
  <c r="N115" i="1"/>
  <c r="H115" i="1"/>
  <c r="B115" i="1"/>
  <c r="AE13" i="1"/>
  <c r="AE25" i="1"/>
  <c r="AE23" i="1"/>
  <c r="AE21" i="1"/>
  <c r="AE19" i="1"/>
  <c r="AE17" i="1"/>
  <c r="AE15" i="1"/>
  <c r="AC13" i="1"/>
  <c r="AC25" i="1"/>
  <c r="AC23" i="1"/>
  <c r="AC21" i="1"/>
  <c r="AC19" i="1"/>
  <c r="AC17" i="1"/>
  <c r="AC15" i="1"/>
  <c r="AA13" i="1"/>
  <c r="AA25" i="1"/>
  <c r="AA23" i="1"/>
  <c r="AA21" i="1"/>
  <c r="AA19" i="1"/>
  <c r="AA17" i="1"/>
  <c r="AA15" i="1"/>
  <c r="Y13" i="1"/>
  <c r="Y25" i="1"/>
  <c r="Y23" i="1"/>
  <c r="Y21" i="1"/>
  <c r="Y19" i="1"/>
  <c r="Y17" i="1"/>
  <c r="Y15" i="1"/>
  <c r="W13" i="1"/>
  <c r="W25" i="1"/>
  <c r="W23" i="1"/>
  <c r="W21" i="1"/>
  <c r="W19" i="1"/>
  <c r="W17" i="1"/>
  <c r="W15" i="1"/>
  <c r="U13" i="1"/>
  <c r="U25" i="1"/>
  <c r="U23" i="1"/>
  <c r="U21" i="1"/>
  <c r="U19" i="1"/>
  <c r="U17" i="1"/>
  <c r="U15" i="1"/>
  <c r="S13" i="1"/>
  <c r="S25" i="1"/>
  <c r="S23" i="1"/>
  <c r="S21" i="1"/>
  <c r="S19" i="1"/>
  <c r="S17" i="1"/>
  <c r="S15" i="1"/>
  <c r="Q13" i="1"/>
  <c r="Q25" i="1"/>
  <c r="Q23" i="1"/>
  <c r="Q21" i="1"/>
  <c r="Q19" i="1"/>
  <c r="Q17" i="1"/>
  <c r="Q15" i="1"/>
  <c r="O13" i="1"/>
  <c r="O25" i="1"/>
  <c r="O23" i="1"/>
  <c r="O21" i="1"/>
  <c r="O19" i="1"/>
  <c r="O17" i="1"/>
  <c r="O15" i="1"/>
  <c r="M13" i="1"/>
  <c r="M25" i="1"/>
  <c r="M23" i="1"/>
  <c r="M21" i="1"/>
  <c r="M19" i="1"/>
  <c r="M17" i="1"/>
  <c r="M15" i="1"/>
  <c r="K13" i="1"/>
  <c r="K25" i="1"/>
  <c r="K23" i="1"/>
  <c r="K21" i="1"/>
  <c r="K19" i="1"/>
  <c r="K17" i="1"/>
  <c r="K15" i="1"/>
  <c r="I13" i="1"/>
  <c r="I25" i="1"/>
  <c r="I23" i="1"/>
  <c r="I21" i="1"/>
  <c r="I19" i="1"/>
  <c r="I17" i="1"/>
  <c r="I15" i="1"/>
  <c r="G13" i="1"/>
  <c r="G25" i="1"/>
  <c r="G23" i="1"/>
  <c r="G21" i="1"/>
  <c r="G19" i="1"/>
  <c r="G17" i="1"/>
  <c r="G15" i="1"/>
  <c r="E13" i="1"/>
  <c r="E25" i="1"/>
  <c r="E23" i="1"/>
  <c r="E21" i="1"/>
  <c r="E19" i="1"/>
  <c r="E17" i="1"/>
  <c r="E15" i="1"/>
  <c r="B15" i="1"/>
  <c r="C15" i="1"/>
  <c r="B17" i="1"/>
  <c r="C17" i="1"/>
  <c r="B19" i="1"/>
  <c r="C19" i="1"/>
  <c r="B21" i="1"/>
  <c r="C21" i="1"/>
  <c r="B23" i="1"/>
  <c r="C23" i="1"/>
  <c r="B25" i="1"/>
  <c r="C25" i="1"/>
  <c r="C13" i="1"/>
  <c r="B13" i="1"/>
  <c r="B11" i="1"/>
  <c r="D15" i="1"/>
  <c r="D17" i="1"/>
  <c r="D19" i="1"/>
  <c r="D21" i="1"/>
  <c r="D23" i="1"/>
  <c r="D25" i="1"/>
  <c r="D13" i="1"/>
  <c r="F15" i="1"/>
  <c r="F17" i="1"/>
  <c r="F19" i="1"/>
  <c r="F21" i="1"/>
  <c r="F23" i="1"/>
  <c r="F25" i="1"/>
  <c r="F13" i="1"/>
  <c r="H15" i="1"/>
  <c r="H17" i="1"/>
  <c r="H19" i="1"/>
  <c r="H21" i="1"/>
  <c r="H23" i="1"/>
  <c r="H25" i="1"/>
  <c r="H13" i="1"/>
  <c r="J15" i="1"/>
  <c r="J17" i="1"/>
  <c r="J19" i="1"/>
  <c r="J21" i="1"/>
  <c r="J23" i="1"/>
  <c r="J25" i="1"/>
  <c r="J13" i="1"/>
  <c r="L15" i="1"/>
  <c r="L17" i="1"/>
  <c r="L19" i="1"/>
  <c r="L21" i="1"/>
  <c r="L23" i="1"/>
  <c r="L25" i="1"/>
  <c r="L13" i="1"/>
  <c r="N15" i="1"/>
  <c r="N17" i="1"/>
  <c r="N19" i="1"/>
  <c r="N21" i="1"/>
  <c r="N23" i="1"/>
  <c r="N25" i="1"/>
  <c r="N13" i="1"/>
  <c r="P15" i="1"/>
  <c r="P17" i="1"/>
  <c r="P19" i="1"/>
  <c r="P21" i="1"/>
  <c r="P23" i="1"/>
  <c r="P25" i="1"/>
  <c r="P13" i="1"/>
  <c r="R15" i="1"/>
  <c r="R17" i="1"/>
  <c r="R19" i="1"/>
  <c r="R21" i="1"/>
  <c r="R23" i="1"/>
  <c r="R25" i="1"/>
  <c r="R13" i="1"/>
  <c r="T15" i="1"/>
  <c r="T17" i="1"/>
  <c r="T19" i="1"/>
  <c r="T21" i="1"/>
  <c r="T23" i="1"/>
  <c r="T25" i="1"/>
  <c r="T13" i="1"/>
  <c r="V15" i="1"/>
  <c r="V17" i="1"/>
  <c r="V19" i="1"/>
  <c r="V21" i="1"/>
  <c r="V23" i="1"/>
  <c r="V25" i="1"/>
  <c r="V13" i="1"/>
  <c r="X15" i="1"/>
  <c r="X17" i="1"/>
  <c r="X19" i="1"/>
  <c r="X21" i="1"/>
  <c r="X23" i="1"/>
  <c r="X25" i="1"/>
  <c r="X13" i="1"/>
  <c r="Z15" i="1"/>
  <c r="Z17" i="1"/>
  <c r="Z19" i="1"/>
  <c r="Z21" i="1"/>
  <c r="Z23" i="1"/>
  <c r="Z25" i="1"/>
  <c r="Z13" i="1"/>
  <c r="AB15" i="1"/>
  <c r="AB17" i="1"/>
  <c r="AB19" i="1"/>
  <c r="AB21" i="1"/>
  <c r="AB23" i="1"/>
  <c r="AB25" i="1"/>
  <c r="AB13" i="1"/>
  <c r="AD15" i="1"/>
  <c r="AD17" i="1"/>
  <c r="AD19" i="1"/>
  <c r="AD21" i="1"/>
  <c r="AD23" i="1"/>
  <c r="AD25" i="1"/>
  <c r="AD13" i="1"/>
  <c r="AF15" i="1"/>
  <c r="AF17" i="1"/>
  <c r="AF19" i="1"/>
  <c r="AF21" i="1"/>
  <c r="AF23" i="1"/>
  <c r="AF25" i="1"/>
  <c r="AF13" i="1"/>
  <c r="R5" i="1"/>
  <c r="H7" i="1"/>
  <c r="L9" i="1"/>
  <c r="Y11" i="1"/>
  <c r="T5" i="1"/>
  <c r="U7" i="1"/>
  <c r="W5" i="1"/>
  <c r="Z11" i="1"/>
  <c r="W9" i="1"/>
  <c r="V5" i="1"/>
  <c r="Q7" i="1"/>
  <c r="V7" i="1"/>
  <c r="E5" i="1"/>
  <c r="S7" i="1"/>
  <c r="I7" i="1"/>
  <c r="B5" i="1"/>
  <c r="X9" i="1"/>
  <c r="D11" i="1"/>
  <c r="Y5" i="1"/>
  <c r="J5" i="1"/>
  <c r="AB11" i="1"/>
  <c r="Q11" i="1"/>
  <c r="K9" i="1"/>
  <c r="M9" i="1"/>
  <c r="H9" i="1"/>
  <c r="O9" i="1"/>
  <c r="L11" i="1"/>
  <c r="J9" i="1"/>
  <c r="X11" i="1"/>
  <c r="I9" i="1"/>
  <c r="B7" i="1"/>
  <c r="W11" i="1"/>
  <c r="AA11" i="1"/>
  <c r="M7" i="1"/>
  <c r="H11" i="1"/>
  <c r="D5" i="1"/>
  <c r="U9" i="1"/>
  <c r="J7" i="1"/>
  <c r="T7" i="1"/>
  <c r="W7" i="1"/>
  <c r="R11" i="1"/>
  <c r="AB5" i="1"/>
  <c r="O11" i="1"/>
  <c r="X7" i="1"/>
  <c r="C5" i="1"/>
  <c r="P5" i="1"/>
  <c r="H5" i="1"/>
  <c r="N7" i="1"/>
  <c r="Z9" i="1"/>
  <c r="Q9" i="1"/>
  <c r="F11" i="1"/>
  <c r="K5" i="1"/>
  <c r="I5" i="1"/>
  <c r="S5" i="1"/>
  <c r="M11" i="1"/>
  <c r="Q5" i="1"/>
  <c r="G7" i="1"/>
  <c r="K11" i="1"/>
  <c r="G9" i="1"/>
  <c r="J11" i="1"/>
  <c r="D7" i="1"/>
  <c r="Z7" i="1"/>
  <c r="AA5" i="1"/>
  <c r="G5" i="1"/>
  <c r="R7" i="1"/>
  <c r="Y9" i="1"/>
  <c r="AD5" i="1"/>
  <c r="AF7" i="1"/>
  <c r="D9" i="1"/>
  <c r="P9" i="1"/>
  <c r="G11" i="1"/>
  <c r="P7" i="1"/>
  <c r="V9" i="1"/>
  <c r="N11" i="1"/>
  <c r="K7" i="1"/>
  <c r="S11" i="1"/>
  <c r="C11" i="1"/>
  <c r="AE11" i="1"/>
  <c r="AF5" i="1"/>
  <c r="B9" i="1"/>
  <c r="Y7" i="1"/>
  <c r="N5" i="1"/>
  <c r="I11" i="1"/>
  <c r="AC7" i="1"/>
  <c r="S9" i="1"/>
  <c r="L7" i="1"/>
  <c r="R9" i="1"/>
  <c r="AC11" i="1"/>
  <c r="F5" i="1"/>
  <c r="F7" i="1"/>
  <c r="E11" i="1"/>
  <c r="F9" i="1"/>
  <c r="O5" i="1"/>
  <c r="AC9" i="1"/>
  <c r="AC5" i="1"/>
  <c r="AD9" i="1"/>
  <c r="U11" i="1"/>
  <c r="AB7" i="1"/>
  <c r="N9" i="1"/>
  <c r="AB9" i="1"/>
  <c r="M5" i="1"/>
  <c r="AA9" i="1"/>
  <c r="AE5" i="1"/>
  <c r="L5" i="1"/>
  <c r="E7" i="1"/>
  <c r="T11" i="1"/>
  <c r="X5" i="1"/>
  <c r="AA7" i="1"/>
  <c r="U5" i="1"/>
  <c r="E9" i="1"/>
  <c r="C7" i="1"/>
  <c r="O7" i="1"/>
  <c r="AD11" i="1"/>
  <c r="AE9" i="1"/>
  <c r="AF11" i="1"/>
  <c r="T9" i="1"/>
  <c r="V11" i="1"/>
  <c r="C9" i="1"/>
  <c r="Z5" i="1"/>
  <c r="P11" i="1"/>
  <c r="AD7" i="1"/>
  <c r="AE7" i="1"/>
  <c r="AF9" i="1"/>
  <c r="AG2" i="1" l="1"/>
  <c r="AG11" i="1"/>
  <c r="AG5" i="1"/>
  <c r="AG9" i="1"/>
  <c r="AG7" i="1"/>
  <c r="AG15" i="1"/>
  <c r="AG17" i="1"/>
  <c r="AG19" i="1"/>
  <c r="AG21" i="1"/>
  <c r="AG23" i="1"/>
  <c r="AG25" i="1"/>
  <c r="AG13" i="1"/>
  <c r="AH2" i="1" l="1"/>
  <c r="AH9" i="1"/>
  <c r="AH7" i="1"/>
  <c r="AH5" i="1"/>
  <c r="AH11" i="1"/>
  <c r="AH15" i="1"/>
  <c r="AH17" i="1"/>
  <c r="AH19" i="1"/>
  <c r="AH21" i="1"/>
  <c r="AH23" i="1"/>
  <c r="AH25" i="1"/>
  <c r="AH13" i="1"/>
  <c r="AI2" i="1" l="1"/>
  <c r="AI11" i="1"/>
  <c r="AI7" i="1"/>
  <c r="AI5" i="1"/>
  <c r="AI9" i="1"/>
  <c r="AI15" i="1"/>
  <c r="AI17" i="1"/>
  <c r="AI19" i="1"/>
  <c r="AI21" i="1"/>
  <c r="AI23" i="1"/>
  <c r="AI25" i="1"/>
  <c r="AI13" i="1"/>
</calcChain>
</file>

<file path=xl/sharedStrings.xml><?xml version="1.0" encoding="utf-8"?>
<sst xmlns="http://schemas.openxmlformats.org/spreadsheetml/2006/main" count="354" uniqueCount="13">
  <si>
    <t>janvier</t>
  </si>
  <si>
    <t>SONIA</t>
  </si>
  <si>
    <t>SEBASTIEN G</t>
  </si>
  <si>
    <t>NADINE</t>
  </si>
  <si>
    <t>LYDIA</t>
  </si>
  <si>
    <t>NATHALIE</t>
  </si>
  <si>
    <t>TEDDY</t>
  </si>
  <si>
    <t>PHILIPPE</t>
  </si>
  <si>
    <t>MARIE</t>
  </si>
  <si>
    <t>PATRICIA</t>
  </si>
  <si>
    <t>SEBASTIEN V</t>
  </si>
  <si>
    <t>les saisies 11H30/18H30 avec des H majuscules provoquent des erreurs         11h30/18h30 est le bon format</t>
  </si>
  <si>
    <t>SEB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</si>
</sst>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dddd\ dd\ mmm"/>
    <numFmt numFmtId="166" formatCode="[h]&quot;h&quot;mm;@"/>
    <numFmt numFmtId="167" formatCode="[$-F400]h:mm:ss\ AM/PM"/>
  </numFmts>
  <fonts count="1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20"/>
      <name val="Calibri"/>
      <family val="2"/>
      <scheme val="minor"/>
    </font>
    <font>
      <b/>
      <sz val="18"/>
      <color theme="1"/>
      <name val="Aharoni"/>
      <charset val="177"/>
    </font>
    <font>
      <b/>
      <i/>
      <u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76D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A64CD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07">
    <xf numFmtId="0" fontId="0" fillId="0" borderId="0" xfId="0"/>
    <xf numFmtId="0" fontId="4" fillId="0" borderId="0" xfId="0" applyFont="1"/>
    <xf numFmtId="20" fontId="0" fillId="0" borderId="0" xfId="0" applyNumberFormat="1"/>
    <xf numFmtId="2" fontId="0" fillId="0" borderId="0" xfId="0" applyNumberFormat="1"/>
    <xf numFmtId="0" fontId="3" fillId="3" borderId="0" xfId="0" applyFont="1" applyFill="1" applyAlignment="1">
      <alignment vertical="center"/>
    </xf>
    <xf numFmtId="0" fontId="10" fillId="0" borderId="0" xfId="1" applyFont="1"/>
    <xf numFmtId="0" fontId="0" fillId="9" borderId="0" xfId="0" applyFill="1"/>
    <xf numFmtId="164" fontId="7" fillId="9" borderId="0" xfId="0" applyNumberFormat="1" applyFont="1" applyFill="1"/>
    <xf numFmtId="164" fontId="6" fillId="9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167" fontId="0" fillId="2" borderId="2" xfId="0" applyNumberFormat="1" applyFont="1" applyFill="1" applyBorder="1" applyAlignment="1">
      <alignment horizontal="center" vertical="center"/>
    </xf>
    <xf numFmtId="167" fontId="0" fillId="4" borderId="2" xfId="0" applyNumberFormat="1" applyFont="1" applyFill="1" applyBorder="1" applyAlignment="1">
      <alignment horizontal="center" vertical="center"/>
    </xf>
    <xf numFmtId="167" fontId="0" fillId="6" borderId="2" xfId="0" applyNumberFormat="1" applyFont="1" applyFill="1" applyBorder="1" applyAlignment="1">
      <alignment horizontal="center" vertical="center"/>
    </xf>
    <xf numFmtId="167" fontId="0" fillId="7" borderId="2" xfId="0" applyNumberFormat="1" applyFont="1" applyFill="1" applyBorder="1" applyAlignment="1">
      <alignment horizontal="center" vertical="center"/>
    </xf>
    <xf numFmtId="167" fontId="6" fillId="10" borderId="2" xfId="0" applyNumberFormat="1" applyFont="1" applyFill="1" applyBorder="1" applyAlignment="1">
      <alignment horizontal="center" vertical="center"/>
    </xf>
    <xf numFmtId="167" fontId="0" fillId="11" borderId="2" xfId="0" applyNumberFormat="1" applyFont="1" applyFill="1" applyBorder="1" applyAlignment="1">
      <alignment horizontal="center" vertical="center"/>
    </xf>
    <xf numFmtId="167" fontId="6" fillId="7" borderId="2" xfId="0" applyNumberFormat="1" applyFont="1" applyFill="1" applyBorder="1" applyAlignment="1">
      <alignment horizontal="center" vertical="center"/>
    </xf>
    <xf numFmtId="167" fontId="0" fillId="10" borderId="2" xfId="0" applyNumberFormat="1" applyFont="1" applyFill="1" applyBorder="1" applyAlignment="1">
      <alignment horizontal="center" vertical="center"/>
    </xf>
    <xf numFmtId="167" fontId="6" fillId="2" borderId="2" xfId="0" applyNumberFormat="1" applyFont="1" applyFill="1" applyBorder="1" applyAlignment="1">
      <alignment horizontal="center" vertical="center"/>
    </xf>
    <xf numFmtId="167" fontId="0" fillId="8" borderId="2" xfId="0" applyNumberFormat="1" applyFont="1" applyFill="1" applyBorder="1" applyAlignment="1">
      <alignment horizontal="center" vertical="center"/>
    </xf>
    <xf numFmtId="167" fontId="6" fillId="11" borderId="2" xfId="0" applyNumberFormat="1" applyFont="1" applyFill="1" applyBorder="1" applyAlignment="1">
      <alignment horizontal="center" vertical="center"/>
    </xf>
    <xf numFmtId="167" fontId="6" fillId="6" borderId="2" xfId="0" applyNumberFormat="1" applyFont="1" applyFill="1" applyBorder="1" applyAlignment="1">
      <alignment horizontal="center" vertical="center"/>
    </xf>
    <xf numFmtId="167" fontId="6" fillId="8" borderId="2" xfId="0" applyNumberFormat="1" applyFont="1" applyFill="1" applyBorder="1" applyAlignment="1">
      <alignment horizontal="center" vertical="center"/>
    </xf>
    <xf numFmtId="167" fontId="6" fillId="4" borderId="2" xfId="0" applyNumberFormat="1" applyFont="1" applyFill="1" applyBorder="1" applyAlignment="1">
      <alignment horizontal="center" vertical="center"/>
    </xf>
    <xf numFmtId="0" fontId="5" fillId="12" borderId="0" xfId="0" applyFont="1" applyFill="1" applyAlignment="1">
      <alignment horizontal="center" vertical="center"/>
    </xf>
    <xf numFmtId="167" fontId="6" fillId="12" borderId="2" xfId="0" applyNumberFormat="1" applyFont="1" applyFill="1" applyBorder="1" applyAlignment="1">
      <alignment horizontal="center" vertical="center"/>
    </xf>
    <xf numFmtId="167" fontId="0" fillId="12" borderId="2" xfId="0" applyNumberFormat="1" applyFont="1" applyFill="1" applyBorder="1" applyAlignment="1">
      <alignment horizontal="center" vertical="center"/>
    </xf>
    <xf numFmtId="167" fontId="0" fillId="1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2" xfId="0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right" vertical="center"/>
    </xf>
    <xf numFmtId="165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5" fillId="15" borderId="0" xfId="0" applyFont="1" applyFill="1" applyAlignment="1">
      <alignment horizontal="center" vertical="center"/>
    </xf>
    <xf numFmtId="167" fontId="0" fillId="15" borderId="2" xfId="0" applyNumberFormat="1" applyFont="1" applyFill="1" applyBorder="1" applyAlignment="1">
      <alignment horizontal="center" vertical="center"/>
    </xf>
    <xf numFmtId="167" fontId="6" fillId="15" borderId="2" xfId="0" applyNumberFormat="1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5" fillId="16" borderId="0" xfId="0" applyFont="1" applyFill="1" applyAlignment="1">
      <alignment horizontal="center" vertical="center"/>
    </xf>
    <xf numFmtId="167" fontId="6" fillId="16" borderId="2" xfId="0" applyNumberFormat="1" applyFont="1" applyFill="1" applyBorder="1" applyAlignment="1">
      <alignment horizontal="center" vertical="center"/>
    </xf>
    <xf numFmtId="167" fontId="0" fillId="16" borderId="2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17" borderId="2" xfId="0" applyFont="1" applyFill="1" applyBorder="1" applyAlignment="1">
      <alignment horizontal="center" vertical="center"/>
    </xf>
    <xf numFmtId="0" fontId="11" fillId="19" borderId="2" xfId="0" applyFont="1" applyFill="1" applyBorder="1" applyAlignment="1">
      <alignment horizontal="center" vertical="center"/>
    </xf>
    <xf numFmtId="0" fontId="11" fillId="20" borderId="2" xfId="0" applyFont="1" applyFill="1" applyBorder="1" applyAlignment="1">
      <alignment horizontal="center" vertical="center"/>
    </xf>
    <xf numFmtId="0" fontId="11" fillId="21" borderId="2" xfId="0" applyFont="1" applyFill="1" applyBorder="1" applyAlignment="1">
      <alignment horizontal="center" vertical="center"/>
    </xf>
    <xf numFmtId="0" fontId="11" fillId="18" borderId="2" xfId="0" applyFont="1" applyFill="1" applyBorder="1" applyAlignment="1">
      <alignment horizontal="center" vertical="center"/>
    </xf>
    <xf numFmtId="0" fontId="11" fillId="16" borderId="2" xfId="0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1" fillId="11" borderId="2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left" vertical="center"/>
    </xf>
    <xf numFmtId="0" fontId="8" fillId="0" borderId="6" xfId="0" applyFont="1" applyFill="1" applyBorder="1" applyAlignment="1">
      <alignment horizontal="left" vertical="center"/>
    </xf>
    <xf numFmtId="0" fontId="11" fillId="17" borderId="5" xfId="0" applyFont="1" applyFill="1" applyBorder="1" applyAlignment="1">
      <alignment horizontal="center" vertical="center"/>
    </xf>
    <xf numFmtId="0" fontId="11" fillId="17" borderId="6" xfId="0" applyFont="1" applyFill="1" applyBorder="1" applyAlignment="1">
      <alignment horizontal="center" vertical="center"/>
    </xf>
    <xf numFmtId="0" fontId="11" fillId="19" borderId="5" xfId="0" applyFont="1" applyFill="1" applyBorder="1" applyAlignment="1">
      <alignment horizontal="center" vertical="center"/>
    </xf>
    <xf numFmtId="0" fontId="11" fillId="19" borderId="6" xfId="0" applyFont="1" applyFill="1" applyBorder="1" applyAlignment="1">
      <alignment horizontal="center" vertical="center"/>
    </xf>
    <xf numFmtId="0" fontId="11" fillId="20" borderId="5" xfId="0" applyFont="1" applyFill="1" applyBorder="1" applyAlignment="1">
      <alignment horizontal="center" vertical="center"/>
    </xf>
    <xf numFmtId="0" fontId="11" fillId="20" borderId="6" xfId="0" applyFont="1" applyFill="1" applyBorder="1" applyAlignment="1">
      <alignment horizontal="center" vertical="center"/>
    </xf>
    <xf numFmtId="0" fontId="11" fillId="21" borderId="5" xfId="0" applyFont="1" applyFill="1" applyBorder="1" applyAlignment="1">
      <alignment horizontal="center" vertical="center"/>
    </xf>
    <xf numFmtId="0" fontId="11" fillId="21" borderId="6" xfId="0" applyFont="1" applyFill="1" applyBorder="1" applyAlignment="1">
      <alignment horizontal="center" vertical="center"/>
    </xf>
    <xf numFmtId="0" fontId="11" fillId="18" borderId="5" xfId="0" applyFont="1" applyFill="1" applyBorder="1" applyAlignment="1">
      <alignment horizontal="center" vertical="center"/>
    </xf>
    <xf numFmtId="0" fontId="11" fillId="18" borderId="6" xfId="0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/>
    </xf>
    <xf numFmtId="0" fontId="11" fillId="16" borderId="6" xfId="0" applyFont="1" applyFill="1" applyBorder="1" applyAlignment="1">
      <alignment horizontal="center" vertical="center"/>
    </xf>
    <xf numFmtId="0" fontId="11" fillId="10" borderId="5" xfId="0" applyFont="1" applyFill="1" applyBorder="1" applyAlignment="1">
      <alignment horizontal="center" vertical="center"/>
    </xf>
    <xf numFmtId="0" fontId="11" fillId="10" borderId="6" xfId="0" applyFont="1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11" fillId="11" borderId="6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left" vertical="center"/>
    </xf>
    <xf numFmtId="0" fontId="8" fillId="0" borderId="8" xfId="0" applyFont="1" applyFill="1" applyBorder="1" applyAlignment="1">
      <alignment horizontal="left" vertical="center"/>
    </xf>
    <xf numFmtId="0" fontId="8" fillId="0" borderId="9" xfId="0" applyFont="1" applyFill="1" applyBorder="1" applyAlignment="1">
      <alignment horizontal="left" vertical="center"/>
    </xf>
    <xf numFmtId="0" fontId="5" fillId="21" borderId="0" xfId="0" applyFont="1" applyFill="1" applyAlignment="1">
      <alignment horizontal="center" vertical="center"/>
    </xf>
    <xf numFmtId="167" fontId="0" fillId="21" borderId="2" xfId="0" applyNumberFormat="1" applyFont="1" applyFill="1" applyBorder="1" applyAlignment="1">
      <alignment horizontal="center" vertical="center"/>
    </xf>
    <xf numFmtId="167" fontId="12" fillId="21" borderId="2" xfId="0" applyNumberFormat="1" applyFont="1" applyFill="1" applyBorder="1" applyAlignment="1">
      <alignment horizontal="center" vertical="center"/>
    </xf>
    <xf numFmtId="167" fontId="6" fillId="21" borderId="2" xfId="0" applyNumberFormat="1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right" vertical="center"/>
    </xf>
    <xf numFmtId="166" fontId="0" fillId="0" borderId="2" xfId="0" applyNumberFormat="1" applyBorder="1" applyAlignment="1">
      <alignment horizontal="right" vertical="center"/>
    </xf>
    <xf numFmtId="0" fontId="11" fillId="21" borderId="2" xfId="0" applyFont="1" applyFill="1" applyBorder="1" applyAlignment="1">
      <alignment horizontal="center" vertical="center"/>
    </xf>
    <xf numFmtId="0" fontId="11" fillId="16" borderId="2" xfId="0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1" fillId="11" borderId="2" xfId="0" applyFont="1" applyFill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 wrapText="1"/>
    </xf>
    <xf numFmtId="165" fontId="1" fillId="0" borderId="11" xfId="0" applyNumberFormat="1" applyFont="1" applyBorder="1" applyAlignment="1">
      <alignment horizontal="center" vertical="center" wrapText="1"/>
    </xf>
    <xf numFmtId="165" fontId="1" fillId="0" borderId="12" xfId="0" applyNumberFormat="1" applyFont="1" applyBorder="1" applyAlignment="1">
      <alignment horizontal="center" vertical="center" wrapText="1"/>
    </xf>
    <xf numFmtId="0" fontId="11" fillId="8" borderId="2" xfId="0" applyFont="1" applyFill="1" applyBorder="1" applyAlignment="1">
      <alignment horizontal="center" vertical="center"/>
    </xf>
    <xf numFmtId="0" fontId="11" fillId="15" borderId="2" xfId="0" applyFont="1" applyFill="1" applyBorder="1" applyAlignment="1">
      <alignment horizontal="center" vertical="center"/>
    </xf>
    <xf numFmtId="0" fontId="11" fillId="12" borderId="2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5" fillId="14" borderId="0" xfId="0" applyFont="1" applyFill="1" applyAlignment="1">
      <alignment horizontal="center" vertical="center"/>
    </xf>
    <xf numFmtId="0" fontId="11" fillId="14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165" fontId="1" fillId="0" borderId="10" xfId="0" applyNumberFormat="1" applyFont="1" applyBorder="1" applyAlignment="1" applyProtection="1">
      <alignment horizontal="center" vertical="center" wrapText="1"/>
      <protection locked="0"/>
    </xf>
    <xf numFmtId="165" fontId="1" fillId="0" borderId="11" xfId="0" applyNumberFormat="1" applyFont="1" applyBorder="1" applyAlignment="1" applyProtection="1">
      <alignment horizontal="center" vertical="center" wrapText="1"/>
      <protection locked="0"/>
    </xf>
    <xf numFmtId="165" fontId="1" fillId="0" borderId="12" xfId="0" applyNumberFormat="1" applyFont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33"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EA64CD"/>
      <color rgb="FFFF66FF"/>
      <color rgb="FFFF66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nvertir-un-planning-d-heures-en-graphique-t90686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376"/>
  <sheetViews>
    <sheetView tabSelected="1" topLeftCell="A4" workbookViewId="0">
      <pane ySplit="615" activePane="bottomLeft"/>
      <selection activeCell="N4" sqref="N4"/>
      <selection pane="bottomLeft" activeCell="D2" sqref="D2"/>
    </sheetView>
  </sheetViews>
  <sheetFormatPr baseColWidth="10" defaultRowHeight="15"/>
  <cols>
    <col min="1" max="1" width="27.140625" bestFit="1" customWidth="1"/>
    <col min="2" max="2" width="12.42578125" bestFit="1" customWidth="1"/>
    <col min="4" max="4" width="12.85546875" bestFit="1" customWidth="1"/>
    <col min="12" max="12" width="13.85546875" customWidth="1"/>
  </cols>
  <sheetData>
    <row r="2" spans="1:16" ht="23.25">
      <c r="A2" s="4" t="s">
        <v>0</v>
      </c>
      <c r="D2" s="1" t="str">
        <f>"Planning "&amp;PROPER(A2)&amp;" 2024"</f>
        <v>Planning Janvier 2024</v>
      </c>
    </row>
    <row r="4" spans="1:16" ht="15.75">
      <c r="B4" s="103" t="s">
        <v>12</v>
      </c>
      <c r="C4" s="102" t="s">
        <v>1</v>
      </c>
      <c r="D4" s="101" t="s">
        <v>2</v>
      </c>
      <c r="E4" s="99" t="s">
        <v>3</v>
      </c>
      <c r="F4" s="98" t="s">
        <v>4</v>
      </c>
      <c r="G4" s="97" t="s">
        <v>5</v>
      </c>
      <c r="H4" s="96" t="s">
        <v>6</v>
      </c>
      <c r="I4" s="90" t="s">
        <v>7</v>
      </c>
      <c r="J4" s="91" t="s">
        <v>8</v>
      </c>
      <c r="K4" s="92" t="s">
        <v>9</v>
      </c>
      <c r="L4" s="89" t="s">
        <v>10</v>
      </c>
      <c r="N4" t="s">
        <v>11</v>
      </c>
    </row>
    <row r="5" spans="1:16">
      <c r="A5" s="6"/>
      <c r="B5" s="9"/>
      <c r="C5" s="10"/>
      <c r="D5" s="100"/>
      <c r="E5" s="11"/>
      <c r="F5" s="29"/>
      <c r="G5" s="41"/>
      <c r="H5" s="12"/>
      <c r="I5" s="45"/>
      <c r="J5" s="13"/>
      <c r="K5" s="14"/>
      <c r="L5" s="83"/>
    </row>
    <row r="6" spans="1:16">
      <c r="A6" s="7">
        <f>DATE(2024,MONTH("1/"&amp;A2),1)</f>
        <v>45292</v>
      </c>
      <c r="B6" s="15"/>
      <c r="C6" s="16"/>
      <c r="D6" s="17"/>
      <c r="E6" s="18"/>
      <c r="F6" s="30"/>
      <c r="G6" s="42"/>
      <c r="H6" s="24"/>
      <c r="I6" s="46"/>
      <c r="J6" s="19"/>
      <c r="K6" s="20"/>
      <c r="L6" s="84"/>
    </row>
    <row r="7" spans="1:16">
      <c r="A7" s="7">
        <f>A6+1</f>
        <v>45293</v>
      </c>
      <c r="B7" s="15"/>
      <c r="C7" s="16"/>
      <c r="D7" s="17"/>
      <c r="E7" s="18"/>
      <c r="F7" s="30"/>
      <c r="G7" s="42"/>
      <c r="H7" s="24"/>
      <c r="I7" s="47"/>
      <c r="J7" s="19"/>
      <c r="K7" s="20"/>
      <c r="L7" s="84"/>
    </row>
    <row r="8" spans="1:16">
      <c r="A8" s="8">
        <f t="shared" ref="A8:A71" si="0">A7+1</f>
        <v>45294</v>
      </c>
      <c r="B8" s="15"/>
      <c r="C8" s="16"/>
      <c r="D8" s="17"/>
      <c r="E8" s="21"/>
      <c r="F8" s="31"/>
      <c r="G8" s="42"/>
      <c r="H8" s="24"/>
      <c r="I8" s="47"/>
      <c r="J8" s="19"/>
      <c r="K8" s="20"/>
      <c r="L8" s="84"/>
      <c r="P8" s="5" t="str">
        <f>HYPERLINK("https://forum.excel-pratique.com/excel/convertir-un-planning-d-heures-en-graphique-t90686.html","miou8387")</f>
        <v>miou8387</v>
      </c>
    </row>
    <row r="9" spans="1:16">
      <c r="A9" s="8">
        <f t="shared" si="0"/>
        <v>45295</v>
      </c>
      <c r="B9" s="15"/>
      <c r="C9" s="16"/>
      <c r="D9" s="17"/>
      <c r="E9" s="21"/>
      <c r="F9" s="30"/>
      <c r="G9" s="42"/>
      <c r="H9" s="24"/>
      <c r="I9" s="47"/>
      <c r="J9" s="19"/>
      <c r="K9" s="20"/>
      <c r="L9" s="84"/>
    </row>
    <row r="10" spans="1:16">
      <c r="A10" s="8">
        <f t="shared" si="0"/>
        <v>45296</v>
      </c>
      <c r="B10" s="15"/>
      <c r="C10" s="16"/>
      <c r="D10" s="17"/>
      <c r="E10" s="18"/>
      <c r="F10" s="31"/>
      <c r="G10" s="42"/>
      <c r="H10" s="24"/>
      <c r="I10" s="47"/>
      <c r="J10" s="32"/>
      <c r="K10" s="20"/>
      <c r="L10" s="84"/>
    </row>
    <row r="11" spans="1:16">
      <c r="A11" s="8">
        <f t="shared" si="0"/>
        <v>45297</v>
      </c>
      <c r="B11" s="15"/>
      <c r="C11" s="16"/>
      <c r="D11" s="17"/>
      <c r="E11" s="18"/>
      <c r="F11" s="31"/>
      <c r="G11" s="43"/>
      <c r="H11" s="24"/>
      <c r="I11" s="47"/>
      <c r="J11" s="22"/>
      <c r="K11" s="20"/>
      <c r="L11" s="84"/>
    </row>
    <row r="12" spans="1:16">
      <c r="A12" s="8">
        <f t="shared" si="0"/>
        <v>45298</v>
      </c>
      <c r="B12" s="23"/>
      <c r="C12" s="16"/>
      <c r="D12" s="17"/>
      <c r="E12" s="18"/>
      <c r="F12" s="30"/>
      <c r="G12" s="43"/>
      <c r="H12" s="24"/>
      <c r="I12" s="47"/>
      <c r="J12" s="22"/>
      <c r="K12" s="20"/>
      <c r="L12" s="84"/>
    </row>
    <row r="13" spans="1:16" ht="18.75">
      <c r="A13" s="8">
        <f t="shared" si="0"/>
        <v>45299</v>
      </c>
      <c r="B13" s="15"/>
      <c r="C13" s="16"/>
      <c r="D13" s="17"/>
      <c r="E13" s="18"/>
      <c r="F13" s="31"/>
      <c r="G13" s="42"/>
      <c r="H13" s="24"/>
      <c r="I13" s="47"/>
      <c r="J13" s="22"/>
      <c r="K13" s="20"/>
      <c r="L13" s="85"/>
    </row>
    <row r="14" spans="1:16">
      <c r="A14" s="8">
        <f t="shared" si="0"/>
        <v>45300</v>
      </c>
      <c r="B14" s="15"/>
      <c r="C14" s="16"/>
      <c r="D14" s="17"/>
      <c r="E14" s="18"/>
      <c r="F14" s="31"/>
      <c r="G14" s="42"/>
      <c r="H14" s="24"/>
      <c r="I14" s="47"/>
      <c r="J14" s="22"/>
      <c r="K14" s="20"/>
      <c r="L14" s="84"/>
    </row>
    <row r="15" spans="1:16">
      <c r="A15" s="8">
        <f t="shared" si="0"/>
        <v>45301</v>
      </c>
      <c r="B15" s="15"/>
      <c r="C15" s="16"/>
      <c r="D15" s="17"/>
      <c r="E15" s="18"/>
      <c r="F15" s="31"/>
      <c r="G15" s="42"/>
      <c r="H15" s="24"/>
      <c r="I15" s="47"/>
      <c r="J15" s="22"/>
      <c r="K15" s="20"/>
      <c r="L15" s="84"/>
    </row>
    <row r="16" spans="1:16">
      <c r="A16" s="8">
        <f t="shared" si="0"/>
        <v>45302</v>
      </c>
      <c r="B16" s="15"/>
      <c r="C16" s="16"/>
      <c r="D16" s="17"/>
      <c r="E16" s="18"/>
      <c r="F16" s="31"/>
      <c r="G16" s="42"/>
      <c r="H16" s="24"/>
      <c r="I16" s="47"/>
      <c r="J16" s="22"/>
      <c r="K16" s="20"/>
      <c r="L16" s="84"/>
    </row>
    <row r="17" spans="1:17">
      <c r="A17" s="8">
        <f t="shared" si="0"/>
        <v>45303</v>
      </c>
      <c r="B17" s="15"/>
      <c r="C17" s="16"/>
      <c r="D17" s="17"/>
      <c r="E17" s="18"/>
      <c r="F17" s="31"/>
      <c r="G17" s="42"/>
      <c r="H17" s="24"/>
      <c r="I17" s="46"/>
      <c r="J17" s="19"/>
      <c r="K17" s="25"/>
      <c r="L17" s="86"/>
    </row>
    <row r="18" spans="1:17">
      <c r="A18" s="8">
        <f t="shared" si="0"/>
        <v>45304</v>
      </c>
      <c r="B18" s="15"/>
      <c r="C18" s="16"/>
      <c r="D18" s="17"/>
      <c r="E18" s="18"/>
      <c r="F18" s="31"/>
      <c r="G18" s="42"/>
      <c r="H18" s="24"/>
      <c r="I18" s="47"/>
      <c r="J18" s="22"/>
      <c r="K18" s="20"/>
      <c r="L18" s="84"/>
    </row>
    <row r="19" spans="1:17">
      <c r="A19" s="8">
        <f t="shared" si="0"/>
        <v>45305</v>
      </c>
      <c r="B19" s="15"/>
      <c r="C19" s="16"/>
      <c r="D19" s="17"/>
      <c r="E19" s="18"/>
      <c r="F19" s="30"/>
      <c r="G19" s="42"/>
      <c r="H19" s="24"/>
      <c r="I19" s="47"/>
      <c r="J19" s="22"/>
      <c r="K19" s="20"/>
      <c r="L19" s="84"/>
      <c r="O19" s="2"/>
      <c r="P19" s="3"/>
      <c r="Q19" s="2"/>
    </row>
    <row r="20" spans="1:17">
      <c r="A20" s="8">
        <f t="shared" si="0"/>
        <v>45306</v>
      </c>
      <c r="B20" s="15"/>
      <c r="C20" s="16"/>
      <c r="D20" s="17"/>
      <c r="E20" s="21"/>
      <c r="F20" s="31"/>
      <c r="G20" s="42"/>
      <c r="H20" s="24"/>
      <c r="I20" s="47"/>
      <c r="J20" s="22"/>
      <c r="K20" s="20"/>
      <c r="L20" s="84"/>
      <c r="M20" s="2"/>
    </row>
    <row r="21" spans="1:17">
      <c r="A21" s="8">
        <f t="shared" si="0"/>
        <v>45307</v>
      </c>
      <c r="B21" s="15"/>
      <c r="C21" s="16"/>
      <c r="D21" s="17"/>
      <c r="E21" s="21"/>
      <c r="F21" s="31"/>
      <c r="G21" s="42"/>
      <c r="H21" s="24"/>
      <c r="I21" s="47"/>
      <c r="J21" s="22"/>
      <c r="K21" s="20"/>
      <c r="L21" s="84"/>
      <c r="O21" s="2"/>
      <c r="P21" s="3"/>
      <c r="Q21" s="2"/>
    </row>
    <row r="22" spans="1:17">
      <c r="A22" s="8">
        <f t="shared" si="0"/>
        <v>45308</v>
      </c>
      <c r="B22" s="15"/>
      <c r="C22" s="16"/>
      <c r="D22" s="17"/>
      <c r="E22" s="21"/>
      <c r="F22" s="31"/>
      <c r="G22" s="42"/>
      <c r="H22" s="24"/>
      <c r="I22" s="46"/>
      <c r="J22" s="19"/>
      <c r="K22" s="25"/>
      <c r="L22" s="86"/>
      <c r="M22" s="2"/>
    </row>
    <row r="23" spans="1:17">
      <c r="A23" s="8">
        <f t="shared" si="0"/>
        <v>45309</v>
      </c>
      <c r="B23" s="15"/>
      <c r="C23" s="28"/>
      <c r="D23" s="17"/>
      <c r="E23" s="21"/>
      <c r="F23" s="31"/>
      <c r="G23" s="42"/>
      <c r="H23" s="24"/>
      <c r="I23" s="46"/>
      <c r="J23" s="19"/>
      <c r="K23" s="25"/>
      <c r="L23" s="86"/>
    </row>
    <row r="24" spans="1:17">
      <c r="A24" s="8">
        <f t="shared" si="0"/>
        <v>45310</v>
      </c>
      <c r="B24" s="23"/>
      <c r="C24" s="16"/>
      <c r="D24" s="26"/>
      <c r="E24" s="21"/>
      <c r="F24" s="31"/>
      <c r="G24" s="42"/>
      <c r="H24" s="24"/>
      <c r="I24" s="47"/>
      <c r="J24" s="22"/>
      <c r="K24" s="20"/>
      <c r="L24" s="84"/>
      <c r="M24" s="2"/>
    </row>
    <row r="25" spans="1:17">
      <c r="A25" s="8">
        <f t="shared" si="0"/>
        <v>45311</v>
      </c>
      <c r="B25" s="15"/>
      <c r="C25" s="16"/>
      <c r="D25" s="17"/>
      <c r="E25" s="21"/>
      <c r="F25" s="31"/>
      <c r="G25" s="42"/>
      <c r="H25" s="24"/>
      <c r="I25" s="47"/>
      <c r="J25" s="22"/>
      <c r="K25" s="20"/>
      <c r="L25" s="84"/>
    </row>
    <row r="26" spans="1:17">
      <c r="A26" s="8">
        <f t="shared" si="0"/>
        <v>45312</v>
      </c>
      <c r="B26" s="23"/>
      <c r="C26" s="16"/>
      <c r="D26" s="26"/>
      <c r="E26" s="21"/>
      <c r="F26" s="31"/>
      <c r="G26" s="42"/>
      <c r="H26" s="24"/>
      <c r="I26" s="47"/>
      <c r="J26" s="22"/>
      <c r="K26" s="20"/>
      <c r="L26" s="84"/>
    </row>
    <row r="27" spans="1:17">
      <c r="A27" s="8">
        <f t="shared" si="0"/>
        <v>45313</v>
      </c>
      <c r="B27" s="15"/>
      <c r="C27" s="16"/>
      <c r="D27" s="26"/>
      <c r="E27" s="21"/>
      <c r="F27" s="31"/>
      <c r="G27" s="42"/>
      <c r="H27" s="24"/>
      <c r="I27" s="47"/>
      <c r="J27" s="22"/>
      <c r="K27" s="20"/>
      <c r="L27" s="84"/>
    </row>
    <row r="28" spans="1:17">
      <c r="A28" s="8">
        <f t="shared" si="0"/>
        <v>45314</v>
      </c>
      <c r="B28" s="15"/>
      <c r="C28" s="16"/>
      <c r="D28" s="17"/>
      <c r="E28" s="21"/>
      <c r="F28" s="31"/>
      <c r="G28" s="42"/>
      <c r="H28" s="24"/>
      <c r="I28" s="47"/>
      <c r="J28" s="22"/>
      <c r="K28" s="20"/>
      <c r="L28" s="84"/>
    </row>
    <row r="29" spans="1:17">
      <c r="A29" s="8">
        <f t="shared" si="0"/>
        <v>45315</v>
      </c>
      <c r="B29" s="15"/>
      <c r="C29" s="16"/>
      <c r="D29" s="17"/>
      <c r="E29" s="21"/>
      <c r="F29" s="31"/>
      <c r="G29" s="42"/>
      <c r="H29" s="24"/>
      <c r="I29" s="47"/>
      <c r="J29" s="22"/>
      <c r="K29" s="20"/>
      <c r="L29" s="84"/>
    </row>
    <row r="30" spans="1:17">
      <c r="A30" s="8">
        <f t="shared" si="0"/>
        <v>45316</v>
      </c>
      <c r="B30" s="15"/>
      <c r="C30" s="16"/>
      <c r="D30" s="26"/>
      <c r="E30" s="21"/>
      <c r="F30" s="31"/>
      <c r="G30" s="42"/>
      <c r="H30" s="24"/>
      <c r="I30" s="47"/>
      <c r="J30" s="22"/>
      <c r="K30" s="20"/>
      <c r="L30" s="84"/>
    </row>
    <row r="31" spans="1:17">
      <c r="A31" s="8">
        <f t="shared" si="0"/>
        <v>45317</v>
      </c>
      <c r="B31" s="15"/>
      <c r="C31" s="16"/>
      <c r="D31" s="26"/>
      <c r="E31" s="21"/>
      <c r="F31" s="31"/>
      <c r="G31" s="42"/>
      <c r="H31" s="24"/>
      <c r="I31" s="47"/>
      <c r="J31" s="22"/>
      <c r="K31" s="20"/>
      <c r="L31" s="84"/>
    </row>
    <row r="32" spans="1:17">
      <c r="A32" s="8">
        <f t="shared" si="0"/>
        <v>45318</v>
      </c>
      <c r="B32" s="15"/>
      <c r="C32" s="16"/>
      <c r="D32" s="26"/>
      <c r="E32" s="21"/>
      <c r="F32" s="31"/>
      <c r="G32" s="42"/>
      <c r="H32" s="27"/>
      <c r="I32" s="47"/>
      <c r="J32" s="22"/>
      <c r="K32" s="20"/>
      <c r="L32" s="84"/>
    </row>
    <row r="33" spans="1:12">
      <c r="A33" s="8">
        <f t="shared" si="0"/>
        <v>45319</v>
      </c>
      <c r="B33" s="15"/>
      <c r="C33" s="16"/>
      <c r="D33" s="26"/>
      <c r="E33" s="21"/>
      <c r="F33" s="31"/>
      <c r="G33" s="42"/>
      <c r="H33" s="24"/>
      <c r="I33" s="46"/>
      <c r="J33" s="19"/>
      <c r="K33" s="25"/>
      <c r="L33" s="86"/>
    </row>
    <row r="34" spans="1:12">
      <c r="A34" s="8">
        <f>IF(MONTH($A$33+1)=MONTH($A$33),$A$33+1,"")</f>
        <v>45320</v>
      </c>
      <c r="B34" s="15"/>
      <c r="C34" s="16"/>
      <c r="D34" s="26"/>
      <c r="E34" s="18"/>
      <c r="F34" s="31"/>
      <c r="G34" s="42"/>
      <c r="H34" s="24"/>
      <c r="I34" s="47"/>
      <c r="J34" s="22"/>
      <c r="K34" s="20"/>
      <c r="L34" s="84"/>
    </row>
    <row r="35" spans="1:12">
      <c r="A35" s="8">
        <f>IF(MONTH($A$33+2)=MONTH($A$33),$A$33+2,"")</f>
        <v>45321</v>
      </c>
      <c r="B35" s="15"/>
      <c r="C35" s="16"/>
      <c r="D35" s="26"/>
      <c r="E35" s="18"/>
      <c r="F35" s="31"/>
      <c r="G35" s="42"/>
      <c r="H35" s="24"/>
      <c r="I35" s="47"/>
      <c r="J35" s="22"/>
      <c r="K35" s="20"/>
      <c r="L35" s="84"/>
    </row>
    <row r="36" spans="1:12">
      <c r="A36" s="8">
        <f>IF(MONTH($A$33+3)=MONTH($A$33),$A$33+3,"")</f>
        <v>45322</v>
      </c>
      <c r="B36" s="15"/>
      <c r="C36" s="16"/>
      <c r="D36" s="26"/>
      <c r="E36" s="18"/>
      <c r="F36" s="31"/>
      <c r="G36" s="42"/>
      <c r="H36" s="24"/>
      <c r="I36" s="47"/>
      <c r="J36" s="22"/>
      <c r="K36" s="20"/>
      <c r="L36" s="84"/>
    </row>
    <row r="37" spans="1:12">
      <c r="A37" s="8">
        <f t="shared" si="0"/>
        <v>45323</v>
      </c>
      <c r="B37" s="15"/>
      <c r="C37" s="16"/>
      <c r="D37" s="26"/>
      <c r="E37" s="18"/>
      <c r="F37" s="31"/>
      <c r="G37" s="42"/>
      <c r="H37" s="24"/>
      <c r="I37" s="47"/>
      <c r="J37" s="22"/>
      <c r="K37" s="20"/>
      <c r="L37" s="84"/>
    </row>
    <row r="38" spans="1:12">
      <c r="A38" s="8">
        <f t="shared" si="0"/>
        <v>45324</v>
      </c>
      <c r="B38" s="15"/>
      <c r="C38" s="16"/>
      <c r="D38" s="26"/>
      <c r="E38" s="18"/>
      <c r="F38" s="31"/>
      <c r="G38" s="42"/>
      <c r="H38" s="24"/>
      <c r="I38" s="47"/>
      <c r="J38" s="22"/>
      <c r="K38" s="20"/>
      <c r="L38" s="84"/>
    </row>
    <row r="39" spans="1:12">
      <c r="A39" s="8">
        <f t="shared" si="0"/>
        <v>45325</v>
      </c>
      <c r="B39" s="15"/>
      <c r="C39" s="16"/>
      <c r="D39" s="26"/>
      <c r="E39" s="18"/>
      <c r="F39" s="31"/>
      <c r="G39" s="42"/>
      <c r="H39" s="24"/>
      <c r="I39" s="47"/>
      <c r="J39" s="22"/>
      <c r="K39" s="20"/>
      <c r="L39" s="84"/>
    </row>
    <row r="40" spans="1:12">
      <c r="A40" s="8">
        <f t="shared" si="0"/>
        <v>45326</v>
      </c>
      <c r="B40" s="15"/>
      <c r="C40" s="16"/>
      <c r="D40" s="26"/>
      <c r="E40" s="18"/>
      <c r="F40" s="31"/>
      <c r="G40" s="42"/>
      <c r="H40" s="24"/>
      <c r="I40" s="47"/>
      <c r="J40" s="22"/>
      <c r="K40" s="20"/>
      <c r="L40" s="84"/>
    </row>
    <row r="41" spans="1:12">
      <c r="A41" s="8">
        <f t="shared" si="0"/>
        <v>45327</v>
      </c>
      <c r="B41" s="15"/>
      <c r="C41" s="16"/>
      <c r="D41" s="26"/>
      <c r="E41" s="18"/>
      <c r="F41" s="31"/>
      <c r="G41" s="42"/>
      <c r="H41" s="24"/>
      <c r="I41" s="47"/>
      <c r="J41" s="22"/>
      <c r="K41" s="20"/>
      <c r="L41" s="84"/>
    </row>
    <row r="42" spans="1:12">
      <c r="A42" s="8">
        <f t="shared" si="0"/>
        <v>45328</v>
      </c>
      <c r="B42" s="15"/>
      <c r="C42" s="16"/>
      <c r="D42" s="26"/>
      <c r="E42" s="18"/>
      <c r="F42" s="31"/>
      <c r="G42" s="42"/>
      <c r="H42" s="24"/>
      <c r="I42" s="47"/>
      <c r="J42" s="22"/>
      <c r="K42" s="20"/>
      <c r="L42" s="84"/>
    </row>
    <row r="43" spans="1:12">
      <c r="A43" s="8">
        <f t="shared" si="0"/>
        <v>45329</v>
      </c>
      <c r="B43" s="15"/>
      <c r="C43" s="16"/>
      <c r="D43" s="26"/>
      <c r="E43" s="18"/>
      <c r="F43" s="31"/>
      <c r="G43" s="42"/>
      <c r="H43" s="24"/>
      <c r="I43" s="47"/>
      <c r="J43" s="22"/>
      <c r="K43" s="20"/>
      <c r="L43" s="84"/>
    </row>
    <row r="44" spans="1:12">
      <c r="A44" s="8">
        <f t="shared" si="0"/>
        <v>45330</v>
      </c>
      <c r="B44" s="15"/>
      <c r="C44" s="16"/>
      <c r="D44" s="26"/>
      <c r="E44" s="18"/>
      <c r="F44" s="31"/>
      <c r="G44" s="42"/>
      <c r="H44" s="24"/>
      <c r="I44" s="47"/>
      <c r="J44" s="22"/>
      <c r="K44" s="20"/>
      <c r="L44" s="84"/>
    </row>
    <row r="45" spans="1:12">
      <c r="A45" s="8">
        <f t="shared" si="0"/>
        <v>45331</v>
      </c>
      <c r="B45" s="15"/>
      <c r="C45" s="16"/>
      <c r="D45" s="26"/>
      <c r="E45" s="18"/>
      <c r="F45" s="31"/>
      <c r="G45" s="42"/>
      <c r="H45" s="24"/>
      <c r="I45" s="47"/>
      <c r="J45" s="22"/>
      <c r="K45" s="20"/>
      <c r="L45" s="84"/>
    </row>
    <row r="46" spans="1:12">
      <c r="A46" s="8">
        <f t="shared" si="0"/>
        <v>45332</v>
      </c>
      <c r="B46" s="15"/>
      <c r="C46" s="16"/>
      <c r="D46" s="26"/>
      <c r="E46" s="18"/>
      <c r="F46" s="31"/>
      <c r="G46" s="42"/>
      <c r="H46" s="24"/>
      <c r="I46" s="47"/>
      <c r="J46" s="22"/>
      <c r="K46" s="20"/>
      <c r="L46" s="84"/>
    </row>
    <row r="47" spans="1:12">
      <c r="A47" s="8">
        <f t="shared" si="0"/>
        <v>45333</v>
      </c>
      <c r="B47" s="15"/>
      <c r="C47" s="16"/>
      <c r="D47" s="26"/>
      <c r="E47" s="18"/>
      <c r="F47" s="31"/>
      <c r="G47" s="42"/>
      <c r="H47" s="24"/>
      <c r="I47" s="47"/>
      <c r="J47" s="22"/>
      <c r="K47" s="20"/>
      <c r="L47" s="84"/>
    </row>
    <row r="48" spans="1:12">
      <c r="A48" s="8">
        <f t="shared" si="0"/>
        <v>45334</v>
      </c>
      <c r="B48" s="15"/>
      <c r="C48" s="16"/>
      <c r="D48" s="26"/>
      <c r="E48" s="18"/>
      <c r="F48" s="31"/>
      <c r="G48" s="42"/>
      <c r="H48" s="24"/>
      <c r="I48" s="47"/>
      <c r="J48" s="22"/>
      <c r="K48" s="20"/>
      <c r="L48" s="84"/>
    </row>
    <row r="49" spans="1:12">
      <c r="A49" s="8">
        <f t="shared" si="0"/>
        <v>45335</v>
      </c>
      <c r="B49" s="15"/>
      <c r="C49" s="16"/>
      <c r="D49" s="26"/>
      <c r="E49" s="18"/>
      <c r="F49" s="31"/>
      <c r="G49" s="42"/>
      <c r="H49" s="24"/>
      <c r="I49" s="47"/>
      <c r="J49" s="22"/>
      <c r="K49" s="20"/>
      <c r="L49" s="84"/>
    </row>
    <row r="50" spans="1:12">
      <c r="A50" s="8">
        <f t="shared" si="0"/>
        <v>45336</v>
      </c>
      <c r="B50" s="15"/>
      <c r="C50" s="16"/>
      <c r="D50" s="26"/>
      <c r="E50" s="18"/>
      <c r="F50" s="31"/>
      <c r="G50" s="42"/>
      <c r="H50" s="24"/>
      <c r="I50" s="47"/>
      <c r="J50" s="22"/>
      <c r="K50" s="20"/>
      <c r="L50" s="84"/>
    </row>
    <row r="51" spans="1:12">
      <c r="A51" s="8">
        <f t="shared" si="0"/>
        <v>45337</v>
      </c>
      <c r="B51" s="15"/>
      <c r="C51" s="16"/>
      <c r="D51" s="26"/>
      <c r="E51" s="18"/>
      <c r="F51" s="31"/>
      <c r="G51" s="42"/>
      <c r="H51" s="24"/>
      <c r="I51" s="47"/>
      <c r="J51" s="22"/>
      <c r="K51" s="20"/>
      <c r="L51" s="84"/>
    </row>
    <row r="52" spans="1:12">
      <c r="A52" s="8">
        <f t="shared" si="0"/>
        <v>45338</v>
      </c>
      <c r="B52" s="15"/>
      <c r="C52" s="16"/>
      <c r="D52" s="26"/>
      <c r="E52" s="18"/>
      <c r="F52" s="31"/>
      <c r="G52" s="42"/>
      <c r="H52" s="24"/>
      <c r="I52" s="47"/>
      <c r="J52" s="22"/>
      <c r="K52" s="20"/>
      <c r="L52" s="84"/>
    </row>
    <row r="53" spans="1:12">
      <c r="A53" s="8">
        <f t="shared" si="0"/>
        <v>45339</v>
      </c>
      <c r="B53" s="15"/>
      <c r="C53" s="16"/>
      <c r="D53" s="26"/>
      <c r="E53" s="18"/>
      <c r="F53" s="31"/>
      <c r="G53" s="42"/>
      <c r="H53" s="24"/>
      <c r="I53" s="47"/>
      <c r="J53" s="22"/>
      <c r="K53" s="20"/>
      <c r="L53" s="84"/>
    </row>
    <row r="54" spans="1:12">
      <c r="A54" s="8">
        <f t="shared" si="0"/>
        <v>45340</v>
      </c>
      <c r="B54" s="15"/>
      <c r="C54" s="16"/>
      <c r="D54" s="26"/>
      <c r="E54" s="18"/>
      <c r="F54" s="31"/>
      <c r="G54" s="42"/>
      <c r="H54" s="24"/>
      <c r="I54" s="47"/>
      <c r="J54" s="22"/>
      <c r="K54" s="20"/>
      <c r="L54" s="84"/>
    </row>
    <row r="55" spans="1:12">
      <c r="A55" s="8">
        <f t="shared" si="0"/>
        <v>45341</v>
      </c>
      <c r="B55" s="15"/>
      <c r="C55" s="16"/>
      <c r="D55" s="26"/>
      <c r="E55" s="18"/>
      <c r="F55" s="31"/>
      <c r="G55" s="42"/>
      <c r="H55" s="24"/>
      <c r="I55" s="47"/>
      <c r="J55" s="22"/>
      <c r="K55" s="20"/>
      <c r="L55" s="84"/>
    </row>
    <row r="56" spans="1:12">
      <c r="A56" s="8">
        <f t="shared" si="0"/>
        <v>45342</v>
      </c>
      <c r="B56" s="15"/>
      <c r="C56" s="16"/>
      <c r="D56" s="26"/>
      <c r="E56" s="18"/>
      <c r="F56" s="31"/>
      <c r="G56" s="42"/>
      <c r="H56" s="24"/>
      <c r="I56" s="47"/>
      <c r="J56" s="22"/>
      <c r="K56" s="20"/>
      <c r="L56" s="84"/>
    </row>
    <row r="57" spans="1:12">
      <c r="A57" s="8">
        <f t="shared" si="0"/>
        <v>45343</v>
      </c>
      <c r="B57" s="15"/>
      <c r="C57" s="16"/>
      <c r="D57" s="26"/>
      <c r="E57" s="18"/>
      <c r="F57" s="31"/>
      <c r="G57" s="42"/>
      <c r="H57" s="24"/>
      <c r="I57" s="47"/>
      <c r="J57" s="22"/>
      <c r="K57" s="20"/>
      <c r="L57" s="84"/>
    </row>
    <row r="58" spans="1:12">
      <c r="A58" s="8">
        <f t="shared" si="0"/>
        <v>45344</v>
      </c>
      <c r="B58" s="15"/>
      <c r="C58" s="16"/>
      <c r="D58" s="26"/>
      <c r="E58" s="18"/>
      <c r="F58" s="31"/>
      <c r="G58" s="42"/>
      <c r="H58" s="24"/>
      <c r="I58" s="47"/>
      <c r="J58" s="22"/>
      <c r="K58" s="20"/>
      <c r="L58" s="84"/>
    </row>
    <row r="59" spans="1:12">
      <c r="A59" s="8">
        <f t="shared" si="0"/>
        <v>45345</v>
      </c>
      <c r="B59" s="15"/>
      <c r="C59" s="16"/>
      <c r="D59" s="26"/>
      <c r="E59" s="18"/>
      <c r="F59" s="31"/>
      <c r="G59" s="42"/>
      <c r="H59" s="24"/>
      <c r="I59" s="47"/>
      <c r="J59" s="22"/>
      <c r="K59" s="20"/>
      <c r="L59" s="84"/>
    </row>
    <row r="60" spans="1:12">
      <c r="A60" s="8">
        <f t="shared" si="0"/>
        <v>45346</v>
      </c>
      <c r="B60" s="15"/>
      <c r="C60" s="16"/>
      <c r="D60" s="26"/>
      <c r="E60" s="18"/>
      <c r="F60" s="31"/>
      <c r="G60" s="42"/>
      <c r="H60" s="24"/>
      <c r="I60" s="47"/>
      <c r="J60" s="22"/>
      <c r="K60" s="20"/>
      <c r="L60" s="84"/>
    </row>
    <row r="61" spans="1:12">
      <c r="A61" s="8">
        <f t="shared" si="0"/>
        <v>45347</v>
      </c>
      <c r="B61" s="15"/>
      <c r="C61" s="16"/>
      <c r="D61" s="26"/>
      <c r="E61" s="18"/>
      <c r="F61" s="31"/>
      <c r="G61" s="42"/>
      <c r="H61" s="24"/>
      <c r="I61" s="47"/>
      <c r="J61" s="22"/>
      <c r="K61" s="20"/>
      <c r="L61" s="84"/>
    </row>
    <row r="62" spans="1:12">
      <c r="A62" s="8">
        <f t="shared" si="0"/>
        <v>45348</v>
      </c>
      <c r="B62" s="15"/>
      <c r="C62" s="16"/>
      <c r="D62" s="26"/>
      <c r="E62" s="18"/>
      <c r="F62" s="31"/>
      <c r="G62" s="42"/>
      <c r="H62" s="24"/>
      <c r="I62" s="47"/>
      <c r="J62" s="22"/>
      <c r="K62" s="20"/>
      <c r="L62" s="84"/>
    </row>
    <row r="63" spans="1:12">
      <c r="A63" s="8">
        <f t="shared" si="0"/>
        <v>45349</v>
      </c>
      <c r="B63" s="15"/>
      <c r="C63" s="16"/>
      <c r="D63" s="26"/>
      <c r="E63" s="18"/>
      <c r="F63" s="31"/>
      <c r="G63" s="42"/>
      <c r="H63" s="24"/>
      <c r="I63" s="47"/>
      <c r="J63" s="22"/>
      <c r="K63" s="20"/>
      <c r="L63" s="84"/>
    </row>
    <row r="64" spans="1:12">
      <c r="A64" s="8">
        <f t="shared" si="0"/>
        <v>45350</v>
      </c>
      <c r="B64" s="15"/>
      <c r="C64" s="16"/>
      <c r="D64" s="26"/>
      <c r="E64" s="18"/>
      <c r="F64" s="31"/>
      <c r="G64" s="42"/>
      <c r="H64" s="24"/>
      <c r="I64" s="47"/>
      <c r="J64" s="22"/>
      <c r="K64" s="20"/>
      <c r="L64" s="84"/>
    </row>
    <row r="65" spans="1:12">
      <c r="A65" s="8">
        <f t="shared" si="0"/>
        <v>45351</v>
      </c>
      <c r="B65" s="15"/>
      <c r="C65" s="16"/>
      <c r="D65" s="26"/>
      <c r="E65" s="18"/>
      <c r="F65" s="31"/>
      <c r="G65" s="42"/>
      <c r="H65" s="24"/>
      <c r="I65" s="47"/>
      <c r="J65" s="22"/>
      <c r="K65" s="20"/>
      <c r="L65" s="84"/>
    </row>
    <row r="66" spans="1:12">
      <c r="A66" s="8">
        <f t="shared" si="0"/>
        <v>45352</v>
      </c>
      <c r="B66" s="15"/>
      <c r="C66" s="16"/>
      <c r="D66" s="26"/>
      <c r="E66" s="18"/>
      <c r="F66" s="31"/>
      <c r="G66" s="42"/>
      <c r="H66" s="24"/>
      <c r="I66" s="47"/>
      <c r="J66" s="22"/>
      <c r="K66" s="20"/>
      <c r="L66" s="84"/>
    </row>
    <row r="67" spans="1:12">
      <c r="A67" s="8">
        <f t="shared" si="0"/>
        <v>45353</v>
      </c>
      <c r="B67" s="15"/>
      <c r="C67" s="16"/>
      <c r="D67" s="26"/>
      <c r="E67" s="18"/>
      <c r="F67" s="31"/>
      <c r="G67" s="42"/>
      <c r="H67" s="24"/>
      <c r="I67" s="47"/>
      <c r="J67" s="22"/>
      <c r="K67" s="20"/>
      <c r="L67" s="84"/>
    </row>
    <row r="68" spans="1:12">
      <c r="A68" s="8">
        <f t="shared" si="0"/>
        <v>45354</v>
      </c>
      <c r="B68" s="15"/>
      <c r="C68" s="16"/>
      <c r="D68" s="26"/>
      <c r="E68" s="18"/>
      <c r="F68" s="31"/>
      <c r="G68" s="42"/>
      <c r="H68" s="24"/>
      <c r="I68" s="47"/>
      <c r="J68" s="22"/>
      <c r="K68" s="20"/>
      <c r="L68" s="84"/>
    </row>
    <row r="69" spans="1:12">
      <c r="A69" s="8">
        <f t="shared" si="0"/>
        <v>45355</v>
      </c>
      <c r="B69" s="15"/>
      <c r="C69" s="16"/>
      <c r="D69" s="26"/>
      <c r="E69" s="18"/>
      <c r="F69" s="31"/>
      <c r="G69" s="42"/>
      <c r="H69" s="24"/>
      <c r="I69" s="47"/>
      <c r="J69" s="22"/>
      <c r="K69" s="20"/>
      <c r="L69" s="84"/>
    </row>
    <row r="70" spans="1:12">
      <c r="A70" s="8">
        <f t="shared" si="0"/>
        <v>45356</v>
      </c>
      <c r="B70" s="15"/>
      <c r="C70" s="16"/>
      <c r="D70" s="26"/>
      <c r="E70" s="18"/>
      <c r="F70" s="31"/>
      <c r="G70" s="42"/>
      <c r="H70" s="24"/>
      <c r="I70" s="47"/>
      <c r="J70" s="22"/>
      <c r="K70" s="20"/>
      <c r="L70" s="84"/>
    </row>
    <row r="71" spans="1:12">
      <c r="A71" s="8">
        <f t="shared" si="0"/>
        <v>45357</v>
      </c>
      <c r="B71" s="15"/>
      <c r="C71" s="16"/>
      <c r="D71" s="26"/>
      <c r="E71" s="18"/>
      <c r="F71" s="31"/>
      <c r="G71" s="42"/>
      <c r="H71" s="24"/>
      <c r="I71" s="47"/>
      <c r="J71" s="22"/>
      <c r="K71" s="20"/>
      <c r="L71" s="84"/>
    </row>
    <row r="72" spans="1:12">
      <c r="A72" s="8">
        <f t="shared" ref="A72:A135" si="1">A71+1</f>
        <v>45358</v>
      </c>
      <c r="B72" s="15"/>
      <c r="C72" s="16"/>
      <c r="D72" s="26"/>
      <c r="E72" s="18"/>
      <c r="F72" s="31"/>
      <c r="G72" s="42"/>
      <c r="H72" s="24"/>
      <c r="I72" s="47"/>
      <c r="J72" s="22"/>
      <c r="K72" s="20"/>
      <c r="L72" s="84"/>
    </row>
    <row r="73" spans="1:12">
      <c r="A73" s="8">
        <f t="shared" si="1"/>
        <v>45359</v>
      </c>
      <c r="B73" s="15"/>
      <c r="C73" s="16"/>
      <c r="D73" s="26"/>
      <c r="E73" s="18"/>
      <c r="F73" s="31"/>
      <c r="G73" s="42"/>
      <c r="H73" s="24"/>
      <c r="I73" s="47"/>
      <c r="J73" s="22"/>
      <c r="K73" s="20"/>
      <c r="L73" s="84"/>
    </row>
    <row r="74" spans="1:12">
      <c r="A74" s="8">
        <f t="shared" si="1"/>
        <v>45360</v>
      </c>
      <c r="B74" s="15"/>
      <c r="C74" s="16"/>
      <c r="D74" s="26"/>
      <c r="E74" s="18"/>
      <c r="F74" s="31"/>
      <c r="G74" s="42"/>
      <c r="H74" s="24"/>
      <c r="I74" s="47"/>
      <c r="J74" s="22"/>
      <c r="K74" s="20"/>
      <c r="L74" s="84"/>
    </row>
    <row r="75" spans="1:12">
      <c r="A75" s="8">
        <f t="shared" si="1"/>
        <v>45361</v>
      </c>
      <c r="B75" s="15"/>
      <c r="C75" s="16"/>
      <c r="D75" s="26"/>
      <c r="E75" s="18"/>
      <c r="F75" s="31"/>
      <c r="G75" s="42"/>
      <c r="H75" s="24"/>
      <c r="I75" s="47"/>
      <c r="J75" s="22"/>
      <c r="K75" s="20"/>
      <c r="L75" s="84"/>
    </row>
    <row r="76" spans="1:12">
      <c r="A76" s="8">
        <f t="shared" si="1"/>
        <v>45362</v>
      </c>
      <c r="B76" s="15"/>
      <c r="C76" s="16"/>
      <c r="D76" s="26"/>
      <c r="E76" s="18"/>
      <c r="F76" s="31"/>
      <c r="G76" s="42"/>
      <c r="H76" s="24"/>
      <c r="I76" s="47"/>
      <c r="J76" s="22"/>
      <c r="K76" s="20"/>
      <c r="L76" s="84"/>
    </row>
    <row r="77" spans="1:12">
      <c r="A77" s="8">
        <f t="shared" si="1"/>
        <v>45363</v>
      </c>
      <c r="B77" s="15"/>
      <c r="C77" s="16"/>
      <c r="D77" s="26"/>
      <c r="E77" s="18"/>
      <c r="F77" s="31"/>
      <c r="G77" s="42"/>
      <c r="H77" s="24"/>
      <c r="I77" s="47"/>
      <c r="J77" s="22"/>
      <c r="K77" s="20"/>
      <c r="L77" s="84"/>
    </row>
    <row r="78" spans="1:12">
      <c r="A78" s="8">
        <f t="shared" si="1"/>
        <v>45364</v>
      </c>
      <c r="B78" s="15"/>
      <c r="C78" s="16"/>
      <c r="D78" s="26"/>
      <c r="E78" s="18"/>
      <c r="F78" s="31"/>
      <c r="G78" s="42"/>
      <c r="H78" s="24"/>
      <c r="I78" s="47"/>
      <c r="J78" s="22"/>
      <c r="K78" s="20"/>
      <c r="L78" s="84"/>
    </row>
    <row r="79" spans="1:12">
      <c r="A79" s="8">
        <f t="shared" si="1"/>
        <v>45365</v>
      </c>
      <c r="B79" s="15"/>
      <c r="C79" s="16"/>
      <c r="D79" s="26"/>
      <c r="E79" s="18"/>
      <c r="F79" s="31"/>
      <c r="G79" s="42"/>
      <c r="H79" s="24"/>
      <c r="I79" s="47"/>
      <c r="J79" s="22"/>
      <c r="K79" s="20"/>
      <c r="L79" s="84"/>
    </row>
    <row r="80" spans="1:12">
      <c r="A80" s="8">
        <f t="shared" si="1"/>
        <v>45366</v>
      </c>
      <c r="B80" s="15"/>
      <c r="C80" s="16"/>
      <c r="D80" s="26"/>
      <c r="E80" s="18"/>
      <c r="F80" s="31"/>
      <c r="G80" s="42"/>
      <c r="H80" s="24"/>
      <c r="I80" s="47"/>
      <c r="J80" s="22"/>
      <c r="K80" s="20"/>
      <c r="L80" s="84"/>
    </row>
    <row r="81" spans="1:12">
      <c r="A81" s="8">
        <f t="shared" si="1"/>
        <v>45367</v>
      </c>
      <c r="B81" s="15"/>
      <c r="C81" s="16"/>
      <c r="D81" s="26"/>
      <c r="E81" s="18"/>
      <c r="F81" s="31"/>
      <c r="G81" s="42"/>
      <c r="H81" s="24"/>
      <c r="I81" s="47"/>
      <c r="J81" s="22"/>
      <c r="K81" s="20"/>
      <c r="L81" s="84"/>
    </row>
    <row r="82" spans="1:12">
      <c r="A82" s="8">
        <f t="shared" si="1"/>
        <v>45368</v>
      </c>
      <c r="B82" s="15"/>
      <c r="C82" s="16"/>
      <c r="D82" s="26"/>
      <c r="E82" s="18"/>
      <c r="F82" s="31"/>
      <c r="G82" s="42"/>
      <c r="H82" s="24"/>
      <c r="I82" s="47"/>
      <c r="J82" s="22"/>
      <c r="K82" s="20"/>
      <c r="L82" s="84"/>
    </row>
    <row r="83" spans="1:12">
      <c r="A83" s="8">
        <f t="shared" si="1"/>
        <v>45369</v>
      </c>
      <c r="B83" s="15"/>
      <c r="C83" s="16"/>
      <c r="D83" s="26"/>
      <c r="E83" s="18"/>
      <c r="F83" s="31"/>
      <c r="G83" s="42"/>
      <c r="H83" s="24"/>
      <c r="I83" s="47"/>
      <c r="J83" s="22"/>
      <c r="K83" s="20"/>
      <c r="L83" s="84"/>
    </row>
    <row r="84" spans="1:12">
      <c r="A84" s="8">
        <f t="shared" si="1"/>
        <v>45370</v>
      </c>
      <c r="B84" s="15"/>
      <c r="C84" s="16"/>
      <c r="D84" s="26"/>
      <c r="E84" s="18"/>
      <c r="F84" s="31"/>
      <c r="G84" s="42"/>
      <c r="H84" s="24"/>
      <c r="I84" s="47"/>
      <c r="J84" s="22"/>
      <c r="K84" s="20"/>
      <c r="L84" s="84"/>
    </row>
    <row r="85" spans="1:12">
      <c r="A85" s="8">
        <f t="shared" si="1"/>
        <v>45371</v>
      </c>
      <c r="B85" s="15"/>
      <c r="C85" s="16"/>
      <c r="D85" s="26"/>
      <c r="E85" s="18"/>
      <c r="F85" s="31"/>
      <c r="G85" s="42"/>
      <c r="H85" s="24"/>
      <c r="I85" s="47"/>
      <c r="J85" s="22"/>
      <c r="K85" s="20"/>
      <c r="L85" s="84"/>
    </row>
    <row r="86" spans="1:12">
      <c r="A86" s="8">
        <f t="shared" si="1"/>
        <v>45372</v>
      </c>
      <c r="B86" s="15"/>
      <c r="C86" s="16"/>
      <c r="D86" s="26"/>
      <c r="E86" s="18"/>
      <c r="F86" s="31"/>
      <c r="G86" s="42"/>
      <c r="H86" s="24"/>
      <c r="I86" s="47"/>
      <c r="J86" s="22"/>
      <c r="K86" s="20"/>
      <c r="L86" s="84"/>
    </row>
    <row r="87" spans="1:12">
      <c r="A87" s="8">
        <f t="shared" si="1"/>
        <v>45373</v>
      </c>
      <c r="B87" s="15"/>
      <c r="C87" s="16"/>
      <c r="D87" s="26"/>
      <c r="E87" s="18"/>
      <c r="F87" s="31"/>
      <c r="G87" s="42"/>
      <c r="H87" s="24"/>
      <c r="I87" s="47"/>
      <c r="J87" s="22"/>
      <c r="K87" s="20"/>
      <c r="L87" s="84"/>
    </row>
    <row r="88" spans="1:12">
      <c r="A88" s="8">
        <f t="shared" si="1"/>
        <v>45374</v>
      </c>
      <c r="B88" s="15"/>
      <c r="C88" s="16"/>
      <c r="D88" s="26"/>
      <c r="E88" s="18"/>
      <c r="F88" s="31"/>
      <c r="G88" s="42"/>
      <c r="H88" s="24"/>
      <c r="I88" s="47"/>
      <c r="J88" s="22"/>
      <c r="K88" s="20"/>
      <c r="L88" s="84"/>
    </row>
    <row r="89" spans="1:12">
      <c r="A89" s="8">
        <f t="shared" si="1"/>
        <v>45375</v>
      </c>
      <c r="B89" s="15"/>
      <c r="C89" s="16"/>
      <c r="D89" s="26"/>
      <c r="E89" s="18"/>
      <c r="F89" s="31"/>
      <c r="G89" s="42"/>
      <c r="H89" s="24"/>
      <c r="I89" s="47"/>
      <c r="J89" s="22"/>
      <c r="K89" s="20"/>
      <c r="L89" s="84"/>
    </row>
    <row r="90" spans="1:12">
      <c r="A90" s="8">
        <f t="shared" si="1"/>
        <v>45376</v>
      </c>
      <c r="B90" s="15"/>
      <c r="C90" s="16"/>
      <c r="D90" s="26"/>
      <c r="E90" s="18"/>
      <c r="F90" s="31"/>
      <c r="G90" s="42"/>
      <c r="H90" s="24"/>
      <c r="I90" s="47"/>
      <c r="J90" s="22"/>
      <c r="K90" s="20"/>
      <c r="L90" s="84"/>
    </row>
    <row r="91" spans="1:12">
      <c r="A91" s="8">
        <f t="shared" si="1"/>
        <v>45377</v>
      </c>
      <c r="B91" s="15"/>
      <c r="C91" s="16"/>
      <c r="D91" s="26"/>
      <c r="E91" s="18"/>
      <c r="F91" s="31"/>
      <c r="G91" s="42"/>
      <c r="H91" s="24"/>
      <c r="I91" s="47"/>
      <c r="J91" s="22"/>
      <c r="K91" s="20"/>
      <c r="L91" s="84"/>
    </row>
    <row r="92" spans="1:12">
      <c r="A92" s="8">
        <f t="shared" si="1"/>
        <v>45378</v>
      </c>
      <c r="B92" s="15"/>
      <c r="C92" s="16"/>
      <c r="D92" s="26"/>
      <c r="E92" s="18"/>
      <c r="F92" s="31"/>
      <c r="G92" s="42"/>
      <c r="H92" s="24"/>
      <c r="I92" s="47"/>
      <c r="J92" s="22"/>
      <c r="K92" s="20"/>
      <c r="L92" s="84"/>
    </row>
    <row r="93" spans="1:12">
      <c r="A93" s="8">
        <f t="shared" si="1"/>
        <v>45379</v>
      </c>
      <c r="B93" s="15"/>
      <c r="C93" s="16"/>
      <c r="D93" s="26"/>
      <c r="E93" s="18"/>
      <c r="F93" s="31"/>
      <c r="G93" s="42"/>
      <c r="H93" s="24"/>
      <c r="I93" s="47"/>
      <c r="J93" s="22"/>
      <c r="K93" s="20"/>
      <c r="L93" s="84"/>
    </row>
    <row r="94" spans="1:12">
      <c r="A94" s="8">
        <f t="shared" si="1"/>
        <v>45380</v>
      </c>
      <c r="B94" s="15"/>
      <c r="C94" s="16"/>
      <c r="D94" s="26"/>
      <c r="E94" s="18"/>
      <c r="F94" s="31"/>
      <c r="G94" s="42"/>
      <c r="H94" s="24"/>
      <c r="I94" s="47"/>
      <c r="J94" s="22"/>
      <c r="K94" s="20"/>
      <c r="L94" s="84"/>
    </row>
    <row r="95" spans="1:12">
      <c r="A95" s="8">
        <f t="shared" si="1"/>
        <v>45381</v>
      </c>
      <c r="B95" s="15"/>
      <c r="C95" s="16"/>
      <c r="D95" s="26"/>
      <c r="E95" s="18"/>
      <c r="F95" s="31"/>
      <c r="G95" s="42"/>
      <c r="H95" s="24"/>
      <c r="I95" s="47"/>
      <c r="J95" s="22"/>
      <c r="K95" s="20"/>
      <c r="L95" s="84"/>
    </row>
    <row r="96" spans="1:12">
      <c r="A96" s="8">
        <f t="shared" si="1"/>
        <v>45382</v>
      </c>
      <c r="B96" s="15"/>
      <c r="C96" s="16"/>
      <c r="D96" s="26"/>
      <c r="E96" s="18"/>
      <c r="F96" s="31"/>
      <c r="G96" s="42"/>
      <c r="H96" s="24"/>
      <c r="I96" s="47"/>
      <c r="J96" s="22"/>
      <c r="K96" s="20"/>
      <c r="L96" s="84"/>
    </row>
    <row r="97" spans="1:12">
      <c r="A97" s="8">
        <f t="shared" si="1"/>
        <v>45383</v>
      </c>
      <c r="B97" s="15"/>
      <c r="C97" s="16"/>
      <c r="D97" s="26"/>
      <c r="E97" s="18"/>
      <c r="F97" s="31"/>
      <c r="G97" s="42"/>
      <c r="H97" s="24"/>
      <c r="I97" s="47"/>
      <c r="J97" s="22"/>
      <c r="K97" s="20"/>
      <c r="L97" s="84"/>
    </row>
    <row r="98" spans="1:12">
      <c r="A98" s="8">
        <f t="shared" si="1"/>
        <v>45384</v>
      </c>
      <c r="B98" s="15"/>
      <c r="C98" s="16"/>
      <c r="D98" s="26"/>
      <c r="E98" s="18"/>
      <c r="F98" s="31"/>
      <c r="G98" s="42"/>
      <c r="H98" s="24"/>
      <c r="I98" s="47"/>
      <c r="J98" s="22"/>
      <c r="K98" s="20"/>
      <c r="L98" s="84"/>
    </row>
    <row r="99" spans="1:12">
      <c r="A99" s="8">
        <f t="shared" si="1"/>
        <v>45385</v>
      </c>
      <c r="B99" s="15"/>
      <c r="C99" s="16"/>
      <c r="D99" s="26"/>
      <c r="E99" s="18"/>
      <c r="F99" s="31"/>
      <c r="G99" s="42"/>
      <c r="H99" s="24"/>
      <c r="I99" s="47"/>
      <c r="J99" s="22"/>
      <c r="K99" s="20"/>
      <c r="L99" s="84"/>
    </row>
    <row r="100" spans="1:12">
      <c r="A100" s="8">
        <f t="shared" si="1"/>
        <v>45386</v>
      </c>
      <c r="B100" s="15"/>
      <c r="C100" s="16"/>
      <c r="D100" s="26"/>
      <c r="E100" s="18"/>
      <c r="F100" s="31"/>
      <c r="G100" s="42"/>
      <c r="H100" s="24"/>
      <c r="I100" s="47"/>
      <c r="J100" s="22"/>
      <c r="K100" s="20"/>
      <c r="L100" s="84"/>
    </row>
    <row r="101" spans="1:12">
      <c r="A101" s="8">
        <f t="shared" si="1"/>
        <v>45387</v>
      </c>
      <c r="B101" s="15"/>
      <c r="C101" s="16"/>
      <c r="D101" s="26"/>
      <c r="E101" s="18"/>
      <c r="F101" s="31"/>
      <c r="G101" s="42"/>
      <c r="H101" s="24"/>
      <c r="I101" s="47"/>
      <c r="J101" s="22"/>
      <c r="K101" s="20"/>
      <c r="L101" s="84"/>
    </row>
    <row r="102" spans="1:12">
      <c r="A102" s="8">
        <f t="shared" si="1"/>
        <v>45388</v>
      </c>
      <c r="B102" s="15"/>
      <c r="C102" s="16"/>
      <c r="D102" s="26"/>
      <c r="E102" s="18"/>
      <c r="F102" s="31"/>
      <c r="G102" s="42"/>
      <c r="H102" s="24"/>
      <c r="I102" s="47"/>
      <c r="J102" s="22"/>
      <c r="K102" s="20"/>
      <c r="L102" s="84"/>
    </row>
    <row r="103" spans="1:12">
      <c r="A103" s="8">
        <f t="shared" si="1"/>
        <v>45389</v>
      </c>
      <c r="B103" s="15"/>
      <c r="C103" s="16"/>
      <c r="D103" s="26"/>
      <c r="E103" s="18"/>
      <c r="F103" s="31"/>
      <c r="G103" s="42"/>
      <c r="H103" s="24"/>
      <c r="I103" s="47"/>
      <c r="J103" s="22"/>
      <c r="K103" s="20"/>
      <c r="L103" s="84"/>
    </row>
    <row r="104" spans="1:12">
      <c r="A104" s="8">
        <f t="shared" si="1"/>
        <v>45390</v>
      </c>
      <c r="B104" s="15"/>
      <c r="C104" s="16"/>
      <c r="D104" s="26"/>
      <c r="E104" s="18"/>
      <c r="F104" s="31"/>
      <c r="G104" s="42"/>
      <c r="H104" s="24"/>
      <c r="I104" s="47"/>
      <c r="J104" s="22"/>
      <c r="K104" s="20"/>
      <c r="L104" s="84"/>
    </row>
    <row r="105" spans="1:12">
      <c r="A105" s="8">
        <f t="shared" si="1"/>
        <v>45391</v>
      </c>
      <c r="B105" s="15"/>
      <c r="C105" s="16"/>
      <c r="D105" s="26"/>
      <c r="E105" s="18"/>
      <c r="F105" s="31"/>
      <c r="G105" s="42"/>
      <c r="H105" s="24"/>
      <c r="I105" s="47"/>
      <c r="J105" s="22"/>
      <c r="K105" s="20"/>
      <c r="L105" s="84"/>
    </row>
    <row r="106" spans="1:12">
      <c r="A106" s="8">
        <f t="shared" si="1"/>
        <v>45392</v>
      </c>
      <c r="B106" s="15"/>
      <c r="C106" s="16"/>
      <c r="D106" s="26"/>
      <c r="E106" s="18"/>
      <c r="F106" s="31"/>
      <c r="G106" s="42"/>
      <c r="H106" s="24"/>
      <c r="I106" s="47"/>
      <c r="J106" s="22"/>
      <c r="K106" s="20"/>
      <c r="L106" s="84"/>
    </row>
    <row r="107" spans="1:12">
      <c r="A107" s="8">
        <f t="shared" si="1"/>
        <v>45393</v>
      </c>
      <c r="B107" s="15"/>
      <c r="C107" s="16"/>
      <c r="D107" s="26"/>
      <c r="E107" s="18"/>
      <c r="F107" s="31"/>
      <c r="G107" s="42"/>
      <c r="H107" s="24"/>
      <c r="I107" s="47"/>
      <c r="J107" s="22"/>
      <c r="K107" s="20"/>
      <c r="L107" s="84"/>
    </row>
    <row r="108" spans="1:12">
      <c r="A108" s="8">
        <f t="shared" si="1"/>
        <v>45394</v>
      </c>
      <c r="B108" s="15"/>
      <c r="C108" s="16"/>
      <c r="D108" s="26"/>
      <c r="E108" s="18"/>
      <c r="F108" s="31"/>
      <c r="G108" s="42"/>
      <c r="H108" s="24"/>
      <c r="I108" s="47"/>
      <c r="J108" s="22"/>
      <c r="K108" s="20"/>
      <c r="L108" s="84"/>
    </row>
    <row r="109" spans="1:12">
      <c r="A109" s="8">
        <f t="shared" si="1"/>
        <v>45395</v>
      </c>
      <c r="B109" s="15"/>
      <c r="C109" s="16"/>
      <c r="D109" s="26"/>
      <c r="E109" s="18"/>
      <c r="F109" s="31"/>
      <c r="G109" s="42"/>
      <c r="H109" s="24"/>
      <c r="I109" s="47"/>
      <c r="J109" s="22"/>
      <c r="K109" s="20"/>
      <c r="L109" s="84"/>
    </row>
    <row r="110" spans="1:12">
      <c r="A110" s="8">
        <f t="shared" si="1"/>
        <v>45396</v>
      </c>
      <c r="B110" s="15"/>
      <c r="C110" s="16"/>
      <c r="D110" s="26"/>
      <c r="E110" s="18"/>
      <c r="F110" s="31"/>
      <c r="G110" s="42"/>
      <c r="H110" s="24"/>
      <c r="I110" s="47"/>
      <c r="J110" s="22"/>
      <c r="K110" s="20"/>
      <c r="L110" s="84"/>
    </row>
    <row r="111" spans="1:12">
      <c r="A111" s="8">
        <f t="shared" si="1"/>
        <v>45397</v>
      </c>
      <c r="B111" s="15"/>
      <c r="C111" s="16"/>
      <c r="D111" s="26"/>
      <c r="E111" s="18"/>
      <c r="F111" s="31"/>
      <c r="G111" s="42"/>
      <c r="H111" s="24"/>
      <c r="I111" s="47"/>
      <c r="J111" s="22"/>
      <c r="K111" s="20"/>
      <c r="L111" s="84"/>
    </row>
    <row r="112" spans="1:12">
      <c r="A112" s="8">
        <f t="shared" si="1"/>
        <v>45398</v>
      </c>
      <c r="B112" s="15"/>
      <c r="C112" s="16"/>
      <c r="D112" s="26"/>
      <c r="E112" s="18"/>
      <c r="F112" s="31"/>
      <c r="G112" s="42"/>
      <c r="H112" s="24"/>
      <c r="I112" s="47"/>
      <c r="J112" s="22"/>
      <c r="K112" s="20"/>
      <c r="L112" s="84"/>
    </row>
    <row r="113" spans="1:12">
      <c r="A113" s="8">
        <f t="shared" si="1"/>
        <v>45399</v>
      </c>
      <c r="B113" s="15"/>
      <c r="C113" s="16"/>
      <c r="D113" s="26"/>
      <c r="E113" s="18"/>
      <c r="F113" s="31"/>
      <c r="G113" s="42"/>
      <c r="H113" s="24"/>
      <c r="I113" s="47"/>
      <c r="J113" s="22"/>
      <c r="K113" s="20"/>
      <c r="L113" s="84"/>
    </row>
    <row r="114" spans="1:12">
      <c r="A114" s="8">
        <f t="shared" si="1"/>
        <v>45400</v>
      </c>
      <c r="B114" s="15"/>
      <c r="C114" s="16"/>
      <c r="D114" s="26"/>
      <c r="E114" s="18"/>
      <c r="F114" s="31"/>
      <c r="G114" s="42"/>
      <c r="H114" s="24"/>
      <c r="I114" s="47"/>
      <c r="J114" s="22"/>
      <c r="K114" s="20"/>
      <c r="L114" s="84"/>
    </row>
    <row r="115" spans="1:12">
      <c r="A115" s="8">
        <f t="shared" si="1"/>
        <v>45401</v>
      </c>
      <c r="B115" s="15"/>
      <c r="C115" s="16"/>
      <c r="D115" s="26"/>
      <c r="E115" s="18"/>
      <c r="F115" s="31"/>
      <c r="G115" s="42"/>
      <c r="H115" s="24"/>
      <c r="I115" s="47"/>
      <c r="J115" s="22"/>
      <c r="K115" s="20"/>
      <c r="L115" s="84"/>
    </row>
    <row r="116" spans="1:12">
      <c r="A116" s="8">
        <f t="shared" si="1"/>
        <v>45402</v>
      </c>
      <c r="B116" s="15"/>
      <c r="C116" s="16"/>
      <c r="D116" s="26"/>
      <c r="E116" s="18"/>
      <c r="F116" s="31"/>
      <c r="G116" s="42"/>
      <c r="H116" s="24"/>
      <c r="I116" s="47"/>
      <c r="J116" s="22"/>
      <c r="K116" s="20"/>
      <c r="L116" s="84"/>
    </row>
    <row r="117" spans="1:12">
      <c r="A117" s="8">
        <f t="shared" si="1"/>
        <v>45403</v>
      </c>
      <c r="B117" s="15"/>
      <c r="C117" s="16"/>
      <c r="D117" s="26"/>
      <c r="E117" s="18"/>
      <c r="F117" s="31"/>
      <c r="G117" s="42"/>
      <c r="H117" s="24"/>
      <c r="I117" s="47"/>
      <c r="J117" s="22"/>
      <c r="K117" s="20"/>
      <c r="L117" s="84"/>
    </row>
    <row r="118" spans="1:12">
      <c r="A118" s="8">
        <f t="shared" si="1"/>
        <v>45404</v>
      </c>
      <c r="B118" s="15"/>
      <c r="C118" s="16"/>
      <c r="D118" s="26"/>
      <c r="E118" s="18"/>
      <c r="F118" s="31"/>
      <c r="G118" s="42"/>
      <c r="H118" s="24"/>
      <c r="I118" s="47"/>
      <c r="J118" s="22"/>
      <c r="K118" s="20"/>
      <c r="L118" s="84"/>
    </row>
    <row r="119" spans="1:12">
      <c r="A119" s="8">
        <f t="shared" si="1"/>
        <v>45405</v>
      </c>
      <c r="B119" s="15"/>
      <c r="C119" s="16"/>
      <c r="D119" s="26"/>
      <c r="E119" s="18"/>
      <c r="F119" s="31"/>
      <c r="G119" s="42"/>
      <c r="H119" s="24"/>
      <c r="I119" s="47"/>
      <c r="J119" s="22"/>
      <c r="K119" s="20"/>
      <c r="L119" s="84"/>
    </row>
    <row r="120" spans="1:12">
      <c r="A120" s="8">
        <f t="shared" si="1"/>
        <v>45406</v>
      </c>
      <c r="B120" s="15"/>
      <c r="C120" s="16"/>
      <c r="D120" s="26"/>
      <c r="E120" s="18"/>
      <c r="F120" s="31"/>
      <c r="G120" s="42"/>
      <c r="H120" s="24"/>
      <c r="I120" s="47"/>
      <c r="J120" s="22"/>
      <c r="K120" s="20"/>
      <c r="L120" s="84"/>
    </row>
    <row r="121" spans="1:12">
      <c r="A121" s="8">
        <f t="shared" si="1"/>
        <v>45407</v>
      </c>
      <c r="B121" s="15"/>
      <c r="C121" s="16"/>
      <c r="D121" s="26"/>
      <c r="E121" s="18"/>
      <c r="F121" s="31"/>
      <c r="G121" s="42"/>
      <c r="H121" s="24"/>
      <c r="I121" s="47"/>
      <c r="J121" s="22"/>
      <c r="K121" s="20"/>
      <c r="L121" s="84"/>
    </row>
    <row r="122" spans="1:12">
      <c r="A122" s="8">
        <f t="shared" si="1"/>
        <v>45408</v>
      </c>
      <c r="B122" s="15"/>
      <c r="C122" s="16"/>
      <c r="D122" s="26"/>
      <c r="E122" s="18"/>
      <c r="F122" s="31"/>
      <c r="G122" s="42"/>
      <c r="H122" s="24"/>
      <c r="I122" s="47"/>
      <c r="J122" s="22"/>
      <c r="K122" s="20"/>
      <c r="L122" s="84"/>
    </row>
    <row r="123" spans="1:12">
      <c r="A123" s="8">
        <f t="shared" si="1"/>
        <v>45409</v>
      </c>
      <c r="B123" s="15"/>
      <c r="C123" s="16"/>
      <c r="D123" s="26"/>
      <c r="E123" s="18"/>
      <c r="F123" s="31"/>
      <c r="G123" s="42"/>
      <c r="H123" s="24"/>
      <c r="I123" s="47"/>
      <c r="J123" s="22"/>
      <c r="K123" s="20"/>
      <c r="L123" s="84"/>
    </row>
    <row r="124" spans="1:12">
      <c r="A124" s="8">
        <f t="shared" si="1"/>
        <v>45410</v>
      </c>
      <c r="B124" s="15"/>
      <c r="C124" s="16"/>
      <c r="D124" s="26"/>
      <c r="E124" s="18"/>
      <c r="F124" s="31"/>
      <c r="G124" s="42"/>
      <c r="H124" s="24"/>
      <c r="I124" s="47"/>
      <c r="J124" s="22"/>
      <c r="K124" s="20"/>
      <c r="L124" s="84"/>
    </row>
    <row r="125" spans="1:12">
      <c r="A125" s="8">
        <f t="shared" si="1"/>
        <v>45411</v>
      </c>
      <c r="B125" s="15"/>
      <c r="C125" s="16"/>
      <c r="D125" s="26"/>
      <c r="E125" s="18"/>
      <c r="F125" s="31"/>
      <c r="G125" s="42"/>
      <c r="H125" s="24"/>
      <c r="I125" s="47"/>
      <c r="J125" s="22"/>
      <c r="K125" s="20"/>
      <c r="L125" s="84"/>
    </row>
    <row r="126" spans="1:12">
      <c r="A126" s="8">
        <f t="shared" si="1"/>
        <v>45412</v>
      </c>
      <c r="B126" s="15"/>
      <c r="C126" s="16"/>
      <c r="D126" s="26"/>
      <c r="E126" s="18"/>
      <c r="F126" s="31"/>
      <c r="G126" s="42"/>
      <c r="H126" s="24"/>
      <c r="I126" s="47"/>
      <c r="J126" s="22"/>
      <c r="K126" s="20"/>
      <c r="L126" s="84"/>
    </row>
    <row r="127" spans="1:12">
      <c r="A127" s="8">
        <f t="shared" si="1"/>
        <v>45413</v>
      </c>
      <c r="B127" s="15"/>
      <c r="C127" s="16"/>
      <c r="D127" s="26"/>
      <c r="E127" s="18"/>
      <c r="F127" s="31"/>
      <c r="G127" s="42"/>
      <c r="H127" s="24"/>
      <c r="I127" s="47"/>
      <c r="J127" s="22"/>
      <c r="K127" s="20"/>
      <c r="L127" s="84"/>
    </row>
    <row r="128" spans="1:12">
      <c r="A128" s="8">
        <f t="shared" si="1"/>
        <v>45414</v>
      </c>
      <c r="B128" s="15"/>
      <c r="C128" s="16"/>
      <c r="D128" s="26"/>
      <c r="E128" s="18"/>
      <c r="F128" s="31"/>
      <c r="G128" s="42"/>
      <c r="H128" s="24"/>
      <c r="I128" s="47"/>
      <c r="J128" s="22"/>
      <c r="K128" s="20"/>
      <c r="L128" s="84"/>
    </row>
    <row r="129" spans="1:12">
      <c r="A129" s="8">
        <f t="shared" si="1"/>
        <v>45415</v>
      </c>
      <c r="B129" s="15"/>
      <c r="C129" s="16"/>
      <c r="D129" s="26"/>
      <c r="E129" s="18"/>
      <c r="F129" s="31"/>
      <c r="G129" s="42"/>
      <c r="H129" s="24"/>
      <c r="I129" s="47"/>
      <c r="J129" s="22"/>
      <c r="K129" s="20"/>
      <c r="L129" s="84"/>
    </row>
    <row r="130" spans="1:12">
      <c r="A130" s="8">
        <f t="shared" si="1"/>
        <v>45416</v>
      </c>
      <c r="B130" s="15"/>
      <c r="C130" s="16"/>
      <c r="D130" s="26"/>
      <c r="E130" s="18"/>
      <c r="F130" s="31"/>
      <c r="G130" s="42"/>
      <c r="H130" s="24"/>
      <c r="I130" s="47"/>
      <c r="J130" s="22"/>
      <c r="K130" s="20"/>
      <c r="L130" s="84"/>
    </row>
    <row r="131" spans="1:12">
      <c r="A131" s="8">
        <f t="shared" si="1"/>
        <v>45417</v>
      </c>
      <c r="B131" s="15"/>
      <c r="C131" s="16"/>
      <c r="D131" s="26"/>
      <c r="E131" s="18"/>
      <c r="F131" s="31"/>
      <c r="G131" s="42"/>
      <c r="H131" s="24"/>
      <c r="I131" s="47"/>
      <c r="J131" s="22"/>
      <c r="K131" s="20"/>
      <c r="L131" s="84"/>
    </row>
    <row r="132" spans="1:12">
      <c r="A132" s="8">
        <f t="shared" si="1"/>
        <v>45418</v>
      </c>
      <c r="B132" s="15"/>
      <c r="C132" s="16"/>
      <c r="D132" s="26"/>
      <c r="E132" s="18"/>
      <c r="F132" s="31"/>
      <c r="G132" s="42"/>
      <c r="H132" s="24"/>
      <c r="I132" s="47"/>
      <c r="J132" s="22"/>
      <c r="K132" s="20"/>
      <c r="L132" s="84"/>
    </row>
    <row r="133" spans="1:12">
      <c r="A133" s="8">
        <f t="shared" si="1"/>
        <v>45419</v>
      </c>
      <c r="B133" s="15"/>
      <c r="C133" s="16"/>
      <c r="D133" s="26"/>
      <c r="E133" s="18"/>
      <c r="F133" s="31"/>
      <c r="G133" s="42"/>
      <c r="H133" s="24"/>
      <c r="I133" s="47"/>
      <c r="J133" s="22"/>
      <c r="K133" s="20"/>
      <c r="L133" s="84"/>
    </row>
    <row r="134" spans="1:12">
      <c r="A134" s="8">
        <f t="shared" si="1"/>
        <v>45420</v>
      </c>
      <c r="B134" s="15"/>
      <c r="C134" s="16"/>
      <c r="D134" s="26"/>
      <c r="E134" s="18"/>
      <c r="F134" s="31"/>
      <c r="G134" s="42"/>
      <c r="H134" s="24"/>
      <c r="I134" s="47"/>
      <c r="J134" s="22"/>
      <c r="K134" s="20"/>
      <c r="L134" s="84"/>
    </row>
    <row r="135" spans="1:12">
      <c r="A135" s="8">
        <f t="shared" si="1"/>
        <v>45421</v>
      </c>
      <c r="B135" s="15"/>
      <c r="C135" s="16"/>
      <c r="D135" s="26"/>
      <c r="E135" s="18"/>
      <c r="F135" s="31"/>
      <c r="G135" s="42"/>
      <c r="H135" s="24"/>
      <c r="I135" s="47"/>
      <c r="J135" s="22"/>
      <c r="K135" s="20"/>
      <c r="L135" s="84"/>
    </row>
    <row r="136" spans="1:12">
      <c r="A136" s="8">
        <f t="shared" ref="A136:A199" si="2">A135+1</f>
        <v>45422</v>
      </c>
      <c r="B136" s="15"/>
      <c r="C136" s="16"/>
      <c r="D136" s="26"/>
      <c r="E136" s="18"/>
      <c r="F136" s="31"/>
      <c r="G136" s="42"/>
      <c r="H136" s="24"/>
      <c r="I136" s="47"/>
      <c r="J136" s="22"/>
      <c r="K136" s="20"/>
      <c r="L136" s="84"/>
    </row>
    <row r="137" spans="1:12">
      <c r="A137" s="8">
        <f t="shared" si="2"/>
        <v>45423</v>
      </c>
      <c r="B137" s="15"/>
      <c r="C137" s="16"/>
      <c r="D137" s="26"/>
      <c r="E137" s="18"/>
      <c r="F137" s="31"/>
      <c r="G137" s="42"/>
      <c r="H137" s="24"/>
      <c r="I137" s="47"/>
      <c r="J137" s="22"/>
      <c r="K137" s="20"/>
      <c r="L137" s="84"/>
    </row>
    <row r="138" spans="1:12">
      <c r="A138" s="8">
        <f t="shared" si="2"/>
        <v>45424</v>
      </c>
      <c r="B138" s="15"/>
      <c r="C138" s="16"/>
      <c r="D138" s="26"/>
      <c r="E138" s="18"/>
      <c r="F138" s="31"/>
      <c r="G138" s="42"/>
      <c r="H138" s="24"/>
      <c r="I138" s="47"/>
      <c r="J138" s="22"/>
      <c r="K138" s="20"/>
      <c r="L138" s="84"/>
    </row>
    <row r="139" spans="1:12">
      <c r="A139" s="8">
        <f t="shared" si="2"/>
        <v>45425</v>
      </c>
      <c r="B139" s="15"/>
      <c r="C139" s="16"/>
      <c r="D139" s="26"/>
      <c r="E139" s="18"/>
      <c r="F139" s="31"/>
      <c r="G139" s="42"/>
      <c r="H139" s="24"/>
      <c r="I139" s="47"/>
      <c r="J139" s="22"/>
      <c r="K139" s="20"/>
      <c r="L139" s="84"/>
    </row>
    <row r="140" spans="1:12">
      <c r="A140" s="8">
        <f t="shared" si="2"/>
        <v>45426</v>
      </c>
      <c r="B140" s="15"/>
      <c r="C140" s="16"/>
      <c r="D140" s="26"/>
      <c r="E140" s="18"/>
      <c r="F140" s="31"/>
      <c r="G140" s="42"/>
      <c r="H140" s="24"/>
      <c r="I140" s="47"/>
      <c r="J140" s="22"/>
      <c r="K140" s="20"/>
      <c r="L140" s="84"/>
    </row>
    <row r="141" spans="1:12">
      <c r="A141" s="8">
        <f t="shared" si="2"/>
        <v>45427</v>
      </c>
      <c r="B141" s="15"/>
      <c r="C141" s="16"/>
      <c r="D141" s="26"/>
      <c r="E141" s="18"/>
      <c r="F141" s="31"/>
      <c r="G141" s="42"/>
      <c r="H141" s="24"/>
      <c r="I141" s="47"/>
      <c r="J141" s="22"/>
      <c r="K141" s="20"/>
      <c r="L141" s="84"/>
    </row>
    <row r="142" spans="1:12">
      <c r="A142" s="8">
        <f t="shared" si="2"/>
        <v>45428</v>
      </c>
      <c r="B142" s="15"/>
      <c r="C142" s="16"/>
      <c r="D142" s="26"/>
      <c r="E142" s="18"/>
      <c r="F142" s="31"/>
      <c r="G142" s="42"/>
      <c r="H142" s="24"/>
      <c r="I142" s="47"/>
      <c r="J142" s="22"/>
      <c r="K142" s="20"/>
      <c r="L142" s="84"/>
    </row>
    <row r="143" spans="1:12">
      <c r="A143" s="8">
        <f t="shared" si="2"/>
        <v>45429</v>
      </c>
      <c r="B143" s="15"/>
      <c r="C143" s="16"/>
      <c r="D143" s="26"/>
      <c r="E143" s="18"/>
      <c r="F143" s="31"/>
      <c r="G143" s="42"/>
      <c r="H143" s="24"/>
      <c r="I143" s="47"/>
      <c r="J143" s="22"/>
      <c r="K143" s="20"/>
      <c r="L143" s="84"/>
    </row>
    <row r="144" spans="1:12">
      <c r="A144" s="8">
        <f t="shared" si="2"/>
        <v>45430</v>
      </c>
      <c r="B144" s="15"/>
      <c r="C144" s="16"/>
      <c r="D144" s="26"/>
      <c r="E144" s="18"/>
      <c r="F144" s="31"/>
      <c r="G144" s="42"/>
      <c r="H144" s="24"/>
      <c r="I144" s="47"/>
      <c r="J144" s="22"/>
      <c r="K144" s="20"/>
      <c r="L144" s="84"/>
    </row>
    <row r="145" spans="1:12">
      <c r="A145" s="8">
        <f t="shared" si="2"/>
        <v>45431</v>
      </c>
      <c r="B145" s="15"/>
      <c r="C145" s="16"/>
      <c r="D145" s="26"/>
      <c r="E145" s="18"/>
      <c r="F145" s="31"/>
      <c r="G145" s="42"/>
      <c r="H145" s="24"/>
      <c r="I145" s="47"/>
      <c r="J145" s="22"/>
      <c r="K145" s="20"/>
      <c r="L145" s="84"/>
    </row>
    <row r="146" spans="1:12">
      <c r="A146" s="8">
        <f t="shared" si="2"/>
        <v>45432</v>
      </c>
      <c r="B146" s="15"/>
      <c r="C146" s="16"/>
      <c r="D146" s="26"/>
      <c r="E146" s="18"/>
      <c r="F146" s="31"/>
      <c r="G146" s="42"/>
      <c r="H146" s="24"/>
      <c r="I146" s="47"/>
      <c r="J146" s="22"/>
      <c r="K146" s="20"/>
      <c r="L146" s="84"/>
    </row>
    <row r="147" spans="1:12">
      <c r="A147" s="8">
        <f t="shared" si="2"/>
        <v>45433</v>
      </c>
      <c r="B147" s="15"/>
      <c r="C147" s="16"/>
      <c r="D147" s="26"/>
      <c r="E147" s="18"/>
      <c r="F147" s="31"/>
      <c r="G147" s="42"/>
      <c r="H147" s="24"/>
      <c r="I147" s="47"/>
      <c r="J147" s="22"/>
      <c r="K147" s="20"/>
      <c r="L147" s="84"/>
    </row>
    <row r="148" spans="1:12">
      <c r="A148" s="8">
        <f t="shared" si="2"/>
        <v>45434</v>
      </c>
      <c r="B148" s="15"/>
      <c r="C148" s="16"/>
      <c r="D148" s="26"/>
      <c r="E148" s="18"/>
      <c r="F148" s="31"/>
      <c r="G148" s="42"/>
      <c r="H148" s="24"/>
      <c r="I148" s="47"/>
      <c r="J148" s="22"/>
      <c r="K148" s="20"/>
      <c r="L148" s="84"/>
    </row>
    <row r="149" spans="1:12">
      <c r="A149" s="8">
        <f t="shared" si="2"/>
        <v>45435</v>
      </c>
      <c r="B149" s="15"/>
      <c r="C149" s="16"/>
      <c r="D149" s="26"/>
      <c r="E149" s="18"/>
      <c r="F149" s="31"/>
      <c r="G149" s="42"/>
      <c r="H149" s="24"/>
      <c r="I149" s="47"/>
      <c r="J149" s="22"/>
      <c r="K149" s="20"/>
      <c r="L149" s="84"/>
    </row>
    <row r="150" spans="1:12">
      <c r="A150" s="8">
        <f t="shared" si="2"/>
        <v>45436</v>
      </c>
      <c r="B150" s="15"/>
      <c r="C150" s="16"/>
      <c r="D150" s="26"/>
      <c r="E150" s="18"/>
      <c r="F150" s="31"/>
      <c r="G150" s="42"/>
      <c r="H150" s="24"/>
      <c r="I150" s="47"/>
      <c r="J150" s="22"/>
      <c r="K150" s="20"/>
      <c r="L150" s="84"/>
    </row>
    <row r="151" spans="1:12">
      <c r="A151" s="8">
        <f t="shared" si="2"/>
        <v>45437</v>
      </c>
      <c r="B151" s="15"/>
      <c r="C151" s="16"/>
      <c r="D151" s="26"/>
      <c r="E151" s="18"/>
      <c r="F151" s="31"/>
      <c r="G151" s="42"/>
      <c r="H151" s="24"/>
      <c r="I151" s="47"/>
      <c r="J151" s="22"/>
      <c r="K151" s="20"/>
      <c r="L151" s="84"/>
    </row>
    <row r="152" spans="1:12">
      <c r="A152" s="8">
        <f t="shared" si="2"/>
        <v>45438</v>
      </c>
      <c r="B152" s="15"/>
      <c r="C152" s="16"/>
      <c r="D152" s="26"/>
      <c r="E152" s="18"/>
      <c r="F152" s="31"/>
      <c r="G152" s="42"/>
      <c r="H152" s="24"/>
      <c r="I152" s="47"/>
      <c r="J152" s="22"/>
      <c r="K152" s="20"/>
      <c r="L152" s="84"/>
    </row>
    <row r="153" spans="1:12">
      <c r="A153" s="8">
        <f t="shared" si="2"/>
        <v>45439</v>
      </c>
      <c r="B153" s="15"/>
      <c r="C153" s="16"/>
      <c r="D153" s="26"/>
      <c r="E153" s="18"/>
      <c r="F153" s="31"/>
      <c r="G153" s="42"/>
      <c r="H153" s="24"/>
      <c r="I153" s="47"/>
      <c r="J153" s="22"/>
      <c r="K153" s="20"/>
      <c r="L153" s="84"/>
    </row>
    <row r="154" spans="1:12">
      <c r="A154" s="8">
        <f t="shared" si="2"/>
        <v>45440</v>
      </c>
      <c r="B154" s="15"/>
      <c r="C154" s="16"/>
      <c r="D154" s="26"/>
      <c r="E154" s="18"/>
      <c r="F154" s="31"/>
      <c r="G154" s="42"/>
      <c r="H154" s="24"/>
      <c r="I154" s="47"/>
      <c r="J154" s="22"/>
      <c r="K154" s="20"/>
      <c r="L154" s="84"/>
    </row>
    <row r="155" spans="1:12">
      <c r="A155" s="8">
        <f t="shared" si="2"/>
        <v>45441</v>
      </c>
      <c r="B155" s="15"/>
      <c r="C155" s="16"/>
      <c r="D155" s="26"/>
      <c r="E155" s="18"/>
      <c r="F155" s="31"/>
      <c r="G155" s="42"/>
      <c r="H155" s="24"/>
      <c r="I155" s="47"/>
      <c r="J155" s="22"/>
      <c r="K155" s="20"/>
      <c r="L155" s="84"/>
    </row>
    <row r="156" spans="1:12">
      <c r="A156" s="8">
        <f t="shared" si="2"/>
        <v>45442</v>
      </c>
      <c r="B156" s="15"/>
      <c r="C156" s="16"/>
      <c r="D156" s="26"/>
      <c r="E156" s="18"/>
      <c r="F156" s="31"/>
      <c r="G156" s="42"/>
      <c r="H156" s="24"/>
      <c r="I156" s="47"/>
      <c r="J156" s="22"/>
      <c r="K156" s="20"/>
      <c r="L156" s="84"/>
    </row>
    <row r="157" spans="1:12">
      <c r="A157" s="8">
        <f t="shared" si="2"/>
        <v>45443</v>
      </c>
      <c r="B157" s="15"/>
      <c r="C157" s="16"/>
      <c r="D157" s="26"/>
      <c r="E157" s="18"/>
      <c r="F157" s="31"/>
      <c r="G157" s="42"/>
      <c r="H157" s="24"/>
      <c r="I157" s="47"/>
      <c r="J157" s="22"/>
      <c r="K157" s="20"/>
      <c r="L157" s="84"/>
    </row>
    <row r="158" spans="1:12">
      <c r="A158" s="8">
        <f t="shared" si="2"/>
        <v>45444</v>
      </c>
      <c r="B158" s="15"/>
      <c r="C158" s="16"/>
      <c r="D158" s="26"/>
      <c r="E158" s="18"/>
      <c r="F158" s="31"/>
      <c r="G158" s="42"/>
      <c r="H158" s="24"/>
      <c r="I158" s="47"/>
      <c r="J158" s="22"/>
      <c r="K158" s="20"/>
      <c r="L158" s="84"/>
    </row>
    <row r="159" spans="1:12">
      <c r="A159" s="8">
        <f t="shared" si="2"/>
        <v>45445</v>
      </c>
      <c r="B159" s="15"/>
      <c r="C159" s="16"/>
      <c r="D159" s="26"/>
      <c r="E159" s="18"/>
      <c r="F159" s="31"/>
      <c r="G159" s="42"/>
      <c r="H159" s="24"/>
      <c r="I159" s="47"/>
      <c r="J159" s="22"/>
      <c r="K159" s="20"/>
      <c r="L159" s="84"/>
    </row>
    <row r="160" spans="1:12">
      <c r="A160" s="8">
        <f t="shared" si="2"/>
        <v>45446</v>
      </c>
      <c r="B160" s="15"/>
      <c r="C160" s="16"/>
      <c r="D160" s="26"/>
      <c r="E160" s="18"/>
      <c r="F160" s="31"/>
      <c r="G160" s="42"/>
      <c r="H160" s="24"/>
      <c r="I160" s="47"/>
      <c r="J160" s="22"/>
      <c r="K160" s="20"/>
      <c r="L160" s="84"/>
    </row>
    <row r="161" spans="1:12">
      <c r="A161" s="8">
        <f t="shared" si="2"/>
        <v>45447</v>
      </c>
      <c r="B161" s="15"/>
      <c r="C161" s="16"/>
      <c r="D161" s="26"/>
      <c r="E161" s="18"/>
      <c r="F161" s="31"/>
      <c r="G161" s="42"/>
      <c r="H161" s="24"/>
      <c r="I161" s="47"/>
      <c r="J161" s="22"/>
      <c r="K161" s="20"/>
      <c r="L161" s="84"/>
    </row>
    <row r="162" spans="1:12">
      <c r="A162" s="8">
        <f t="shared" si="2"/>
        <v>45448</v>
      </c>
      <c r="B162" s="15"/>
      <c r="C162" s="16"/>
      <c r="D162" s="26"/>
      <c r="E162" s="18"/>
      <c r="F162" s="31"/>
      <c r="G162" s="42"/>
      <c r="H162" s="24"/>
      <c r="I162" s="47"/>
      <c r="J162" s="22"/>
      <c r="K162" s="20"/>
      <c r="L162" s="84"/>
    </row>
    <row r="163" spans="1:12">
      <c r="A163" s="8">
        <f t="shared" si="2"/>
        <v>45449</v>
      </c>
      <c r="B163" s="15"/>
      <c r="C163" s="16"/>
      <c r="D163" s="26"/>
      <c r="E163" s="18"/>
      <c r="F163" s="31"/>
      <c r="G163" s="42"/>
      <c r="H163" s="24"/>
      <c r="I163" s="47"/>
      <c r="J163" s="22"/>
      <c r="K163" s="20"/>
      <c r="L163" s="84"/>
    </row>
    <row r="164" spans="1:12">
      <c r="A164" s="8">
        <f t="shared" si="2"/>
        <v>45450</v>
      </c>
      <c r="B164" s="15"/>
      <c r="C164" s="16"/>
      <c r="D164" s="26"/>
      <c r="E164" s="18"/>
      <c r="F164" s="31"/>
      <c r="G164" s="42"/>
      <c r="H164" s="24"/>
      <c r="I164" s="47"/>
      <c r="J164" s="22"/>
      <c r="K164" s="20"/>
      <c r="L164" s="84"/>
    </row>
    <row r="165" spans="1:12">
      <c r="A165" s="8">
        <f t="shared" si="2"/>
        <v>45451</v>
      </c>
      <c r="B165" s="15"/>
      <c r="C165" s="16"/>
      <c r="D165" s="26"/>
      <c r="E165" s="18"/>
      <c r="F165" s="31"/>
      <c r="G165" s="42"/>
      <c r="H165" s="24"/>
      <c r="I165" s="47"/>
      <c r="J165" s="22"/>
      <c r="K165" s="20"/>
      <c r="L165" s="84"/>
    </row>
    <row r="166" spans="1:12">
      <c r="A166" s="8">
        <f t="shared" si="2"/>
        <v>45452</v>
      </c>
      <c r="B166" s="15"/>
      <c r="C166" s="16"/>
      <c r="D166" s="26"/>
      <c r="E166" s="18"/>
      <c r="F166" s="31"/>
      <c r="G166" s="42"/>
      <c r="H166" s="24"/>
      <c r="I166" s="47"/>
      <c r="J166" s="22"/>
      <c r="K166" s="20"/>
      <c r="L166" s="84"/>
    </row>
    <row r="167" spans="1:12">
      <c r="A167" s="8">
        <f t="shared" si="2"/>
        <v>45453</v>
      </c>
      <c r="B167" s="15"/>
      <c r="C167" s="16"/>
      <c r="D167" s="26"/>
      <c r="E167" s="18"/>
      <c r="F167" s="31"/>
      <c r="G167" s="42"/>
      <c r="H167" s="24"/>
      <c r="I167" s="47"/>
      <c r="J167" s="22"/>
      <c r="K167" s="20"/>
      <c r="L167" s="84"/>
    </row>
    <row r="168" spans="1:12">
      <c r="A168" s="8">
        <f t="shared" si="2"/>
        <v>45454</v>
      </c>
      <c r="B168" s="15"/>
      <c r="C168" s="16"/>
      <c r="D168" s="26"/>
      <c r="E168" s="18"/>
      <c r="F168" s="31"/>
      <c r="G168" s="42"/>
      <c r="H168" s="24"/>
      <c r="I168" s="47"/>
      <c r="J168" s="22"/>
      <c r="K168" s="20"/>
      <c r="L168" s="84"/>
    </row>
    <row r="169" spans="1:12">
      <c r="A169" s="8">
        <f t="shared" si="2"/>
        <v>45455</v>
      </c>
      <c r="B169" s="15"/>
      <c r="C169" s="16"/>
      <c r="D169" s="26"/>
      <c r="E169" s="18"/>
      <c r="F169" s="31"/>
      <c r="G169" s="42"/>
      <c r="H169" s="24"/>
      <c r="I169" s="47"/>
      <c r="J169" s="22"/>
      <c r="K169" s="20"/>
      <c r="L169" s="84"/>
    </row>
    <row r="170" spans="1:12">
      <c r="A170" s="8">
        <f t="shared" si="2"/>
        <v>45456</v>
      </c>
      <c r="B170" s="15"/>
      <c r="C170" s="16"/>
      <c r="D170" s="26"/>
      <c r="E170" s="18"/>
      <c r="F170" s="31"/>
      <c r="G170" s="42"/>
      <c r="H170" s="24"/>
      <c r="I170" s="47"/>
      <c r="J170" s="22"/>
      <c r="K170" s="20"/>
      <c r="L170" s="84"/>
    </row>
    <row r="171" spans="1:12">
      <c r="A171" s="8">
        <f t="shared" si="2"/>
        <v>45457</v>
      </c>
      <c r="B171" s="15"/>
      <c r="C171" s="16"/>
      <c r="D171" s="26"/>
      <c r="E171" s="18"/>
      <c r="F171" s="31"/>
      <c r="G171" s="42"/>
      <c r="H171" s="24"/>
      <c r="I171" s="47"/>
      <c r="J171" s="22"/>
      <c r="K171" s="20"/>
      <c r="L171" s="84"/>
    </row>
    <row r="172" spans="1:12">
      <c r="A172" s="8">
        <f t="shared" si="2"/>
        <v>45458</v>
      </c>
      <c r="B172" s="15"/>
      <c r="C172" s="16"/>
      <c r="D172" s="26"/>
      <c r="E172" s="18"/>
      <c r="F172" s="31"/>
      <c r="G172" s="42"/>
      <c r="H172" s="24"/>
      <c r="I172" s="47"/>
      <c r="J172" s="22"/>
      <c r="K172" s="20"/>
      <c r="L172" s="84"/>
    </row>
    <row r="173" spans="1:12">
      <c r="A173" s="8">
        <f t="shared" si="2"/>
        <v>45459</v>
      </c>
      <c r="B173" s="15"/>
      <c r="C173" s="16"/>
      <c r="D173" s="26"/>
      <c r="E173" s="18"/>
      <c r="F173" s="31"/>
      <c r="G173" s="42"/>
      <c r="H173" s="24"/>
      <c r="I173" s="47"/>
      <c r="J173" s="22"/>
      <c r="K173" s="20"/>
      <c r="L173" s="84"/>
    </row>
    <row r="174" spans="1:12">
      <c r="A174" s="8">
        <f t="shared" si="2"/>
        <v>45460</v>
      </c>
      <c r="B174" s="15"/>
      <c r="C174" s="16"/>
      <c r="D174" s="26"/>
      <c r="E174" s="18"/>
      <c r="F174" s="31"/>
      <c r="G174" s="42"/>
      <c r="H174" s="24"/>
      <c r="I174" s="47"/>
      <c r="J174" s="22"/>
      <c r="K174" s="20"/>
      <c r="L174" s="84"/>
    </row>
    <row r="175" spans="1:12">
      <c r="A175" s="8">
        <f t="shared" si="2"/>
        <v>45461</v>
      </c>
      <c r="B175" s="15"/>
      <c r="C175" s="16"/>
      <c r="D175" s="26"/>
      <c r="E175" s="18"/>
      <c r="F175" s="31"/>
      <c r="G175" s="42"/>
      <c r="H175" s="24"/>
      <c r="I175" s="47"/>
      <c r="J175" s="22"/>
      <c r="K175" s="20"/>
      <c r="L175" s="84"/>
    </row>
    <row r="176" spans="1:12">
      <c r="A176" s="8">
        <f t="shared" si="2"/>
        <v>45462</v>
      </c>
      <c r="B176" s="15"/>
      <c r="C176" s="16"/>
      <c r="D176" s="26"/>
      <c r="E176" s="18"/>
      <c r="F176" s="31"/>
      <c r="G176" s="42"/>
      <c r="H176" s="24"/>
      <c r="I176" s="47"/>
      <c r="J176" s="22"/>
      <c r="K176" s="20"/>
      <c r="L176" s="84"/>
    </row>
    <row r="177" spans="1:12">
      <c r="A177" s="8">
        <f t="shared" si="2"/>
        <v>45463</v>
      </c>
      <c r="B177" s="15"/>
      <c r="C177" s="16"/>
      <c r="D177" s="26"/>
      <c r="E177" s="18"/>
      <c r="F177" s="31"/>
      <c r="G177" s="42"/>
      <c r="H177" s="24"/>
      <c r="I177" s="47"/>
      <c r="J177" s="22"/>
      <c r="K177" s="20"/>
      <c r="L177" s="84"/>
    </row>
    <row r="178" spans="1:12">
      <c r="A178" s="8">
        <f t="shared" si="2"/>
        <v>45464</v>
      </c>
      <c r="B178" s="15"/>
      <c r="C178" s="16"/>
      <c r="D178" s="26"/>
      <c r="E178" s="18"/>
      <c r="F178" s="31"/>
      <c r="G178" s="42"/>
      <c r="H178" s="24"/>
      <c r="I178" s="47"/>
      <c r="J178" s="22"/>
      <c r="K178" s="20"/>
      <c r="L178" s="84"/>
    </row>
    <row r="179" spans="1:12">
      <c r="A179" s="8">
        <f t="shared" si="2"/>
        <v>45465</v>
      </c>
      <c r="B179" s="15"/>
      <c r="C179" s="16"/>
      <c r="D179" s="26"/>
      <c r="E179" s="18"/>
      <c r="F179" s="31"/>
      <c r="G179" s="42"/>
      <c r="H179" s="24"/>
      <c r="I179" s="47"/>
      <c r="J179" s="22"/>
      <c r="K179" s="20"/>
      <c r="L179" s="84"/>
    </row>
    <row r="180" spans="1:12">
      <c r="A180" s="8">
        <f t="shared" si="2"/>
        <v>45466</v>
      </c>
      <c r="B180" s="15"/>
      <c r="C180" s="16"/>
      <c r="D180" s="26"/>
      <c r="E180" s="18"/>
      <c r="F180" s="31"/>
      <c r="G180" s="42"/>
      <c r="H180" s="24"/>
      <c r="I180" s="47"/>
      <c r="J180" s="22"/>
      <c r="K180" s="20"/>
      <c r="L180" s="84"/>
    </row>
    <row r="181" spans="1:12">
      <c r="A181" s="8">
        <f t="shared" si="2"/>
        <v>45467</v>
      </c>
      <c r="B181" s="15"/>
      <c r="C181" s="16"/>
      <c r="D181" s="26"/>
      <c r="E181" s="18"/>
      <c r="F181" s="31"/>
      <c r="G181" s="42"/>
      <c r="H181" s="24"/>
      <c r="I181" s="47"/>
      <c r="J181" s="22"/>
      <c r="K181" s="20"/>
      <c r="L181" s="84"/>
    </row>
    <row r="182" spans="1:12">
      <c r="A182" s="8">
        <f t="shared" si="2"/>
        <v>45468</v>
      </c>
      <c r="B182" s="15"/>
      <c r="C182" s="16"/>
      <c r="D182" s="26"/>
      <c r="E182" s="18"/>
      <c r="F182" s="31"/>
      <c r="G182" s="42"/>
      <c r="H182" s="24"/>
      <c r="I182" s="47"/>
      <c r="J182" s="22"/>
      <c r="K182" s="20"/>
      <c r="L182" s="84"/>
    </row>
    <row r="183" spans="1:12">
      <c r="A183" s="8">
        <f t="shared" si="2"/>
        <v>45469</v>
      </c>
      <c r="B183" s="15"/>
      <c r="C183" s="16"/>
      <c r="D183" s="26"/>
      <c r="E183" s="18"/>
      <c r="F183" s="31"/>
      <c r="G183" s="42"/>
      <c r="H183" s="24"/>
      <c r="I183" s="47"/>
      <c r="J183" s="22"/>
      <c r="K183" s="20"/>
      <c r="L183" s="84"/>
    </row>
    <row r="184" spans="1:12">
      <c r="A184" s="8">
        <f t="shared" si="2"/>
        <v>45470</v>
      </c>
      <c r="B184" s="15"/>
      <c r="C184" s="16"/>
      <c r="D184" s="26"/>
      <c r="E184" s="18"/>
      <c r="F184" s="31"/>
      <c r="G184" s="42"/>
      <c r="H184" s="24"/>
      <c r="I184" s="47"/>
      <c r="J184" s="22"/>
      <c r="K184" s="20"/>
      <c r="L184" s="84"/>
    </row>
    <row r="185" spans="1:12">
      <c r="A185" s="8">
        <f t="shared" si="2"/>
        <v>45471</v>
      </c>
      <c r="B185" s="15"/>
      <c r="C185" s="16"/>
      <c r="D185" s="26"/>
      <c r="E185" s="18"/>
      <c r="F185" s="31"/>
      <c r="G185" s="42"/>
      <c r="H185" s="24"/>
      <c r="I185" s="47"/>
      <c r="J185" s="22"/>
      <c r="K185" s="20"/>
      <c r="L185" s="84"/>
    </row>
    <row r="186" spans="1:12">
      <c r="A186" s="8">
        <f t="shared" si="2"/>
        <v>45472</v>
      </c>
      <c r="B186" s="15"/>
      <c r="C186" s="16"/>
      <c r="D186" s="26"/>
      <c r="E186" s="18"/>
      <c r="F186" s="31"/>
      <c r="G186" s="42"/>
      <c r="H186" s="24"/>
      <c r="I186" s="47"/>
      <c r="J186" s="22"/>
      <c r="K186" s="20"/>
      <c r="L186" s="84"/>
    </row>
    <row r="187" spans="1:12">
      <c r="A187" s="8">
        <f t="shared" si="2"/>
        <v>45473</v>
      </c>
      <c r="B187" s="15"/>
      <c r="C187" s="16"/>
      <c r="D187" s="26"/>
      <c r="E187" s="18"/>
      <c r="F187" s="31"/>
      <c r="G187" s="42"/>
      <c r="H187" s="24"/>
      <c r="I187" s="47"/>
      <c r="J187" s="22"/>
      <c r="K187" s="20"/>
      <c r="L187" s="84"/>
    </row>
    <row r="188" spans="1:12">
      <c r="A188" s="8">
        <f t="shared" si="2"/>
        <v>45474</v>
      </c>
      <c r="B188" s="15"/>
      <c r="C188" s="16"/>
      <c r="D188" s="26"/>
      <c r="E188" s="18"/>
      <c r="F188" s="31"/>
      <c r="G188" s="42"/>
      <c r="H188" s="24"/>
      <c r="I188" s="47"/>
      <c r="J188" s="22"/>
      <c r="K188" s="20"/>
      <c r="L188" s="84"/>
    </row>
    <row r="189" spans="1:12">
      <c r="A189" s="8">
        <f t="shared" si="2"/>
        <v>45475</v>
      </c>
      <c r="B189" s="15"/>
      <c r="C189" s="16"/>
      <c r="D189" s="26"/>
      <c r="E189" s="18"/>
      <c r="F189" s="31"/>
      <c r="G189" s="42"/>
      <c r="H189" s="24"/>
      <c r="I189" s="47"/>
      <c r="J189" s="22"/>
      <c r="K189" s="20"/>
      <c r="L189" s="84"/>
    </row>
    <row r="190" spans="1:12">
      <c r="A190" s="8">
        <f t="shared" si="2"/>
        <v>45476</v>
      </c>
      <c r="B190" s="15"/>
      <c r="C190" s="16"/>
      <c r="D190" s="26"/>
      <c r="E190" s="18"/>
      <c r="F190" s="31"/>
      <c r="G190" s="42"/>
      <c r="H190" s="24"/>
      <c r="I190" s="47"/>
      <c r="J190" s="22"/>
      <c r="K190" s="20"/>
      <c r="L190" s="84"/>
    </row>
    <row r="191" spans="1:12">
      <c r="A191" s="8">
        <f t="shared" si="2"/>
        <v>45477</v>
      </c>
      <c r="B191" s="15"/>
      <c r="C191" s="16"/>
      <c r="D191" s="26"/>
      <c r="E191" s="18"/>
      <c r="F191" s="31"/>
      <c r="G191" s="42"/>
      <c r="H191" s="24"/>
      <c r="I191" s="47"/>
      <c r="J191" s="22"/>
      <c r="K191" s="20"/>
      <c r="L191" s="84"/>
    </row>
    <row r="192" spans="1:12">
      <c r="A192" s="8">
        <f t="shared" si="2"/>
        <v>45478</v>
      </c>
      <c r="B192" s="15"/>
      <c r="C192" s="16"/>
      <c r="D192" s="26"/>
      <c r="E192" s="18"/>
      <c r="F192" s="31"/>
      <c r="G192" s="42"/>
      <c r="H192" s="24"/>
      <c r="I192" s="47"/>
      <c r="J192" s="22"/>
      <c r="K192" s="20"/>
      <c r="L192" s="84"/>
    </row>
    <row r="193" spans="1:12">
      <c r="A193" s="8">
        <f t="shared" si="2"/>
        <v>45479</v>
      </c>
      <c r="B193" s="15"/>
      <c r="C193" s="16"/>
      <c r="D193" s="26"/>
      <c r="E193" s="18"/>
      <c r="F193" s="31"/>
      <c r="G193" s="42"/>
      <c r="H193" s="24"/>
      <c r="I193" s="47"/>
      <c r="J193" s="22"/>
      <c r="K193" s="20"/>
      <c r="L193" s="84"/>
    </row>
    <row r="194" spans="1:12">
      <c r="A194" s="8">
        <f t="shared" si="2"/>
        <v>45480</v>
      </c>
      <c r="B194" s="15"/>
      <c r="C194" s="16"/>
      <c r="D194" s="26"/>
      <c r="E194" s="18"/>
      <c r="F194" s="31"/>
      <c r="G194" s="42"/>
      <c r="H194" s="24"/>
      <c r="I194" s="47"/>
      <c r="J194" s="22"/>
      <c r="K194" s="20"/>
      <c r="L194" s="84"/>
    </row>
    <row r="195" spans="1:12">
      <c r="A195" s="8">
        <f t="shared" si="2"/>
        <v>45481</v>
      </c>
      <c r="B195" s="15"/>
      <c r="C195" s="16"/>
      <c r="D195" s="26"/>
      <c r="E195" s="18"/>
      <c r="F195" s="31"/>
      <c r="G195" s="42"/>
      <c r="H195" s="24"/>
      <c r="I195" s="47"/>
      <c r="J195" s="22"/>
      <c r="K195" s="20"/>
      <c r="L195" s="84"/>
    </row>
    <row r="196" spans="1:12">
      <c r="A196" s="8">
        <f t="shared" si="2"/>
        <v>45482</v>
      </c>
      <c r="B196" s="15"/>
      <c r="C196" s="16"/>
      <c r="D196" s="26"/>
      <c r="E196" s="18"/>
      <c r="F196" s="31"/>
      <c r="G196" s="42"/>
      <c r="H196" s="24"/>
      <c r="I196" s="47"/>
      <c r="J196" s="22"/>
      <c r="K196" s="20"/>
      <c r="L196" s="84"/>
    </row>
    <row r="197" spans="1:12">
      <c r="A197" s="8">
        <f t="shared" si="2"/>
        <v>45483</v>
      </c>
      <c r="B197" s="15"/>
      <c r="C197" s="16"/>
      <c r="D197" s="26"/>
      <c r="E197" s="18"/>
      <c r="F197" s="31"/>
      <c r="G197" s="42"/>
      <c r="H197" s="24"/>
      <c r="I197" s="47"/>
      <c r="J197" s="22"/>
      <c r="K197" s="20"/>
      <c r="L197" s="84"/>
    </row>
    <row r="198" spans="1:12">
      <c r="A198" s="8">
        <f t="shared" si="2"/>
        <v>45484</v>
      </c>
      <c r="B198" s="15"/>
      <c r="C198" s="16"/>
      <c r="D198" s="26"/>
      <c r="E198" s="18"/>
      <c r="F198" s="31"/>
      <c r="G198" s="42"/>
      <c r="H198" s="24"/>
      <c r="I198" s="47"/>
      <c r="J198" s="22"/>
      <c r="K198" s="20"/>
      <c r="L198" s="84"/>
    </row>
    <row r="199" spans="1:12">
      <c r="A199" s="8">
        <f t="shared" si="2"/>
        <v>45485</v>
      </c>
      <c r="B199" s="15"/>
      <c r="C199" s="16"/>
      <c r="D199" s="26"/>
      <c r="E199" s="18"/>
      <c r="F199" s="31"/>
      <c r="G199" s="42"/>
      <c r="H199" s="24"/>
      <c r="I199" s="47"/>
      <c r="J199" s="22"/>
      <c r="K199" s="20"/>
      <c r="L199" s="84"/>
    </row>
    <row r="200" spans="1:12">
      <c r="A200" s="8">
        <f t="shared" ref="A200:A263" si="3">A199+1</f>
        <v>45486</v>
      </c>
      <c r="B200" s="15"/>
      <c r="C200" s="16"/>
      <c r="D200" s="26"/>
      <c r="E200" s="18"/>
      <c r="F200" s="31"/>
      <c r="G200" s="42"/>
      <c r="H200" s="24"/>
      <c r="I200" s="47"/>
      <c r="J200" s="22"/>
      <c r="K200" s="20"/>
      <c r="L200" s="84"/>
    </row>
    <row r="201" spans="1:12">
      <c r="A201" s="8">
        <f t="shared" si="3"/>
        <v>45487</v>
      </c>
      <c r="B201" s="15"/>
      <c r="C201" s="16"/>
      <c r="D201" s="26"/>
      <c r="E201" s="18"/>
      <c r="F201" s="31"/>
      <c r="G201" s="42"/>
      <c r="H201" s="24"/>
      <c r="I201" s="47"/>
      <c r="J201" s="22"/>
      <c r="K201" s="20"/>
      <c r="L201" s="84"/>
    </row>
    <row r="202" spans="1:12">
      <c r="A202" s="8">
        <f t="shared" si="3"/>
        <v>45488</v>
      </c>
      <c r="B202" s="15"/>
      <c r="C202" s="16"/>
      <c r="D202" s="26"/>
      <c r="E202" s="18"/>
      <c r="F202" s="31"/>
      <c r="G202" s="42"/>
      <c r="H202" s="24"/>
      <c r="I202" s="47"/>
      <c r="J202" s="22"/>
      <c r="K202" s="20"/>
      <c r="L202" s="84"/>
    </row>
    <row r="203" spans="1:12">
      <c r="A203" s="8">
        <f t="shared" si="3"/>
        <v>45489</v>
      </c>
      <c r="B203" s="15"/>
      <c r="C203" s="16"/>
      <c r="D203" s="26"/>
      <c r="E203" s="18"/>
      <c r="F203" s="31"/>
      <c r="G203" s="42"/>
      <c r="H203" s="24"/>
      <c r="I203" s="47"/>
      <c r="J203" s="22"/>
      <c r="K203" s="20"/>
      <c r="L203" s="84"/>
    </row>
    <row r="204" spans="1:12">
      <c r="A204" s="8">
        <f t="shared" si="3"/>
        <v>45490</v>
      </c>
      <c r="B204" s="15"/>
      <c r="C204" s="16"/>
      <c r="D204" s="26"/>
      <c r="E204" s="18"/>
      <c r="F204" s="31"/>
      <c r="G204" s="42"/>
      <c r="H204" s="24"/>
      <c r="I204" s="47"/>
      <c r="J204" s="22"/>
      <c r="K204" s="20"/>
      <c r="L204" s="84"/>
    </row>
    <row r="205" spans="1:12">
      <c r="A205" s="8">
        <f t="shared" si="3"/>
        <v>45491</v>
      </c>
      <c r="B205" s="15"/>
      <c r="C205" s="16"/>
      <c r="D205" s="26"/>
      <c r="E205" s="18"/>
      <c r="F205" s="31"/>
      <c r="G205" s="42"/>
      <c r="H205" s="24"/>
      <c r="I205" s="47"/>
      <c r="J205" s="22"/>
      <c r="K205" s="20"/>
      <c r="L205" s="84"/>
    </row>
    <row r="206" spans="1:12">
      <c r="A206" s="8">
        <f t="shared" si="3"/>
        <v>45492</v>
      </c>
      <c r="B206" s="15"/>
      <c r="C206" s="16"/>
      <c r="D206" s="26"/>
      <c r="E206" s="18"/>
      <c r="F206" s="31"/>
      <c r="G206" s="42"/>
      <c r="H206" s="24"/>
      <c r="I206" s="47"/>
      <c r="J206" s="22"/>
      <c r="K206" s="20"/>
      <c r="L206" s="84"/>
    </row>
    <row r="207" spans="1:12">
      <c r="A207" s="8">
        <f t="shared" si="3"/>
        <v>45493</v>
      </c>
      <c r="B207" s="15"/>
      <c r="C207" s="16"/>
      <c r="D207" s="26"/>
      <c r="E207" s="18"/>
      <c r="F207" s="31"/>
      <c r="G207" s="42"/>
      <c r="H207" s="24"/>
      <c r="I207" s="47"/>
      <c r="J207" s="22"/>
      <c r="K207" s="20"/>
      <c r="L207" s="84"/>
    </row>
    <row r="208" spans="1:12">
      <c r="A208" s="8">
        <f t="shared" si="3"/>
        <v>45494</v>
      </c>
      <c r="B208" s="15"/>
      <c r="C208" s="16"/>
      <c r="D208" s="26"/>
      <c r="E208" s="18"/>
      <c r="F208" s="31"/>
      <c r="G208" s="42"/>
      <c r="H208" s="24"/>
      <c r="I208" s="47"/>
      <c r="J208" s="22"/>
      <c r="K208" s="20"/>
      <c r="L208" s="84"/>
    </row>
    <row r="209" spans="1:12">
      <c r="A209" s="8">
        <f t="shared" si="3"/>
        <v>45495</v>
      </c>
      <c r="B209" s="15"/>
      <c r="C209" s="16"/>
      <c r="D209" s="26"/>
      <c r="E209" s="18"/>
      <c r="F209" s="31"/>
      <c r="G209" s="42"/>
      <c r="H209" s="24"/>
      <c r="I209" s="47"/>
      <c r="J209" s="22"/>
      <c r="K209" s="20"/>
      <c r="L209" s="84"/>
    </row>
    <row r="210" spans="1:12">
      <c r="A210" s="8">
        <f t="shared" si="3"/>
        <v>45496</v>
      </c>
      <c r="B210" s="15"/>
      <c r="C210" s="16"/>
      <c r="D210" s="26"/>
      <c r="E210" s="18"/>
      <c r="F210" s="31"/>
      <c r="G210" s="42"/>
      <c r="H210" s="24"/>
      <c r="I210" s="47"/>
      <c r="J210" s="22"/>
      <c r="K210" s="20"/>
      <c r="L210" s="84"/>
    </row>
    <row r="211" spans="1:12">
      <c r="A211" s="8">
        <f t="shared" si="3"/>
        <v>45497</v>
      </c>
      <c r="B211" s="15"/>
      <c r="C211" s="16"/>
      <c r="D211" s="26"/>
      <c r="E211" s="18"/>
      <c r="F211" s="31"/>
      <c r="G211" s="42"/>
      <c r="H211" s="24"/>
      <c r="I211" s="47"/>
      <c r="J211" s="22"/>
      <c r="K211" s="20"/>
      <c r="L211" s="84"/>
    </row>
    <row r="212" spans="1:12">
      <c r="A212" s="8">
        <f t="shared" si="3"/>
        <v>45498</v>
      </c>
      <c r="B212" s="15"/>
      <c r="C212" s="16"/>
      <c r="D212" s="26"/>
      <c r="E212" s="18"/>
      <c r="F212" s="31"/>
      <c r="G212" s="42"/>
      <c r="H212" s="24"/>
      <c r="I212" s="47"/>
      <c r="J212" s="22"/>
      <c r="K212" s="20"/>
      <c r="L212" s="84"/>
    </row>
    <row r="213" spans="1:12">
      <c r="A213" s="8">
        <f t="shared" si="3"/>
        <v>45499</v>
      </c>
      <c r="B213" s="15"/>
      <c r="C213" s="16"/>
      <c r="D213" s="26"/>
      <c r="E213" s="18"/>
      <c r="F213" s="31"/>
      <c r="G213" s="42"/>
      <c r="H213" s="24"/>
      <c r="I213" s="47"/>
      <c r="J213" s="22"/>
      <c r="K213" s="20"/>
      <c r="L213" s="84"/>
    </row>
    <row r="214" spans="1:12">
      <c r="A214" s="8">
        <f t="shared" si="3"/>
        <v>45500</v>
      </c>
      <c r="B214" s="15"/>
      <c r="C214" s="16"/>
      <c r="D214" s="26"/>
      <c r="E214" s="18"/>
      <c r="F214" s="31"/>
      <c r="G214" s="42"/>
      <c r="H214" s="24"/>
      <c r="I214" s="47"/>
      <c r="J214" s="22"/>
      <c r="K214" s="20"/>
      <c r="L214" s="84"/>
    </row>
    <row r="215" spans="1:12">
      <c r="A215" s="8">
        <f t="shared" si="3"/>
        <v>45501</v>
      </c>
      <c r="B215" s="15"/>
      <c r="C215" s="16"/>
      <c r="D215" s="26"/>
      <c r="E215" s="18"/>
      <c r="F215" s="31"/>
      <c r="G215" s="42"/>
      <c r="H215" s="24"/>
      <c r="I215" s="47"/>
      <c r="J215" s="22"/>
      <c r="K215" s="20"/>
      <c r="L215" s="84"/>
    </row>
    <row r="216" spans="1:12">
      <c r="A216" s="8">
        <f t="shared" si="3"/>
        <v>45502</v>
      </c>
      <c r="B216" s="15"/>
      <c r="C216" s="16"/>
      <c r="D216" s="26"/>
      <c r="E216" s="18"/>
      <c r="F216" s="31"/>
      <c r="G216" s="42"/>
      <c r="H216" s="24"/>
      <c r="I216" s="47"/>
      <c r="J216" s="22"/>
      <c r="K216" s="20"/>
      <c r="L216" s="84"/>
    </row>
    <row r="217" spans="1:12">
      <c r="A217" s="8">
        <f t="shared" si="3"/>
        <v>45503</v>
      </c>
      <c r="B217" s="15"/>
      <c r="C217" s="16"/>
      <c r="D217" s="26"/>
      <c r="E217" s="18"/>
      <c r="F217" s="31"/>
      <c r="G217" s="42"/>
      <c r="H217" s="24"/>
      <c r="I217" s="47"/>
      <c r="J217" s="22"/>
      <c r="K217" s="20"/>
      <c r="L217" s="84"/>
    </row>
    <row r="218" spans="1:12">
      <c r="A218" s="8">
        <f t="shared" si="3"/>
        <v>45504</v>
      </c>
      <c r="B218" s="15"/>
      <c r="C218" s="16"/>
      <c r="D218" s="26"/>
      <c r="E218" s="18"/>
      <c r="F218" s="31"/>
      <c r="G218" s="42"/>
      <c r="H218" s="24"/>
      <c r="I218" s="47"/>
      <c r="J218" s="22"/>
      <c r="K218" s="20"/>
      <c r="L218" s="84"/>
    </row>
    <row r="219" spans="1:12">
      <c r="A219" s="8">
        <f t="shared" si="3"/>
        <v>45505</v>
      </c>
      <c r="B219" s="15"/>
      <c r="C219" s="16"/>
      <c r="D219" s="26"/>
      <c r="E219" s="18"/>
      <c r="F219" s="31"/>
      <c r="G219" s="42"/>
      <c r="H219" s="24"/>
      <c r="I219" s="47"/>
      <c r="J219" s="22"/>
      <c r="K219" s="20"/>
      <c r="L219" s="84"/>
    </row>
    <row r="220" spans="1:12">
      <c r="A220" s="8">
        <f t="shared" si="3"/>
        <v>45506</v>
      </c>
      <c r="B220" s="15"/>
      <c r="C220" s="16"/>
      <c r="D220" s="26"/>
      <c r="E220" s="18"/>
      <c r="F220" s="31"/>
      <c r="G220" s="42"/>
      <c r="H220" s="24"/>
      <c r="I220" s="47"/>
      <c r="J220" s="22"/>
      <c r="K220" s="20"/>
      <c r="L220" s="84"/>
    </row>
    <row r="221" spans="1:12">
      <c r="A221" s="8">
        <f t="shared" si="3"/>
        <v>45507</v>
      </c>
      <c r="B221" s="15"/>
      <c r="C221" s="16"/>
      <c r="D221" s="26"/>
      <c r="E221" s="18"/>
      <c r="F221" s="31"/>
      <c r="G221" s="42"/>
      <c r="H221" s="24"/>
      <c r="I221" s="47"/>
      <c r="J221" s="22"/>
      <c r="K221" s="20"/>
      <c r="L221" s="84"/>
    </row>
    <row r="222" spans="1:12">
      <c r="A222" s="8">
        <f t="shared" si="3"/>
        <v>45508</v>
      </c>
      <c r="B222" s="15"/>
      <c r="C222" s="16"/>
      <c r="D222" s="26"/>
      <c r="E222" s="18"/>
      <c r="F222" s="31"/>
      <c r="G222" s="42"/>
      <c r="H222" s="24"/>
      <c r="I222" s="47"/>
      <c r="J222" s="22"/>
      <c r="K222" s="20"/>
      <c r="L222" s="84"/>
    </row>
    <row r="223" spans="1:12">
      <c r="A223" s="8">
        <f t="shared" si="3"/>
        <v>45509</v>
      </c>
      <c r="B223" s="15"/>
      <c r="C223" s="16"/>
      <c r="D223" s="26"/>
      <c r="E223" s="18"/>
      <c r="F223" s="31"/>
      <c r="G223" s="42"/>
      <c r="H223" s="24"/>
      <c r="I223" s="47"/>
      <c r="J223" s="22"/>
      <c r="K223" s="20"/>
      <c r="L223" s="84"/>
    </row>
    <row r="224" spans="1:12">
      <c r="A224" s="8">
        <f t="shared" si="3"/>
        <v>45510</v>
      </c>
      <c r="B224" s="15"/>
      <c r="C224" s="16"/>
      <c r="D224" s="26"/>
      <c r="E224" s="18"/>
      <c r="F224" s="31"/>
      <c r="G224" s="42"/>
      <c r="H224" s="24"/>
      <c r="I224" s="47"/>
      <c r="J224" s="22"/>
      <c r="K224" s="20"/>
      <c r="L224" s="84"/>
    </row>
    <row r="225" spans="1:12">
      <c r="A225" s="8">
        <f t="shared" si="3"/>
        <v>45511</v>
      </c>
      <c r="B225" s="15"/>
      <c r="C225" s="16"/>
      <c r="D225" s="26"/>
      <c r="E225" s="18"/>
      <c r="F225" s="31"/>
      <c r="G225" s="42"/>
      <c r="H225" s="24"/>
      <c r="I225" s="47"/>
      <c r="J225" s="22"/>
      <c r="K225" s="20"/>
      <c r="L225" s="84"/>
    </row>
    <row r="226" spans="1:12">
      <c r="A226" s="8">
        <f t="shared" si="3"/>
        <v>45512</v>
      </c>
      <c r="B226" s="15"/>
      <c r="C226" s="16"/>
      <c r="D226" s="26"/>
      <c r="E226" s="18"/>
      <c r="F226" s="31"/>
      <c r="G226" s="42"/>
      <c r="H226" s="24"/>
      <c r="I226" s="47"/>
      <c r="J226" s="22"/>
      <c r="K226" s="20"/>
      <c r="L226" s="84"/>
    </row>
    <row r="227" spans="1:12">
      <c r="A227" s="8">
        <f t="shared" si="3"/>
        <v>45513</v>
      </c>
      <c r="B227" s="15"/>
      <c r="C227" s="16"/>
      <c r="D227" s="26"/>
      <c r="E227" s="18"/>
      <c r="F227" s="31"/>
      <c r="G227" s="42"/>
      <c r="H227" s="24"/>
      <c r="I227" s="47"/>
      <c r="J227" s="22"/>
      <c r="K227" s="20"/>
      <c r="L227" s="84"/>
    </row>
    <row r="228" spans="1:12">
      <c r="A228" s="8">
        <f t="shared" si="3"/>
        <v>45514</v>
      </c>
      <c r="B228" s="15"/>
      <c r="C228" s="16"/>
      <c r="D228" s="26"/>
      <c r="E228" s="18"/>
      <c r="F228" s="31"/>
      <c r="G228" s="42"/>
      <c r="H228" s="24"/>
      <c r="I228" s="47"/>
      <c r="J228" s="22"/>
      <c r="K228" s="20"/>
      <c r="L228" s="84"/>
    </row>
    <row r="229" spans="1:12">
      <c r="A229" s="8">
        <f t="shared" si="3"/>
        <v>45515</v>
      </c>
      <c r="B229" s="15"/>
      <c r="C229" s="16"/>
      <c r="D229" s="26"/>
      <c r="E229" s="18"/>
      <c r="F229" s="31"/>
      <c r="G229" s="42"/>
      <c r="H229" s="24"/>
      <c r="I229" s="47"/>
      <c r="J229" s="22"/>
      <c r="K229" s="20"/>
      <c r="L229" s="84"/>
    </row>
    <row r="230" spans="1:12">
      <c r="A230" s="8">
        <f t="shared" si="3"/>
        <v>45516</v>
      </c>
      <c r="B230" s="15"/>
      <c r="C230" s="16"/>
      <c r="D230" s="26"/>
      <c r="E230" s="18"/>
      <c r="F230" s="31"/>
      <c r="G230" s="42"/>
      <c r="H230" s="24"/>
      <c r="I230" s="47"/>
      <c r="J230" s="22"/>
      <c r="K230" s="20"/>
      <c r="L230" s="84"/>
    </row>
    <row r="231" spans="1:12">
      <c r="A231" s="8">
        <f t="shared" si="3"/>
        <v>45517</v>
      </c>
      <c r="B231" s="15"/>
      <c r="C231" s="16"/>
      <c r="D231" s="26"/>
      <c r="E231" s="18"/>
      <c r="F231" s="31"/>
      <c r="G231" s="42"/>
      <c r="H231" s="24"/>
      <c r="I231" s="47"/>
      <c r="J231" s="22"/>
      <c r="K231" s="20"/>
      <c r="L231" s="84"/>
    </row>
    <row r="232" spans="1:12">
      <c r="A232" s="8">
        <f t="shared" si="3"/>
        <v>45518</v>
      </c>
      <c r="B232" s="15"/>
      <c r="C232" s="16"/>
      <c r="D232" s="26"/>
      <c r="E232" s="18"/>
      <c r="F232" s="31"/>
      <c r="G232" s="42"/>
      <c r="H232" s="24"/>
      <c r="I232" s="47"/>
      <c r="J232" s="22"/>
      <c r="K232" s="20"/>
      <c r="L232" s="84"/>
    </row>
    <row r="233" spans="1:12">
      <c r="A233" s="8">
        <f t="shared" si="3"/>
        <v>45519</v>
      </c>
      <c r="B233" s="15"/>
      <c r="C233" s="16"/>
      <c r="D233" s="26"/>
      <c r="E233" s="18"/>
      <c r="F233" s="31"/>
      <c r="G233" s="42"/>
      <c r="H233" s="24"/>
      <c r="I233" s="47"/>
      <c r="J233" s="22"/>
      <c r="K233" s="20"/>
      <c r="L233" s="84"/>
    </row>
    <row r="234" spans="1:12">
      <c r="A234" s="8">
        <f t="shared" si="3"/>
        <v>45520</v>
      </c>
      <c r="B234" s="15"/>
      <c r="C234" s="16"/>
      <c r="D234" s="26"/>
      <c r="E234" s="18"/>
      <c r="F234" s="31"/>
      <c r="G234" s="42"/>
      <c r="H234" s="24"/>
      <c r="I234" s="47"/>
      <c r="J234" s="22"/>
      <c r="K234" s="20"/>
      <c r="L234" s="84"/>
    </row>
    <row r="235" spans="1:12">
      <c r="A235" s="8">
        <f t="shared" si="3"/>
        <v>45521</v>
      </c>
      <c r="B235" s="15"/>
      <c r="C235" s="16"/>
      <c r="D235" s="26"/>
      <c r="E235" s="18"/>
      <c r="F235" s="31"/>
      <c r="G235" s="42"/>
      <c r="H235" s="24"/>
      <c r="I235" s="47"/>
      <c r="J235" s="22"/>
      <c r="K235" s="20"/>
      <c r="L235" s="84"/>
    </row>
    <row r="236" spans="1:12">
      <c r="A236" s="8">
        <f t="shared" si="3"/>
        <v>45522</v>
      </c>
      <c r="B236" s="15"/>
      <c r="C236" s="16"/>
      <c r="D236" s="26"/>
      <c r="E236" s="18"/>
      <c r="F236" s="31"/>
      <c r="G236" s="42"/>
      <c r="H236" s="24"/>
      <c r="I236" s="47"/>
      <c r="J236" s="22"/>
      <c r="K236" s="20"/>
      <c r="L236" s="84"/>
    </row>
    <row r="237" spans="1:12">
      <c r="A237" s="8">
        <f t="shared" si="3"/>
        <v>45523</v>
      </c>
      <c r="B237" s="15"/>
      <c r="C237" s="16"/>
      <c r="D237" s="26"/>
      <c r="E237" s="18"/>
      <c r="F237" s="31"/>
      <c r="G237" s="42"/>
      <c r="H237" s="24"/>
      <c r="I237" s="47"/>
      <c r="J237" s="22"/>
      <c r="K237" s="20"/>
      <c r="L237" s="84"/>
    </row>
    <row r="238" spans="1:12">
      <c r="A238" s="8">
        <f t="shared" si="3"/>
        <v>45524</v>
      </c>
      <c r="B238" s="15"/>
      <c r="C238" s="16"/>
      <c r="D238" s="26"/>
      <c r="E238" s="18"/>
      <c r="F238" s="31"/>
      <c r="G238" s="42"/>
      <c r="H238" s="24"/>
      <c r="I238" s="47"/>
      <c r="J238" s="22"/>
      <c r="K238" s="20"/>
      <c r="L238" s="84"/>
    </row>
    <row r="239" spans="1:12">
      <c r="A239" s="8">
        <f t="shared" si="3"/>
        <v>45525</v>
      </c>
      <c r="B239" s="15"/>
      <c r="C239" s="16"/>
      <c r="D239" s="26"/>
      <c r="E239" s="18"/>
      <c r="F239" s="31"/>
      <c r="G239" s="42"/>
      <c r="H239" s="24"/>
      <c r="I239" s="47"/>
      <c r="J239" s="22"/>
      <c r="K239" s="20"/>
      <c r="L239" s="84"/>
    </row>
    <row r="240" spans="1:12">
      <c r="A240" s="8">
        <f t="shared" si="3"/>
        <v>45526</v>
      </c>
      <c r="B240" s="15"/>
      <c r="C240" s="16"/>
      <c r="D240" s="26"/>
      <c r="E240" s="18"/>
      <c r="F240" s="31"/>
      <c r="G240" s="42"/>
      <c r="H240" s="24"/>
      <c r="I240" s="47"/>
      <c r="J240" s="22"/>
      <c r="K240" s="20"/>
      <c r="L240" s="84"/>
    </row>
    <row r="241" spans="1:12">
      <c r="A241" s="8">
        <f t="shared" si="3"/>
        <v>45527</v>
      </c>
      <c r="B241" s="15"/>
      <c r="C241" s="16"/>
      <c r="D241" s="26"/>
      <c r="E241" s="18"/>
      <c r="F241" s="31"/>
      <c r="G241" s="42"/>
      <c r="H241" s="24"/>
      <c r="I241" s="47"/>
      <c r="J241" s="22"/>
      <c r="K241" s="20"/>
      <c r="L241" s="84"/>
    </row>
    <row r="242" spans="1:12">
      <c r="A242" s="8">
        <f t="shared" si="3"/>
        <v>45528</v>
      </c>
      <c r="B242" s="15"/>
      <c r="C242" s="16"/>
      <c r="D242" s="26"/>
      <c r="E242" s="18"/>
      <c r="F242" s="31"/>
      <c r="G242" s="42"/>
      <c r="H242" s="24"/>
      <c r="I242" s="47"/>
      <c r="J242" s="22"/>
      <c r="K242" s="20"/>
      <c r="L242" s="84"/>
    </row>
    <row r="243" spans="1:12">
      <c r="A243" s="8">
        <f t="shared" si="3"/>
        <v>45529</v>
      </c>
      <c r="B243" s="15"/>
      <c r="C243" s="16"/>
      <c r="D243" s="26"/>
      <c r="E243" s="18"/>
      <c r="F243" s="31"/>
      <c r="G243" s="42"/>
      <c r="H243" s="24"/>
      <c r="I243" s="47"/>
      <c r="J243" s="22"/>
      <c r="K243" s="20"/>
      <c r="L243" s="84"/>
    </row>
    <row r="244" spans="1:12">
      <c r="A244" s="8">
        <f t="shared" si="3"/>
        <v>45530</v>
      </c>
      <c r="B244" s="15"/>
      <c r="C244" s="16"/>
      <c r="D244" s="26"/>
      <c r="E244" s="18"/>
      <c r="F244" s="31"/>
      <c r="G244" s="42"/>
      <c r="H244" s="24"/>
      <c r="I244" s="47"/>
      <c r="J244" s="22"/>
      <c r="K244" s="20"/>
      <c r="L244" s="84"/>
    </row>
    <row r="245" spans="1:12">
      <c r="A245" s="8">
        <f t="shared" si="3"/>
        <v>45531</v>
      </c>
      <c r="B245" s="15"/>
      <c r="C245" s="16"/>
      <c r="D245" s="26"/>
      <c r="E245" s="18"/>
      <c r="F245" s="31"/>
      <c r="G245" s="42"/>
      <c r="H245" s="24"/>
      <c r="I245" s="47"/>
      <c r="J245" s="22"/>
      <c r="K245" s="20"/>
      <c r="L245" s="84"/>
    </row>
    <row r="246" spans="1:12">
      <c r="A246" s="8">
        <f t="shared" si="3"/>
        <v>45532</v>
      </c>
      <c r="B246" s="15"/>
      <c r="C246" s="16"/>
      <c r="D246" s="26"/>
      <c r="E246" s="18"/>
      <c r="F246" s="31"/>
      <c r="G246" s="42"/>
      <c r="H246" s="24"/>
      <c r="I246" s="47"/>
      <c r="J246" s="22"/>
      <c r="K246" s="20"/>
      <c r="L246" s="84"/>
    </row>
    <row r="247" spans="1:12">
      <c r="A247" s="8">
        <f t="shared" si="3"/>
        <v>45533</v>
      </c>
      <c r="B247" s="15"/>
      <c r="C247" s="16"/>
      <c r="D247" s="26"/>
      <c r="E247" s="18"/>
      <c r="F247" s="31"/>
      <c r="G247" s="42"/>
      <c r="H247" s="24"/>
      <c r="I247" s="47"/>
      <c r="J247" s="22"/>
      <c r="K247" s="20"/>
      <c r="L247" s="84"/>
    </row>
    <row r="248" spans="1:12">
      <c r="A248" s="8">
        <f t="shared" si="3"/>
        <v>45534</v>
      </c>
      <c r="B248" s="15"/>
      <c r="C248" s="16"/>
      <c r="D248" s="26"/>
      <c r="E248" s="18"/>
      <c r="F248" s="31"/>
      <c r="G248" s="42"/>
      <c r="H248" s="24"/>
      <c r="I248" s="47"/>
      <c r="J248" s="22"/>
      <c r="K248" s="20"/>
      <c r="L248" s="84"/>
    </row>
    <row r="249" spans="1:12">
      <c r="A249" s="8">
        <f t="shared" si="3"/>
        <v>45535</v>
      </c>
      <c r="B249" s="15"/>
      <c r="C249" s="16"/>
      <c r="D249" s="26"/>
      <c r="E249" s="18"/>
      <c r="F249" s="31"/>
      <c r="G249" s="42"/>
      <c r="H249" s="24"/>
      <c r="I249" s="47"/>
      <c r="J249" s="22"/>
      <c r="K249" s="20"/>
      <c r="L249" s="84"/>
    </row>
    <row r="250" spans="1:12">
      <c r="A250" s="8">
        <f t="shared" si="3"/>
        <v>45536</v>
      </c>
      <c r="B250" s="15"/>
      <c r="C250" s="16"/>
      <c r="D250" s="26"/>
      <c r="E250" s="18"/>
      <c r="F250" s="31"/>
      <c r="G250" s="42"/>
      <c r="H250" s="24"/>
      <c r="I250" s="47"/>
      <c r="J250" s="22"/>
      <c r="K250" s="20"/>
      <c r="L250" s="84"/>
    </row>
    <row r="251" spans="1:12">
      <c r="A251" s="8">
        <f t="shared" si="3"/>
        <v>45537</v>
      </c>
      <c r="B251" s="15"/>
      <c r="C251" s="16"/>
      <c r="D251" s="26"/>
      <c r="E251" s="18"/>
      <c r="F251" s="31"/>
      <c r="G251" s="42"/>
      <c r="H251" s="24"/>
      <c r="I251" s="47"/>
      <c r="J251" s="22"/>
      <c r="K251" s="20"/>
      <c r="L251" s="84"/>
    </row>
    <row r="252" spans="1:12">
      <c r="A252" s="8">
        <f t="shared" si="3"/>
        <v>45538</v>
      </c>
      <c r="B252" s="15"/>
      <c r="C252" s="16"/>
      <c r="D252" s="26"/>
      <c r="E252" s="18"/>
      <c r="F252" s="31"/>
      <c r="G252" s="42"/>
      <c r="H252" s="24"/>
      <c r="I252" s="47"/>
      <c r="J252" s="22"/>
      <c r="K252" s="20"/>
      <c r="L252" s="84"/>
    </row>
    <row r="253" spans="1:12">
      <c r="A253" s="8">
        <f t="shared" si="3"/>
        <v>45539</v>
      </c>
      <c r="B253" s="15"/>
      <c r="C253" s="16"/>
      <c r="D253" s="26"/>
      <c r="E253" s="18"/>
      <c r="F253" s="31"/>
      <c r="G253" s="42"/>
      <c r="H253" s="24"/>
      <c r="I253" s="47"/>
      <c r="J253" s="22"/>
      <c r="K253" s="20"/>
      <c r="L253" s="84"/>
    </row>
    <row r="254" spans="1:12">
      <c r="A254" s="8">
        <f t="shared" si="3"/>
        <v>45540</v>
      </c>
      <c r="B254" s="15"/>
      <c r="C254" s="16"/>
      <c r="D254" s="26"/>
      <c r="E254" s="18"/>
      <c r="F254" s="31"/>
      <c r="G254" s="42"/>
      <c r="H254" s="24"/>
      <c r="I254" s="47"/>
      <c r="J254" s="22"/>
      <c r="K254" s="20"/>
      <c r="L254" s="84"/>
    </row>
    <row r="255" spans="1:12">
      <c r="A255" s="8">
        <f t="shared" si="3"/>
        <v>45541</v>
      </c>
      <c r="B255" s="15"/>
      <c r="C255" s="16"/>
      <c r="D255" s="26"/>
      <c r="E255" s="18"/>
      <c r="F255" s="31"/>
      <c r="G255" s="42"/>
      <c r="H255" s="24"/>
      <c r="I255" s="47"/>
      <c r="J255" s="22"/>
      <c r="K255" s="20"/>
      <c r="L255" s="84"/>
    </row>
    <row r="256" spans="1:12">
      <c r="A256" s="8">
        <f t="shared" si="3"/>
        <v>45542</v>
      </c>
      <c r="B256" s="15"/>
      <c r="C256" s="16"/>
      <c r="D256" s="26"/>
      <c r="E256" s="18"/>
      <c r="F256" s="31"/>
      <c r="G256" s="42"/>
      <c r="H256" s="24"/>
      <c r="I256" s="47"/>
      <c r="J256" s="22"/>
      <c r="K256" s="20"/>
      <c r="L256" s="84"/>
    </row>
    <row r="257" spans="1:12">
      <c r="A257" s="8">
        <f t="shared" si="3"/>
        <v>45543</v>
      </c>
      <c r="B257" s="15"/>
      <c r="C257" s="16"/>
      <c r="D257" s="26"/>
      <c r="E257" s="18"/>
      <c r="F257" s="31"/>
      <c r="G257" s="42"/>
      <c r="H257" s="24"/>
      <c r="I257" s="47"/>
      <c r="J257" s="22"/>
      <c r="K257" s="20"/>
      <c r="L257" s="84"/>
    </row>
    <row r="258" spans="1:12">
      <c r="A258" s="8">
        <f t="shared" si="3"/>
        <v>45544</v>
      </c>
      <c r="B258" s="15"/>
      <c r="C258" s="16"/>
      <c r="D258" s="26"/>
      <c r="E258" s="18"/>
      <c r="F258" s="31"/>
      <c r="G258" s="42"/>
      <c r="H258" s="24"/>
      <c r="I258" s="47"/>
      <c r="J258" s="22"/>
      <c r="K258" s="20"/>
      <c r="L258" s="84"/>
    </row>
    <row r="259" spans="1:12">
      <c r="A259" s="8">
        <f t="shared" si="3"/>
        <v>45545</v>
      </c>
      <c r="B259" s="15"/>
      <c r="C259" s="16"/>
      <c r="D259" s="26"/>
      <c r="E259" s="18"/>
      <c r="F259" s="31"/>
      <c r="G259" s="42"/>
      <c r="H259" s="24"/>
      <c r="I259" s="47"/>
      <c r="J259" s="22"/>
      <c r="K259" s="20"/>
      <c r="L259" s="84"/>
    </row>
    <row r="260" spans="1:12">
      <c r="A260" s="8">
        <f t="shared" si="3"/>
        <v>45546</v>
      </c>
      <c r="B260" s="15"/>
      <c r="C260" s="16"/>
      <c r="D260" s="26"/>
      <c r="E260" s="18"/>
      <c r="F260" s="31"/>
      <c r="G260" s="42"/>
      <c r="H260" s="24"/>
      <c r="I260" s="47"/>
      <c r="J260" s="22"/>
      <c r="K260" s="20"/>
      <c r="L260" s="84"/>
    </row>
    <row r="261" spans="1:12">
      <c r="A261" s="8">
        <f t="shared" si="3"/>
        <v>45547</v>
      </c>
      <c r="B261" s="15"/>
      <c r="C261" s="16"/>
      <c r="D261" s="26"/>
      <c r="E261" s="18"/>
      <c r="F261" s="31"/>
      <c r="G261" s="42"/>
      <c r="H261" s="24"/>
      <c r="I261" s="47"/>
      <c r="J261" s="22"/>
      <c r="K261" s="20"/>
      <c r="L261" s="84"/>
    </row>
    <row r="262" spans="1:12">
      <c r="A262" s="8">
        <f t="shared" si="3"/>
        <v>45548</v>
      </c>
      <c r="B262" s="15"/>
      <c r="C262" s="16"/>
      <c r="D262" s="26"/>
      <c r="E262" s="18"/>
      <c r="F262" s="31"/>
      <c r="G262" s="42"/>
      <c r="H262" s="24"/>
      <c r="I262" s="47"/>
      <c r="J262" s="22"/>
      <c r="K262" s="20"/>
      <c r="L262" s="84"/>
    </row>
    <row r="263" spans="1:12">
      <c r="A263" s="8">
        <f t="shared" si="3"/>
        <v>45549</v>
      </c>
      <c r="B263" s="15"/>
      <c r="C263" s="16"/>
      <c r="D263" s="26"/>
      <c r="E263" s="18"/>
      <c r="F263" s="31"/>
      <c r="G263" s="42"/>
      <c r="H263" s="24"/>
      <c r="I263" s="47"/>
      <c r="J263" s="22"/>
      <c r="K263" s="20"/>
      <c r="L263" s="84"/>
    </row>
    <row r="264" spans="1:12">
      <c r="A264" s="8">
        <f t="shared" ref="A264:A327" si="4">A263+1</f>
        <v>45550</v>
      </c>
      <c r="B264" s="15"/>
      <c r="C264" s="16"/>
      <c r="D264" s="26"/>
      <c r="E264" s="18"/>
      <c r="F264" s="31"/>
      <c r="G264" s="42"/>
      <c r="H264" s="24"/>
      <c r="I264" s="47"/>
      <c r="J264" s="22"/>
      <c r="K264" s="20"/>
      <c r="L264" s="84"/>
    </row>
    <row r="265" spans="1:12">
      <c r="A265" s="8">
        <f t="shared" si="4"/>
        <v>45551</v>
      </c>
      <c r="B265" s="15"/>
      <c r="C265" s="16"/>
      <c r="D265" s="26"/>
      <c r="E265" s="18"/>
      <c r="F265" s="31"/>
      <c r="G265" s="42"/>
      <c r="H265" s="24"/>
      <c r="I265" s="47"/>
      <c r="J265" s="22"/>
      <c r="K265" s="20"/>
      <c r="L265" s="84"/>
    </row>
    <row r="266" spans="1:12">
      <c r="A266" s="8">
        <f t="shared" si="4"/>
        <v>45552</v>
      </c>
      <c r="B266" s="15"/>
      <c r="C266" s="16"/>
      <c r="D266" s="26"/>
      <c r="E266" s="18"/>
      <c r="F266" s="31"/>
      <c r="G266" s="42"/>
      <c r="H266" s="24"/>
      <c r="I266" s="47"/>
      <c r="J266" s="22"/>
      <c r="K266" s="20"/>
      <c r="L266" s="84"/>
    </row>
    <row r="267" spans="1:12">
      <c r="A267" s="8">
        <f t="shared" si="4"/>
        <v>45553</v>
      </c>
      <c r="B267" s="15"/>
      <c r="C267" s="16"/>
      <c r="D267" s="26"/>
      <c r="E267" s="18"/>
      <c r="F267" s="31"/>
      <c r="G267" s="42"/>
      <c r="H267" s="24"/>
      <c r="I267" s="47"/>
      <c r="J267" s="22"/>
      <c r="K267" s="20"/>
      <c r="L267" s="84"/>
    </row>
    <row r="268" spans="1:12">
      <c r="A268" s="8">
        <f t="shared" si="4"/>
        <v>45554</v>
      </c>
      <c r="B268" s="15"/>
      <c r="C268" s="16"/>
      <c r="D268" s="26"/>
      <c r="E268" s="18"/>
      <c r="F268" s="31"/>
      <c r="G268" s="42"/>
      <c r="H268" s="24"/>
      <c r="I268" s="47"/>
      <c r="J268" s="22"/>
      <c r="K268" s="20"/>
      <c r="L268" s="84"/>
    </row>
    <row r="269" spans="1:12">
      <c r="A269" s="8">
        <f t="shared" si="4"/>
        <v>45555</v>
      </c>
      <c r="B269" s="15"/>
      <c r="C269" s="16"/>
      <c r="D269" s="26"/>
      <c r="E269" s="18"/>
      <c r="F269" s="31"/>
      <c r="G269" s="42"/>
      <c r="H269" s="24"/>
      <c r="I269" s="47"/>
      <c r="J269" s="22"/>
      <c r="K269" s="20"/>
      <c r="L269" s="84"/>
    </row>
    <row r="270" spans="1:12">
      <c r="A270" s="8">
        <f t="shared" si="4"/>
        <v>45556</v>
      </c>
      <c r="B270" s="15"/>
      <c r="C270" s="16"/>
      <c r="D270" s="26"/>
      <c r="E270" s="18"/>
      <c r="F270" s="31"/>
      <c r="G270" s="42"/>
      <c r="H270" s="24"/>
      <c r="I270" s="47"/>
      <c r="J270" s="22"/>
      <c r="K270" s="20"/>
      <c r="L270" s="84"/>
    </row>
    <row r="271" spans="1:12">
      <c r="A271" s="8">
        <f t="shared" si="4"/>
        <v>45557</v>
      </c>
      <c r="B271" s="15"/>
      <c r="C271" s="16"/>
      <c r="D271" s="26"/>
      <c r="E271" s="18"/>
      <c r="F271" s="31"/>
      <c r="G271" s="42"/>
      <c r="H271" s="24"/>
      <c r="I271" s="47"/>
      <c r="J271" s="22"/>
      <c r="K271" s="20"/>
      <c r="L271" s="84"/>
    </row>
    <row r="272" spans="1:12">
      <c r="A272" s="8">
        <f t="shared" si="4"/>
        <v>45558</v>
      </c>
      <c r="B272" s="15"/>
      <c r="C272" s="16"/>
      <c r="D272" s="26"/>
      <c r="E272" s="18"/>
      <c r="F272" s="31"/>
      <c r="G272" s="42"/>
      <c r="H272" s="24"/>
      <c r="I272" s="47"/>
      <c r="J272" s="22"/>
      <c r="K272" s="20"/>
      <c r="L272" s="84"/>
    </row>
    <row r="273" spans="1:12">
      <c r="A273" s="8">
        <f t="shared" si="4"/>
        <v>45559</v>
      </c>
      <c r="B273" s="15"/>
      <c r="C273" s="16"/>
      <c r="D273" s="26"/>
      <c r="E273" s="18"/>
      <c r="F273" s="31"/>
      <c r="G273" s="42"/>
      <c r="H273" s="24"/>
      <c r="I273" s="47"/>
      <c r="J273" s="22"/>
      <c r="K273" s="20"/>
      <c r="L273" s="84"/>
    </row>
    <row r="274" spans="1:12">
      <c r="A274" s="8">
        <f t="shared" si="4"/>
        <v>45560</v>
      </c>
      <c r="B274" s="15"/>
      <c r="C274" s="16"/>
      <c r="D274" s="26"/>
      <c r="E274" s="18"/>
      <c r="F274" s="31"/>
      <c r="G274" s="42"/>
      <c r="H274" s="24"/>
      <c r="I274" s="47"/>
      <c r="J274" s="22"/>
      <c r="K274" s="20"/>
      <c r="L274" s="84"/>
    </row>
    <row r="275" spans="1:12">
      <c r="A275" s="8">
        <f t="shared" si="4"/>
        <v>45561</v>
      </c>
      <c r="B275" s="15"/>
      <c r="C275" s="16"/>
      <c r="D275" s="26"/>
      <c r="E275" s="18"/>
      <c r="F275" s="31"/>
      <c r="G275" s="42"/>
      <c r="H275" s="24"/>
      <c r="I275" s="47"/>
      <c r="J275" s="22"/>
      <c r="K275" s="20"/>
      <c r="L275" s="84"/>
    </row>
    <row r="276" spans="1:12">
      <c r="A276" s="8">
        <f t="shared" si="4"/>
        <v>45562</v>
      </c>
      <c r="B276" s="15"/>
      <c r="C276" s="16"/>
      <c r="D276" s="26"/>
      <c r="E276" s="18"/>
      <c r="F276" s="31"/>
      <c r="G276" s="42"/>
      <c r="H276" s="24"/>
      <c r="I276" s="47"/>
      <c r="J276" s="22"/>
      <c r="K276" s="20"/>
      <c r="L276" s="84"/>
    </row>
    <row r="277" spans="1:12">
      <c r="A277" s="8">
        <f t="shared" si="4"/>
        <v>45563</v>
      </c>
      <c r="B277" s="15"/>
      <c r="C277" s="16"/>
      <c r="D277" s="26"/>
      <c r="E277" s="18"/>
      <c r="F277" s="31"/>
      <c r="G277" s="42"/>
      <c r="H277" s="24"/>
      <c r="I277" s="47"/>
      <c r="J277" s="22"/>
      <c r="K277" s="20"/>
      <c r="L277" s="84"/>
    </row>
    <row r="278" spans="1:12">
      <c r="A278" s="8">
        <f t="shared" si="4"/>
        <v>45564</v>
      </c>
      <c r="B278" s="15"/>
      <c r="C278" s="16"/>
      <c r="D278" s="26"/>
      <c r="E278" s="18"/>
      <c r="F278" s="31"/>
      <c r="G278" s="42"/>
      <c r="H278" s="24"/>
      <c r="I278" s="47"/>
      <c r="J278" s="22"/>
      <c r="K278" s="20"/>
      <c r="L278" s="84"/>
    </row>
    <row r="279" spans="1:12">
      <c r="A279" s="8">
        <f t="shared" si="4"/>
        <v>45565</v>
      </c>
      <c r="B279" s="15"/>
      <c r="C279" s="16"/>
      <c r="D279" s="26"/>
      <c r="E279" s="18"/>
      <c r="F279" s="31"/>
      <c r="G279" s="42"/>
      <c r="H279" s="24"/>
      <c r="I279" s="47"/>
      <c r="J279" s="22"/>
      <c r="K279" s="20"/>
      <c r="L279" s="84"/>
    </row>
    <row r="280" spans="1:12">
      <c r="A280" s="8">
        <f t="shared" si="4"/>
        <v>45566</v>
      </c>
      <c r="B280" s="15"/>
      <c r="C280" s="16"/>
      <c r="D280" s="26"/>
      <c r="E280" s="18"/>
      <c r="F280" s="31"/>
      <c r="G280" s="42"/>
      <c r="H280" s="24"/>
      <c r="I280" s="47"/>
      <c r="J280" s="22"/>
      <c r="K280" s="20"/>
      <c r="L280" s="84"/>
    </row>
    <row r="281" spans="1:12">
      <c r="A281" s="8">
        <f t="shared" si="4"/>
        <v>45567</v>
      </c>
      <c r="B281" s="15"/>
      <c r="C281" s="16"/>
      <c r="D281" s="26"/>
      <c r="E281" s="18"/>
      <c r="F281" s="31"/>
      <c r="G281" s="42"/>
      <c r="H281" s="24"/>
      <c r="I281" s="47"/>
      <c r="J281" s="22"/>
      <c r="K281" s="20"/>
      <c r="L281" s="84"/>
    </row>
    <row r="282" spans="1:12">
      <c r="A282" s="8">
        <f t="shared" si="4"/>
        <v>45568</v>
      </c>
      <c r="B282" s="15"/>
      <c r="C282" s="16"/>
      <c r="D282" s="26"/>
      <c r="E282" s="18"/>
      <c r="F282" s="31"/>
      <c r="G282" s="42"/>
      <c r="H282" s="24"/>
      <c r="I282" s="47"/>
      <c r="J282" s="22"/>
      <c r="K282" s="20"/>
      <c r="L282" s="84"/>
    </row>
    <row r="283" spans="1:12">
      <c r="A283" s="8">
        <f t="shared" si="4"/>
        <v>45569</v>
      </c>
      <c r="B283" s="15"/>
      <c r="C283" s="16"/>
      <c r="D283" s="26"/>
      <c r="E283" s="18"/>
      <c r="F283" s="31"/>
      <c r="G283" s="42"/>
      <c r="H283" s="24"/>
      <c r="I283" s="47"/>
      <c r="J283" s="22"/>
      <c r="K283" s="20"/>
      <c r="L283" s="84"/>
    </row>
    <row r="284" spans="1:12">
      <c r="A284" s="8">
        <f t="shared" si="4"/>
        <v>45570</v>
      </c>
      <c r="B284" s="15"/>
      <c r="C284" s="16"/>
      <c r="D284" s="26"/>
      <c r="E284" s="18"/>
      <c r="F284" s="31"/>
      <c r="G284" s="42"/>
      <c r="H284" s="24"/>
      <c r="I284" s="47"/>
      <c r="J284" s="22"/>
      <c r="K284" s="20"/>
      <c r="L284" s="84"/>
    </row>
    <row r="285" spans="1:12">
      <c r="A285" s="8">
        <f t="shared" si="4"/>
        <v>45571</v>
      </c>
      <c r="B285" s="15"/>
      <c r="C285" s="16"/>
      <c r="D285" s="26"/>
      <c r="E285" s="18"/>
      <c r="F285" s="31"/>
      <c r="G285" s="42"/>
      <c r="H285" s="24"/>
      <c r="I285" s="47"/>
      <c r="J285" s="22"/>
      <c r="K285" s="20"/>
      <c r="L285" s="84"/>
    </row>
    <row r="286" spans="1:12">
      <c r="A286" s="8">
        <f t="shared" si="4"/>
        <v>45572</v>
      </c>
      <c r="B286" s="15"/>
      <c r="C286" s="16"/>
      <c r="D286" s="26"/>
      <c r="E286" s="18"/>
      <c r="F286" s="31"/>
      <c r="G286" s="42"/>
      <c r="H286" s="24"/>
      <c r="I286" s="47"/>
      <c r="J286" s="22"/>
      <c r="K286" s="20"/>
      <c r="L286" s="84"/>
    </row>
    <row r="287" spans="1:12">
      <c r="A287" s="8">
        <f t="shared" si="4"/>
        <v>45573</v>
      </c>
      <c r="B287" s="15"/>
      <c r="C287" s="16"/>
      <c r="D287" s="26"/>
      <c r="E287" s="18"/>
      <c r="F287" s="31"/>
      <c r="G287" s="42"/>
      <c r="H287" s="24"/>
      <c r="I287" s="47"/>
      <c r="J287" s="22"/>
      <c r="K287" s="20"/>
      <c r="L287" s="84"/>
    </row>
    <row r="288" spans="1:12">
      <c r="A288" s="8">
        <f t="shared" si="4"/>
        <v>45574</v>
      </c>
      <c r="B288" s="15"/>
      <c r="C288" s="16"/>
      <c r="D288" s="26"/>
      <c r="E288" s="18"/>
      <c r="F288" s="31"/>
      <c r="G288" s="42"/>
      <c r="H288" s="24"/>
      <c r="I288" s="47"/>
      <c r="J288" s="22"/>
      <c r="K288" s="20"/>
      <c r="L288" s="84"/>
    </row>
    <row r="289" spans="1:12">
      <c r="A289" s="8">
        <f t="shared" si="4"/>
        <v>45575</v>
      </c>
      <c r="B289" s="15"/>
      <c r="C289" s="16"/>
      <c r="D289" s="26"/>
      <c r="E289" s="18"/>
      <c r="F289" s="31"/>
      <c r="G289" s="42"/>
      <c r="H289" s="24"/>
      <c r="I289" s="47"/>
      <c r="J289" s="22"/>
      <c r="K289" s="20"/>
      <c r="L289" s="84"/>
    </row>
    <row r="290" spans="1:12">
      <c r="A290" s="8">
        <f t="shared" si="4"/>
        <v>45576</v>
      </c>
      <c r="B290" s="15"/>
      <c r="C290" s="16"/>
      <c r="D290" s="26"/>
      <c r="E290" s="18"/>
      <c r="F290" s="31"/>
      <c r="G290" s="42"/>
      <c r="H290" s="24"/>
      <c r="I290" s="47"/>
      <c r="J290" s="22"/>
      <c r="K290" s="20"/>
      <c r="L290" s="84"/>
    </row>
    <row r="291" spans="1:12">
      <c r="A291" s="8">
        <f t="shared" si="4"/>
        <v>45577</v>
      </c>
      <c r="B291" s="15"/>
      <c r="C291" s="16"/>
      <c r="D291" s="26"/>
      <c r="E291" s="18"/>
      <c r="F291" s="31"/>
      <c r="G291" s="42"/>
      <c r="H291" s="24"/>
      <c r="I291" s="47"/>
      <c r="J291" s="22"/>
      <c r="K291" s="20"/>
      <c r="L291" s="84"/>
    </row>
    <row r="292" spans="1:12">
      <c r="A292" s="8">
        <f t="shared" si="4"/>
        <v>45578</v>
      </c>
      <c r="B292" s="15"/>
      <c r="C292" s="16"/>
      <c r="D292" s="26"/>
      <c r="E292" s="18"/>
      <c r="F292" s="31"/>
      <c r="G292" s="42"/>
      <c r="H292" s="24"/>
      <c r="I292" s="47"/>
      <c r="J292" s="22"/>
      <c r="K292" s="20"/>
      <c r="L292" s="84"/>
    </row>
    <row r="293" spans="1:12">
      <c r="A293" s="8">
        <f t="shared" si="4"/>
        <v>45579</v>
      </c>
      <c r="B293" s="15"/>
      <c r="C293" s="16"/>
      <c r="D293" s="26"/>
      <c r="E293" s="18"/>
      <c r="F293" s="31"/>
      <c r="G293" s="42"/>
      <c r="H293" s="24"/>
      <c r="I293" s="47"/>
      <c r="J293" s="22"/>
      <c r="K293" s="20"/>
      <c r="L293" s="84"/>
    </row>
    <row r="294" spans="1:12">
      <c r="A294" s="8">
        <f t="shared" si="4"/>
        <v>45580</v>
      </c>
      <c r="B294" s="15"/>
      <c r="C294" s="16"/>
      <c r="D294" s="26"/>
      <c r="E294" s="18"/>
      <c r="F294" s="31"/>
      <c r="G294" s="42"/>
      <c r="H294" s="24"/>
      <c r="I294" s="47"/>
      <c r="J294" s="22"/>
      <c r="K294" s="20"/>
      <c r="L294" s="84"/>
    </row>
    <row r="295" spans="1:12">
      <c r="A295" s="8">
        <f t="shared" si="4"/>
        <v>45581</v>
      </c>
      <c r="B295" s="15"/>
      <c r="C295" s="16"/>
      <c r="D295" s="26"/>
      <c r="E295" s="18"/>
      <c r="F295" s="31"/>
      <c r="G295" s="42"/>
      <c r="H295" s="24"/>
      <c r="I295" s="47"/>
      <c r="J295" s="22"/>
      <c r="K295" s="20"/>
      <c r="L295" s="84"/>
    </row>
    <row r="296" spans="1:12">
      <c r="A296" s="8">
        <f t="shared" si="4"/>
        <v>45582</v>
      </c>
      <c r="B296" s="15"/>
      <c r="C296" s="16"/>
      <c r="D296" s="26"/>
      <c r="E296" s="18"/>
      <c r="F296" s="31"/>
      <c r="G296" s="42"/>
      <c r="H296" s="24"/>
      <c r="I296" s="47"/>
      <c r="J296" s="22"/>
      <c r="K296" s="20"/>
      <c r="L296" s="84"/>
    </row>
    <row r="297" spans="1:12">
      <c r="A297" s="8">
        <f t="shared" si="4"/>
        <v>45583</v>
      </c>
      <c r="B297" s="15"/>
      <c r="C297" s="16"/>
      <c r="D297" s="26"/>
      <c r="E297" s="18"/>
      <c r="F297" s="31"/>
      <c r="G297" s="42"/>
      <c r="H297" s="24"/>
      <c r="I297" s="47"/>
      <c r="J297" s="22"/>
      <c r="K297" s="20"/>
      <c r="L297" s="84"/>
    </row>
    <row r="298" spans="1:12">
      <c r="A298" s="8">
        <f t="shared" si="4"/>
        <v>45584</v>
      </c>
      <c r="B298" s="15"/>
      <c r="C298" s="16"/>
      <c r="D298" s="26"/>
      <c r="E298" s="18"/>
      <c r="F298" s="31"/>
      <c r="G298" s="42"/>
      <c r="H298" s="24"/>
      <c r="I298" s="47"/>
      <c r="J298" s="22"/>
      <c r="K298" s="20"/>
      <c r="L298" s="84"/>
    </row>
    <row r="299" spans="1:12">
      <c r="A299" s="8">
        <f t="shared" si="4"/>
        <v>45585</v>
      </c>
      <c r="B299" s="15"/>
      <c r="C299" s="16"/>
      <c r="D299" s="26"/>
      <c r="E299" s="18"/>
      <c r="F299" s="31"/>
      <c r="G299" s="42"/>
      <c r="H299" s="24"/>
      <c r="I299" s="47"/>
      <c r="J299" s="22"/>
      <c r="K299" s="20"/>
      <c r="L299" s="84"/>
    </row>
    <row r="300" spans="1:12">
      <c r="A300" s="8">
        <f t="shared" si="4"/>
        <v>45586</v>
      </c>
      <c r="B300" s="15"/>
      <c r="C300" s="16"/>
      <c r="D300" s="26"/>
      <c r="E300" s="18"/>
      <c r="F300" s="31"/>
      <c r="G300" s="42"/>
      <c r="H300" s="24"/>
      <c r="I300" s="47"/>
      <c r="J300" s="22"/>
      <c r="K300" s="20"/>
      <c r="L300" s="84"/>
    </row>
    <row r="301" spans="1:12">
      <c r="A301" s="8">
        <f t="shared" si="4"/>
        <v>45587</v>
      </c>
      <c r="B301" s="15"/>
      <c r="C301" s="16"/>
      <c r="D301" s="26"/>
      <c r="E301" s="18"/>
      <c r="F301" s="31"/>
      <c r="G301" s="42"/>
      <c r="H301" s="24"/>
      <c r="I301" s="47"/>
      <c r="J301" s="22"/>
      <c r="K301" s="20"/>
      <c r="L301" s="84"/>
    </row>
    <row r="302" spans="1:12">
      <c r="A302" s="8">
        <f t="shared" si="4"/>
        <v>45588</v>
      </c>
      <c r="B302" s="15"/>
      <c r="C302" s="16"/>
      <c r="D302" s="26"/>
      <c r="E302" s="18"/>
      <c r="F302" s="31"/>
      <c r="G302" s="42"/>
      <c r="H302" s="24"/>
      <c r="I302" s="47"/>
      <c r="J302" s="22"/>
      <c r="K302" s="20"/>
      <c r="L302" s="84"/>
    </row>
    <row r="303" spans="1:12">
      <c r="A303" s="8">
        <f t="shared" si="4"/>
        <v>45589</v>
      </c>
      <c r="B303" s="15"/>
      <c r="C303" s="16"/>
      <c r="D303" s="26"/>
      <c r="E303" s="18"/>
      <c r="F303" s="31"/>
      <c r="G303" s="42"/>
      <c r="H303" s="24"/>
      <c r="I303" s="47"/>
      <c r="J303" s="22"/>
      <c r="K303" s="20"/>
      <c r="L303" s="84"/>
    </row>
    <row r="304" spans="1:12">
      <c r="A304" s="8">
        <f t="shared" si="4"/>
        <v>45590</v>
      </c>
      <c r="B304" s="15"/>
      <c r="C304" s="16"/>
      <c r="D304" s="26"/>
      <c r="E304" s="18"/>
      <c r="F304" s="31"/>
      <c r="G304" s="42"/>
      <c r="H304" s="24"/>
      <c r="I304" s="47"/>
      <c r="J304" s="22"/>
      <c r="K304" s="20"/>
      <c r="L304" s="84"/>
    </row>
    <row r="305" spans="1:12">
      <c r="A305" s="8">
        <f t="shared" si="4"/>
        <v>45591</v>
      </c>
      <c r="B305" s="15"/>
      <c r="C305" s="16"/>
      <c r="D305" s="26"/>
      <c r="E305" s="18"/>
      <c r="F305" s="31"/>
      <c r="G305" s="42"/>
      <c r="H305" s="24"/>
      <c r="I305" s="47"/>
      <c r="J305" s="22"/>
      <c r="K305" s="20"/>
      <c r="L305" s="84"/>
    </row>
    <row r="306" spans="1:12">
      <c r="A306" s="8">
        <f t="shared" si="4"/>
        <v>45592</v>
      </c>
      <c r="B306" s="15"/>
      <c r="C306" s="16"/>
      <c r="D306" s="26"/>
      <c r="E306" s="18"/>
      <c r="F306" s="31"/>
      <c r="G306" s="42"/>
      <c r="H306" s="24"/>
      <c r="I306" s="47"/>
      <c r="J306" s="22"/>
      <c r="K306" s="20"/>
      <c r="L306" s="84"/>
    </row>
    <row r="307" spans="1:12">
      <c r="A307" s="8">
        <f t="shared" si="4"/>
        <v>45593</v>
      </c>
      <c r="B307" s="15"/>
      <c r="C307" s="16"/>
      <c r="D307" s="26"/>
      <c r="E307" s="18"/>
      <c r="F307" s="31"/>
      <c r="G307" s="42"/>
      <c r="H307" s="24"/>
      <c r="I307" s="47"/>
      <c r="J307" s="22"/>
      <c r="K307" s="20"/>
      <c r="L307" s="84"/>
    </row>
    <row r="308" spans="1:12">
      <c r="A308" s="8">
        <f t="shared" si="4"/>
        <v>45594</v>
      </c>
      <c r="B308" s="15"/>
      <c r="C308" s="16"/>
      <c r="D308" s="26"/>
      <c r="E308" s="18"/>
      <c r="F308" s="31"/>
      <c r="G308" s="42"/>
      <c r="H308" s="24"/>
      <c r="I308" s="47"/>
      <c r="J308" s="22"/>
      <c r="K308" s="20"/>
      <c r="L308" s="84"/>
    </row>
    <row r="309" spans="1:12">
      <c r="A309" s="8">
        <f t="shared" si="4"/>
        <v>45595</v>
      </c>
      <c r="B309" s="15"/>
      <c r="C309" s="16"/>
      <c r="D309" s="26"/>
      <c r="E309" s="18"/>
      <c r="F309" s="31"/>
      <c r="G309" s="42"/>
      <c r="H309" s="24"/>
      <c r="I309" s="47"/>
      <c r="J309" s="22"/>
      <c r="K309" s="20"/>
      <c r="L309" s="84"/>
    </row>
    <row r="310" spans="1:12">
      <c r="A310" s="8">
        <f t="shared" si="4"/>
        <v>45596</v>
      </c>
      <c r="B310" s="15"/>
      <c r="C310" s="16"/>
      <c r="D310" s="26"/>
      <c r="E310" s="18"/>
      <c r="F310" s="31"/>
      <c r="G310" s="42"/>
      <c r="H310" s="24"/>
      <c r="I310" s="47"/>
      <c r="J310" s="22"/>
      <c r="K310" s="20"/>
      <c r="L310" s="84"/>
    </row>
    <row r="311" spans="1:12">
      <c r="A311" s="8">
        <f t="shared" si="4"/>
        <v>45597</v>
      </c>
      <c r="B311" s="15"/>
      <c r="C311" s="16"/>
      <c r="D311" s="26"/>
      <c r="E311" s="18"/>
      <c r="F311" s="31"/>
      <c r="G311" s="42"/>
      <c r="H311" s="24"/>
      <c r="I311" s="47"/>
      <c r="J311" s="22"/>
      <c r="K311" s="20"/>
      <c r="L311" s="84"/>
    </row>
    <row r="312" spans="1:12">
      <c r="A312" s="8">
        <f t="shared" si="4"/>
        <v>45598</v>
      </c>
      <c r="B312" s="15"/>
      <c r="C312" s="16"/>
      <c r="D312" s="26"/>
      <c r="E312" s="18"/>
      <c r="F312" s="31"/>
      <c r="G312" s="42"/>
      <c r="H312" s="24"/>
      <c r="I312" s="47"/>
      <c r="J312" s="22"/>
      <c r="K312" s="20"/>
      <c r="L312" s="84"/>
    </row>
    <row r="313" spans="1:12">
      <c r="A313" s="8">
        <f t="shared" si="4"/>
        <v>45599</v>
      </c>
      <c r="B313" s="15"/>
      <c r="C313" s="16"/>
      <c r="D313" s="26"/>
      <c r="E313" s="18"/>
      <c r="F313" s="31"/>
      <c r="G313" s="42"/>
      <c r="H313" s="24"/>
      <c r="I313" s="47"/>
      <c r="J313" s="22"/>
      <c r="K313" s="20"/>
      <c r="L313" s="84"/>
    </row>
    <row r="314" spans="1:12">
      <c r="A314" s="8">
        <f t="shared" si="4"/>
        <v>45600</v>
      </c>
      <c r="B314" s="15"/>
      <c r="C314" s="16"/>
      <c r="D314" s="26"/>
      <c r="E314" s="18"/>
      <c r="F314" s="31"/>
      <c r="G314" s="42"/>
      <c r="H314" s="24"/>
      <c r="I314" s="47"/>
      <c r="J314" s="22"/>
      <c r="K314" s="20"/>
      <c r="L314" s="84"/>
    </row>
    <row r="315" spans="1:12">
      <c r="A315" s="8">
        <f t="shared" si="4"/>
        <v>45601</v>
      </c>
      <c r="B315" s="15"/>
      <c r="C315" s="16"/>
      <c r="D315" s="26"/>
      <c r="E315" s="18"/>
      <c r="F315" s="31"/>
      <c r="G315" s="42"/>
      <c r="H315" s="24"/>
      <c r="I315" s="47"/>
      <c r="J315" s="22"/>
      <c r="K315" s="20"/>
      <c r="L315" s="84"/>
    </row>
    <row r="316" spans="1:12">
      <c r="A316" s="8">
        <f t="shared" si="4"/>
        <v>45602</v>
      </c>
      <c r="B316" s="15"/>
      <c r="C316" s="16"/>
      <c r="D316" s="26"/>
      <c r="E316" s="18"/>
      <c r="F316" s="31"/>
      <c r="G316" s="42"/>
      <c r="H316" s="24"/>
      <c r="I316" s="47"/>
      <c r="J316" s="22"/>
      <c r="K316" s="20"/>
      <c r="L316" s="84"/>
    </row>
    <row r="317" spans="1:12">
      <c r="A317" s="8">
        <f t="shared" si="4"/>
        <v>45603</v>
      </c>
      <c r="B317" s="15"/>
      <c r="C317" s="16"/>
      <c r="D317" s="26"/>
      <c r="E317" s="18"/>
      <c r="F317" s="31"/>
      <c r="G317" s="42"/>
      <c r="H317" s="24"/>
      <c r="I317" s="47"/>
      <c r="J317" s="22"/>
      <c r="K317" s="20"/>
      <c r="L317" s="84"/>
    </row>
    <row r="318" spans="1:12">
      <c r="A318" s="8">
        <f t="shared" si="4"/>
        <v>45604</v>
      </c>
      <c r="B318" s="15"/>
      <c r="C318" s="16"/>
      <c r="D318" s="26"/>
      <c r="E318" s="18"/>
      <c r="F318" s="31"/>
      <c r="G318" s="42"/>
      <c r="H318" s="24"/>
      <c r="I318" s="47"/>
      <c r="J318" s="22"/>
      <c r="K318" s="20"/>
      <c r="L318" s="84"/>
    </row>
    <row r="319" spans="1:12">
      <c r="A319" s="8">
        <f t="shared" si="4"/>
        <v>45605</v>
      </c>
      <c r="B319" s="15"/>
      <c r="C319" s="16"/>
      <c r="D319" s="26"/>
      <c r="E319" s="18"/>
      <c r="F319" s="31"/>
      <c r="G319" s="42"/>
      <c r="H319" s="24"/>
      <c r="I319" s="47"/>
      <c r="J319" s="22"/>
      <c r="K319" s="20"/>
      <c r="L319" s="84"/>
    </row>
    <row r="320" spans="1:12">
      <c r="A320" s="8">
        <f t="shared" si="4"/>
        <v>45606</v>
      </c>
      <c r="B320" s="15"/>
      <c r="C320" s="16"/>
      <c r="D320" s="26"/>
      <c r="E320" s="18"/>
      <c r="F320" s="31"/>
      <c r="G320" s="42"/>
      <c r="H320" s="24"/>
      <c r="I320" s="47"/>
      <c r="J320" s="22"/>
      <c r="K320" s="20"/>
      <c r="L320" s="84"/>
    </row>
    <row r="321" spans="1:12">
      <c r="A321" s="8">
        <f t="shared" si="4"/>
        <v>45607</v>
      </c>
      <c r="B321" s="15"/>
      <c r="C321" s="16"/>
      <c r="D321" s="26"/>
      <c r="E321" s="18"/>
      <c r="F321" s="31"/>
      <c r="G321" s="42"/>
      <c r="H321" s="24"/>
      <c r="I321" s="47"/>
      <c r="J321" s="22"/>
      <c r="K321" s="20"/>
      <c r="L321" s="84"/>
    </row>
    <row r="322" spans="1:12">
      <c r="A322" s="8">
        <f t="shared" si="4"/>
        <v>45608</v>
      </c>
      <c r="B322" s="15"/>
      <c r="C322" s="16"/>
      <c r="D322" s="26"/>
      <c r="E322" s="18"/>
      <c r="F322" s="31"/>
      <c r="G322" s="42"/>
      <c r="H322" s="24"/>
      <c r="I322" s="47"/>
      <c r="J322" s="22"/>
      <c r="K322" s="20"/>
      <c r="L322" s="84"/>
    </row>
    <row r="323" spans="1:12">
      <c r="A323" s="8">
        <f t="shared" si="4"/>
        <v>45609</v>
      </c>
      <c r="B323" s="15"/>
      <c r="C323" s="16"/>
      <c r="D323" s="26"/>
      <c r="E323" s="18"/>
      <c r="F323" s="31"/>
      <c r="G323" s="42"/>
      <c r="H323" s="24"/>
      <c r="I323" s="47"/>
      <c r="J323" s="22"/>
      <c r="K323" s="20"/>
      <c r="L323" s="84"/>
    </row>
    <row r="324" spans="1:12">
      <c r="A324" s="8">
        <f t="shared" si="4"/>
        <v>45610</v>
      </c>
      <c r="B324" s="15"/>
      <c r="C324" s="16"/>
      <c r="D324" s="26"/>
      <c r="E324" s="18"/>
      <c r="F324" s="31"/>
      <c r="G324" s="42"/>
      <c r="H324" s="24"/>
      <c r="I324" s="47"/>
      <c r="J324" s="22"/>
      <c r="K324" s="20"/>
      <c r="L324" s="84"/>
    </row>
    <row r="325" spans="1:12">
      <c r="A325" s="8">
        <f t="shared" si="4"/>
        <v>45611</v>
      </c>
      <c r="B325" s="15"/>
      <c r="C325" s="16"/>
      <c r="D325" s="26"/>
      <c r="E325" s="18"/>
      <c r="F325" s="31"/>
      <c r="G325" s="42"/>
      <c r="H325" s="24"/>
      <c r="I325" s="47"/>
      <c r="J325" s="22"/>
      <c r="K325" s="20"/>
      <c r="L325" s="84"/>
    </row>
    <row r="326" spans="1:12">
      <c r="A326" s="8">
        <f t="shared" si="4"/>
        <v>45612</v>
      </c>
      <c r="B326" s="15"/>
      <c r="C326" s="16"/>
      <c r="D326" s="26"/>
      <c r="E326" s="18"/>
      <c r="F326" s="31"/>
      <c r="G326" s="42"/>
      <c r="H326" s="24"/>
      <c r="I326" s="47"/>
      <c r="J326" s="22"/>
      <c r="K326" s="20"/>
      <c r="L326" s="84"/>
    </row>
    <row r="327" spans="1:12">
      <c r="A327" s="8">
        <f t="shared" si="4"/>
        <v>45613</v>
      </c>
      <c r="B327" s="15"/>
      <c r="C327" s="16"/>
      <c r="D327" s="26"/>
      <c r="E327" s="18"/>
      <c r="F327" s="31"/>
      <c r="G327" s="42"/>
      <c r="H327" s="24"/>
      <c r="I327" s="47"/>
      <c r="J327" s="22"/>
      <c r="K327" s="20"/>
      <c r="L327" s="84"/>
    </row>
    <row r="328" spans="1:12">
      <c r="A328" s="8">
        <f t="shared" ref="A328:A376" si="5">A327+1</f>
        <v>45614</v>
      </c>
      <c r="B328" s="15"/>
      <c r="C328" s="16"/>
      <c r="D328" s="26"/>
      <c r="E328" s="18"/>
      <c r="F328" s="31"/>
      <c r="G328" s="42"/>
      <c r="H328" s="24"/>
      <c r="I328" s="47"/>
      <c r="J328" s="22"/>
      <c r="K328" s="20"/>
      <c r="L328" s="84"/>
    </row>
    <row r="329" spans="1:12">
      <c r="A329" s="8">
        <f t="shared" si="5"/>
        <v>45615</v>
      </c>
      <c r="B329" s="15"/>
      <c r="C329" s="16"/>
      <c r="D329" s="26"/>
      <c r="E329" s="18"/>
      <c r="F329" s="31"/>
      <c r="G329" s="42"/>
      <c r="H329" s="24"/>
      <c r="I329" s="47"/>
      <c r="J329" s="22"/>
      <c r="K329" s="20"/>
      <c r="L329" s="84"/>
    </row>
    <row r="330" spans="1:12">
      <c r="A330" s="8">
        <f t="shared" si="5"/>
        <v>45616</v>
      </c>
      <c r="B330" s="15"/>
      <c r="C330" s="16"/>
      <c r="D330" s="26"/>
      <c r="E330" s="18"/>
      <c r="F330" s="31"/>
      <c r="G330" s="42"/>
      <c r="H330" s="24"/>
      <c r="I330" s="47"/>
      <c r="J330" s="22"/>
      <c r="K330" s="20"/>
      <c r="L330" s="84"/>
    </row>
    <row r="331" spans="1:12">
      <c r="A331" s="8">
        <f t="shared" si="5"/>
        <v>45617</v>
      </c>
      <c r="B331" s="15"/>
      <c r="C331" s="16"/>
      <c r="D331" s="26"/>
      <c r="E331" s="18"/>
      <c r="F331" s="31"/>
      <c r="G331" s="42"/>
      <c r="H331" s="24"/>
      <c r="I331" s="47"/>
      <c r="J331" s="22"/>
      <c r="K331" s="20"/>
      <c r="L331" s="84"/>
    </row>
    <row r="332" spans="1:12">
      <c r="A332" s="8">
        <f t="shared" si="5"/>
        <v>45618</v>
      </c>
      <c r="B332" s="15"/>
      <c r="C332" s="16"/>
      <c r="D332" s="26"/>
      <c r="E332" s="18"/>
      <c r="F332" s="31"/>
      <c r="G332" s="42"/>
      <c r="H332" s="24"/>
      <c r="I332" s="47"/>
      <c r="J332" s="22"/>
      <c r="K332" s="20"/>
      <c r="L332" s="84"/>
    </row>
    <row r="333" spans="1:12">
      <c r="A333" s="8">
        <f t="shared" si="5"/>
        <v>45619</v>
      </c>
      <c r="B333" s="15"/>
      <c r="C333" s="16"/>
      <c r="D333" s="26"/>
      <c r="E333" s="18"/>
      <c r="F333" s="31"/>
      <c r="G333" s="42"/>
      <c r="H333" s="24"/>
      <c r="I333" s="47"/>
      <c r="J333" s="22"/>
      <c r="K333" s="20"/>
      <c r="L333" s="84"/>
    </row>
    <row r="334" spans="1:12">
      <c r="A334" s="8">
        <f t="shared" si="5"/>
        <v>45620</v>
      </c>
      <c r="B334" s="15"/>
      <c r="C334" s="16"/>
      <c r="D334" s="26"/>
      <c r="E334" s="18"/>
      <c r="F334" s="31"/>
      <c r="G334" s="42"/>
      <c r="H334" s="24"/>
      <c r="I334" s="47"/>
      <c r="J334" s="22"/>
      <c r="K334" s="20"/>
      <c r="L334" s="84"/>
    </row>
    <row r="335" spans="1:12">
      <c r="A335" s="8">
        <f t="shared" si="5"/>
        <v>45621</v>
      </c>
      <c r="B335" s="15"/>
      <c r="C335" s="16"/>
      <c r="D335" s="26"/>
      <c r="E335" s="18"/>
      <c r="F335" s="31"/>
      <c r="G335" s="42"/>
      <c r="H335" s="24"/>
      <c r="I335" s="47"/>
      <c r="J335" s="22"/>
      <c r="K335" s="20"/>
      <c r="L335" s="84"/>
    </row>
    <row r="336" spans="1:12">
      <c r="A336" s="8">
        <f t="shared" si="5"/>
        <v>45622</v>
      </c>
      <c r="B336" s="15"/>
      <c r="C336" s="16"/>
      <c r="D336" s="26"/>
      <c r="E336" s="18"/>
      <c r="F336" s="31"/>
      <c r="G336" s="42"/>
      <c r="H336" s="24"/>
      <c r="I336" s="47"/>
      <c r="J336" s="22"/>
      <c r="K336" s="20"/>
      <c r="L336" s="84"/>
    </row>
    <row r="337" spans="1:12">
      <c r="A337" s="8">
        <f t="shared" si="5"/>
        <v>45623</v>
      </c>
      <c r="B337" s="15"/>
      <c r="C337" s="16"/>
      <c r="D337" s="26"/>
      <c r="E337" s="18"/>
      <c r="F337" s="31"/>
      <c r="G337" s="42"/>
      <c r="H337" s="24"/>
      <c r="I337" s="47"/>
      <c r="J337" s="22"/>
      <c r="K337" s="20"/>
      <c r="L337" s="84"/>
    </row>
    <row r="338" spans="1:12">
      <c r="A338" s="8">
        <f t="shared" si="5"/>
        <v>45624</v>
      </c>
      <c r="B338" s="15"/>
      <c r="C338" s="16"/>
      <c r="D338" s="26"/>
      <c r="E338" s="18"/>
      <c r="F338" s="31"/>
      <c r="G338" s="42"/>
      <c r="H338" s="24"/>
      <c r="I338" s="47"/>
      <c r="J338" s="22"/>
      <c r="K338" s="20"/>
      <c r="L338" s="84"/>
    </row>
    <row r="339" spans="1:12">
      <c r="A339" s="8">
        <f t="shared" si="5"/>
        <v>45625</v>
      </c>
      <c r="B339" s="15"/>
      <c r="C339" s="16"/>
      <c r="D339" s="26"/>
      <c r="E339" s="18"/>
      <c r="F339" s="31"/>
      <c r="G339" s="42"/>
      <c r="H339" s="24"/>
      <c r="I339" s="47"/>
      <c r="J339" s="22"/>
      <c r="K339" s="20"/>
      <c r="L339" s="84"/>
    </row>
    <row r="340" spans="1:12">
      <c r="A340" s="8">
        <f t="shared" si="5"/>
        <v>45626</v>
      </c>
      <c r="B340" s="15"/>
      <c r="C340" s="16"/>
      <c r="D340" s="26"/>
      <c r="E340" s="18"/>
      <c r="F340" s="31"/>
      <c r="G340" s="42"/>
      <c r="H340" s="24"/>
      <c r="I340" s="47"/>
      <c r="J340" s="22"/>
      <c r="K340" s="20"/>
      <c r="L340" s="84"/>
    </row>
    <row r="341" spans="1:12">
      <c r="A341" s="8">
        <f t="shared" si="5"/>
        <v>45627</v>
      </c>
      <c r="B341" s="15"/>
      <c r="C341" s="16"/>
      <c r="D341" s="26"/>
      <c r="E341" s="18"/>
      <c r="F341" s="31"/>
      <c r="G341" s="42"/>
      <c r="H341" s="24"/>
      <c r="I341" s="47"/>
      <c r="J341" s="22"/>
      <c r="K341" s="20"/>
      <c r="L341" s="84"/>
    </row>
    <row r="342" spans="1:12">
      <c r="A342" s="8">
        <f t="shared" si="5"/>
        <v>45628</v>
      </c>
      <c r="B342" s="15"/>
      <c r="C342" s="16"/>
      <c r="D342" s="26"/>
      <c r="E342" s="18"/>
      <c r="F342" s="31"/>
      <c r="G342" s="42"/>
      <c r="H342" s="24"/>
      <c r="I342" s="47"/>
      <c r="J342" s="22"/>
      <c r="K342" s="20"/>
      <c r="L342" s="84"/>
    </row>
    <row r="343" spans="1:12">
      <c r="A343" s="8">
        <f t="shared" si="5"/>
        <v>45629</v>
      </c>
      <c r="B343" s="15"/>
      <c r="C343" s="16"/>
      <c r="D343" s="26"/>
      <c r="E343" s="18"/>
      <c r="F343" s="31"/>
      <c r="G343" s="42"/>
      <c r="H343" s="24"/>
      <c r="I343" s="47"/>
      <c r="J343" s="22"/>
      <c r="K343" s="20"/>
      <c r="L343" s="84"/>
    </row>
    <row r="344" spans="1:12">
      <c r="A344" s="8">
        <f t="shared" si="5"/>
        <v>45630</v>
      </c>
      <c r="B344" s="15"/>
      <c r="C344" s="16"/>
      <c r="D344" s="26"/>
      <c r="E344" s="18"/>
      <c r="F344" s="31"/>
      <c r="G344" s="42"/>
      <c r="H344" s="24"/>
      <c r="I344" s="47"/>
      <c r="J344" s="22"/>
      <c r="K344" s="20"/>
      <c r="L344" s="84"/>
    </row>
    <row r="345" spans="1:12">
      <c r="A345" s="8">
        <f t="shared" si="5"/>
        <v>45631</v>
      </c>
      <c r="B345" s="15"/>
      <c r="C345" s="16"/>
      <c r="D345" s="26"/>
      <c r="E345" s="18"/>
      <c r="F345" s="31"/>
      <c r="G345" s="42"/>
      <c r="H345" s="24"/>
      <c r="I345" s="47"/>
      <c r="J345" s="22"/>
      <c r="K345" s="20"/>
      <c r="L345" s="84"/>
    </row>
    <row r="346" spans="1:12">
      <c r="A346" s="8">
        <f t="shared" si="5"/>
        <v>45632</v>
      </c>
      <c r="B346" s="15"/>
      <c r="C346" s="16"/>
      <c r="D346" s="26"/>
      <c r="E346" s="18"/>
      <c r="F346" s="31"/>
      <c r="G346" s="42"/>
      <c r="H346" s="24"/>
      <c r="I346" s="47"/>
      <c r="J346" s="22"/>
      <c r="K346" s="20"/>
      <c r="L346" s="84"/>
    </row>
    <row r="347" spans="1:12">
      <c r="A347" s="8">
        <f t="shared" si="5"/>
        <v>45633</v>
      </c>
      <c r="B347" s="15"/>
      <c r="C347" s="16"/>
      <c r="D347" s="26"/>
      <c r="E347" s="18"/>
      <c r="F347" s="31"/>
      <c r="G347" s="42"/>
      <c r="H347" s="24"/>
      <c r="I347" s="47"/>
      <c r="J347" s="22"/>
      <c r="K347" s="20"/>
      <c r="L347" s="84"/>
    </row>
    <row r="348" spans="1:12">
      <c r="A348" s="8">
        <f t="shared" si="5"/>
        <v>45634</v>
      </c>
      <c r="B348" s="15"/>
      <c r="C348" s="16"/>
      <c r="D348" s="26"/>
      <c r="E348" s="18"/>
      <c r="F348" s="31"/>
      <c r="G348" s="42"/>
      <c r="H348" s="24"/>
      <c r="I348" s="47"/>
      <c r="J348" s="22"/>
      <c r="K348" s="20"/>
      <c r="L348" s="84"/>
    </row>
    <row r="349" spans="1:12">
      <c r="A349" s="8">
        <f t="shared" si="5"/>
        <v>45635</v>
      </c>
      <c r="B349" s="15"/>
      <c r="C349" s="16"/>
      <c r="D349" s="26"/>
      <c r="E349" s="18"/>
      <c r="F349" s="31"/>
      <c r="G349" s="42"/>
      <c r="H349" s="24"/>
      <c r="I349" s="47"/>
      <c r="J349" s="22"/>
      <c r="K349" s="20"/>
      <c r="L349" s="84"/>
    </row>
    <row r="350" spans="1:12">
      <c r="A350" s="8">
        <f t="shared" si="5"/>
        <v>45636</v>
      </c>
      <c r="B350" s="15"/>
      <c r="C350" s="16"/>
      <c r="D350" s="26"/>
      <c r="E350" s="18"/>
      <c r="F350" s="31"/>
      <c r="G350" s="42"/>
      <c r="H350" s="24"/>
      <c r="I350" s="47"/>
      <c r="J350" s="22"/>
      <c r="K350" s="20"/>
      <c r="L350" s="84"/>
    </row>
    <row r="351" spans="1:12">
      <c r="A351" s="8">
        <f t="shared" si="5"/>
        <v>45637</v>
      </c>
      <c r="B351" s="15"/>
      <c r="C351" s="16"/>
      <c r="D351" s="26"/>
      <c r="E351" s="18"/>
      <c r="F351" s="31"/>
      <c r="G351" s="42"/>
      <c r="H351" s="24"/>
      <c r="I351" s="47"/>
      <c r="J351" s="22"/>
      <c r="K351" s="20"/>
      <c r="L351" s="84"/>
    </row>
    <row r="352" spans="1:12">
      <c r="A352" s="8">
        <f t="shared" si="5"/>
        <v>45638</v>
      </c>
      <c r="B352" s="15"/>
      <c r="C352" s="16"/>
      <c r="D352" s="26"/>
      <c r="E352" s="18"/>
      <c r="F352" s="31"/>
      <c r="G352" s="42"/>
      <c r="H352" s="24"/>
      <c r="I352" s="47"/>
      <c r="J352" s="22"/>
      <c r="K352" s="20"/>
      <c r="L352" s="84"/>
    </row>
    <row r="353" spans="1:12">
      <c r="A353" s="8">
        <f t="shared" si="5"/>
        <v>45639</v>
      </c>
      <c r="B353" s="15"/>
      <c r="C353" s="16"/>
      <c r="D353" s="26"/>
      <c r="E353" s="18"/>
      <c r="F353" s="31"/>
      <c r="G353" s="42"/>
      <c r="H353" s="24"/>
      <c r="I353" s="47"/>
      <c r="J353" s="22"/>
      <c r="K353" s="20"/>
      <c r="L353" s="84"/>
    </row>
    <row r="354" spans="1:12">
      <c r="A354" s="8">
        <f t="shared" si="5"/>
        <v>45640</v>
      </c>
      <c r="B354" s="15"/>
      <c r="C354" s="16"/>
      <c r="D354" s="26"/>
      <c r="E354" s="18"/>
      <c r="F354" s="31"/>
      <c r="G354" s="42"/>
      <c r="H354" s="24"/>
      <c r="I354" s="47"/>
      <c r="J354" s="22"/>
      <c r="K354" s="20"/>
      <c r="L354" s="84"/>
    </row>
    <row r="355" spans="1:12">
      <c r="A355" s="8">
        <f t="shared" si="5"/>
        <v>45641</v>
      </c>
      <c r="B355" s="15"/>
      <c r="C355" s="16"/>
      <c r="D355" s="26"/>
      <c r="E355" s="18"/>
      <c r="F355" s="31"/>
      <c r="G355" s="42"/>
      <c r="H355" s="24"/>
      <c r="I355" s="47"/>
      <c r="J355" s="22"/>
      <c r="K355" s="20"/>
      <c r="L355" s="84"/>
    </row>
    <row r="356" spans="1:12">
      <c r="A356" s="8">
        <f t="shared" si="5"/>
        <v>45642</v>
      </c>
      <c r="B356" s="15"/>
      <c r="C356" s="16"/>
      <c r="D356" s="26"/>
      <c r="E356" s="18"/>
      <c r="F356" s="31"/>
      <c r="G356" s="42"/>
      <c r="H356" s="24"/>
      <c r="I356" s="47"/>
      <c r="J356" s="22"/>
      <c r="K356" s="20"/>
      <c r="L356" s="84"/>
    </row>
    <row r="357" spans="1:12">
      <c r="A357" s="8">
        <f t="shared" si="5"/>
        <v>45643</v>
      </c>
      <c r="B357" s="15"/>
      <c r="C357" s="16"/>
      <c r="D357" s="26"/>
      <c r="E357" s="18"/>
      <c r="F357" s="31"/>
      <c r="G357" s="42"/>
      <c r="H357" s="24"/>
      <c r="I357" s="47"/>
      <c r="J357" s="22"/>
      <c r="K357" s="20"/>
      <c r="L357" s="84"/>
    </row>
    <row r="358" spans="1:12">
      <c r="A358" s="8">
        <f t="shared" si="5"/>
        <v>45644</v>
      </c>
      <c r="B358" s="15"/>
      <c r="C358" s="16"/>
      <c r="D358" s="26"/>
      <c r="E358" s="18"/>
      <c r="F358" s="31"/>
      <c r="G358" s="42"/>
      <c r="H358" s="24"/>
      <c r="I358" s="47"/>
      <c r="J358" s="22"/>
      <c r="K358" s="20"/>
      <c r="L358" s="84"/>
    </row>
    <row r="359" spans="1:12">
      <c r="A359" s="8">
        <f t="shared" si="5"/>
        <v>45645</v>
      </c>
      <c r="B359" s="15"/>
      <c r="C359" s="16"/>
      <c r="D359" s="26"/>
      <c r="E359" s="18"/>
      <c r="F359" s="31"/>
      <c r="G359" s="42"/>
      <c r="H359" s="24"/>
      <c r="I359" s="47"/>
      <c r="J359" s="22"/>
      <c r="K359" s="20"/>
      <c r="L359" s="84"/>
    </row>
    <row r="360" spans="1:12">
      <c r="A360" s="8">
        <f t="shared" si="5"/>
        <v>45646</v>
      </c>
      <c r="B360" s="15"/>
      <c r="C360" s="16"/>
      <c r="D360" s="26"/>
      <c r="E360" s="18"/>
      <c r="F360" s="31"/>
      <c r="G360" s="42"/>
      <c r="H360" s="24"/>
      <c r="I360" s="47"/>
      <c r="J360" s="22"/>
      <c r="K360" s="20"/>
      <c r="L360" s="84"/>
    </row>
    <row r="361" spans="1:12">
      <c r="A361" s="8">
        <f t="shared" si="5"/>
        <v>45647</v>
      </c>
      <c r="B361" s="15"/>
      <c r="C361" s="16"/>
      <c r="D361" s="26"/>
      <c r="E361" s="18"/>
      <c r="F361" s="31"/>
      <c r="G361" s="42"/>
      <c r="H361" s="24"/>
      <c r="I361" s="47"/>
      <c r="J361" s="22"/>
      <c r="K361" s="20"/>
      <c r="L361" s="84"/>
    </row>
    <row r="362" spans="1:12">
      <c r="A362" s="8">
        <f t="shared" si="5"/>
        <v>45648</v>
      </c>
      <c r="B362" s="15"/>
      <c r="C362" s="16"/>
      <c r="D362" s="26"/>
      <c r="E362" s="18"/>
      <c r="F362" s="31"/>
      <c r="G362" s="42"/>
      <c r="H362" s="24"/>
      <c r="I362" s="47"/>
      <c r="J362" s="22"/>
      <c r="K362" s="20"/>
      <c r="L362" s="84"/>
    </row>
    <row r="363" spans="1:12">
      <c r="A363" s="8">
        <f t="shared" si="5"/>
        <v>45649</v>
      </c>
      <c r="B363" s="15"/>
      <c r="C363" s="16"/>
      <c r="D363" s="26"/>
      <c r="E363" s="18"/>
      <c r="F363" s="31"/>
      <c r="G363" s="42"/>
      <c r="H363" s="24"/>
      <c r="I363" s="47"/>
      <c r="J363" s="22"/>
      <c r="K363" s="20"/>
      <c r="L363" s="84"/>
    </row>
    <row r="364" spans="1:12">
      <c r="A364" s="8">
        <f t="shared" si="5"/>
        <v>45650</v>
      </c>
      <c r="B364" s="15"/>
      <c r="C364" s="16"/>
      <c r="D364" s="26"/>
      <c r="E364" s="18"/>
      <c r="F364" s="31"/>
      <c r="G364" s="42"/>
      <c r="H364" s="24"/>
      <c r="I364" s="47"/>
      <c r="J364" s="22"/>
      <c r="K364" s="20"/>
      <c r="L364" s="84"/>
    </row>
    <row r="365" spans="1:12">
      <c r="A365" s="8">
        <f t="shared" si="5"/>
        <v>45651</v>
      </c>
      <c r="B365" s="15"/>
      <c r="C365" s="16"/>
      <c r="D365" s="26"/>
      <c r="E365" s="18"/>
      <c r="F365" s="31"/>
      <c r="G365" s="42"/>
      <c r="H365" s="24"/>
      <c r="I365" s="47"/>
      <c r="J365" s="22"/>
      <c r="K365" s="20"/>
      <c r="L365" s="84"/>
    </row>
    <row r="366" spans="1:12">
      <c r="A366" s="8">
        <f t="shared" si="5"/>
        <v>45652</v>
      </c>
      <c r="B366" s="15"/>
      <c r="C366" s="16"/>
      <c r="D366" s="26"/>
      <c r="E366" s="18"/>
      <c r="F366" s="31"/>
      <c r="G366" s="42"/>
      <c r="H366" s="24"/>
      <c r="I366" s="47"/>
      <c r="J366" s="22"/>
      <c r="K366" s="20"/>
      <c r="L366" s="84"/>
    </row>
    <row r="367" spans="1:12">
      <c r="A367" s="8">
        <f t="shared" si="5"/>
        <v>45653</v>
      </c>
      <c r="B367" s="15"/>
      <c r="C367" s="16"/>
      <c r="D367" s="26"/>
      <c r="E367" s="18"/>
      <c r="F367" s="31"/>
      <c r="G367" s="42"/>
      <c r="H367" s="24"/>
      <c r="I367" s="47"/>
      <c r="J367" s="22"/>
      <c r="K367" s="20"/>
      <c r="L367" s="84"/>
    </row>
    <row r="368" spans="1:12">
      <c r="A368" s="8">
        <f t="shared" si="5"/>
        <v>45654</v>
      </c>
      <c r="B368" s="15"/>
      <c r="C368" s="16"/>
      <c r="D368" s="26"/>
      <c r="E368" s="18"/>
      <c r="F368" s="31"/>
      <c r="G368" s="42"/>
      <c r="H368" s="24"/>
      <c r="I368" s="47"/>
      <c r="J368" s="22"/>
      <c r="K368" s="20"/>
      <c r="L368" s="84"/>
    </row>
    <row r="369" spans="1:12">
      <c r="A369" s="8">
        <f t="shared" si="5"/>
        <v>45655</v>
      </c>
      <c r="B369" s="15"/>
      <c r="C369" s="16"/>
      <c r="D369" s="26"/>
      <c r="E369" s="18"/>
      <c r="F369" s="31"/>
      <c r="G369" s="42"/>
      <c r="H369" s="24"/>
      <c r="I369" s="47"/>
      <c r="J369" s="22"/>
      <c r="K369" s="20"/>
      <c r="L369" s="84"/>
    </row>
    <row r="370" spans="1:12">
      <c r="A370" s="8">
        <f t="shared" si="5"/>
        <v>45656</v>
      </c>
      <c r="B370" s="15"/>
      <c r="C370" s="16"/>
      <c r="D370" s="26"/>
      <c r="E370" s="18"/>
      <c r="F370" s="31"/>
      <c r="G370" s="42"/>
      <c r="H370" s="24"/>
      <c r="I370" s="47"/>
      <c r="J370" s="22"/>
      <c r="K370" s="20"/>
      <c r="L370" s="84"/>
    </row>
    <row r="371" spans="1:12">
      <c r="A371" s="8">
        <f t="shared" si="5"/>
        <v>45657</v>
      </c>
      <c r="B371" s="15"/>
      <c r="C371" s="16"/>
      <c r="D371" s="26"/>
      <c r="E371" s="18"/>
      <c r="F371" s="31"/>
      <c r="G371" s="42"/>
      <c r="H371" s="24"/>
      <c r="I371" s="47"/>
      <c r="J371" s="22"/>
      <c r="K371" s="20"/>
      <c r="L371" s="84"/>
    </row>
    <row r="372" spans="1:12">
      <c r="A372" s="8">
        <f t="shared" si="5"/>
        <v>45658</v>
      </c>
      <c r="B372" s="15"/>
      <c r="C372" s="16"/>
      <c r="D372" s="26"/>
      <c r="E372" s="18"/>
      <c r="F372" s="31"/>
      <c r="G372" s="42"/>
      <c r="H372" s="24"/>
      <c r="I372" s="47"/>
      <c r="J372" s="22"/>
      <c r="K372" s="20"/>
      <c r="L372" s="84"/>
    </row>
    <row r="373" spans="1:12">
      <c r="A373" s="8">
        <f t="shared" si="5"/>
        <v>45659</v>
      </c>
      <c r="B373" s="15"/>
      <c r="C373" s="16"/>
      <c r="D373" s="26"/>
      <c r="E373" s="18"/>
      <c r="F373" s="31"/>
      <c r="G373" s="42"/>
      <c r="H373" s="24"/>
      <c r="I373" s="47"/>
      <c r="J373" s="22"/>
      <c r="K373" s="20"/>
      <c r="L373" s="84"/>
    </row>
    <row r="374" spans="1:12">
      <c r="A374" s="8">
        <f t="shared" si="5"/>
        <v>45660</v>
      </c>
      <c r="B374" s="15"/>
      <c r="C374" s="16"/>
      <c r="D374" s="26"/>
      <c r="E374" s="18"/>
      <c r="F374" s="31"/>
      <c r="G374" s="42"/>
      <c r="H374" s="24"/>
      <c r="I374" s="47"/>
      <c r="J374" s="22"/>
      <c r="K374" s="20"/>
      <c r="L374" s="84"/>
    </row>
    <row r="375" spans="1:12">
      <c r="A375" s="8">
        <f t="shared" si="5"/>
        <v>45661</v>
      </c>
      <c r="B375" s="15"/>
      <c r="C375" s="16"/>
      <c r="D375" s="26"/>
      <c r="E375" s="18"/>
      <c r="F375" s="31"/>
      <c r="G375" s="42"/>
      <c r="H375" s="24"/>
      <c r="I375" s="47"/>
      <c r="J375" s="22"/>
      <c r="K375" s="20"/>
      <c r="L375" s="84"/>
    </row>
    <row r="376" spans="1:12">
      <c r="A376" s="8">
        <f t="shared" si="5"/>
        <v>45662</v>
      </c>
      <c r="B376" s="15"/>
      <c r="C376" s="16"/>
      <c r="D376" s="26"/>
      <c r="E376" s="18"/>
      <c r="F376" s="31"/>
      <c r="G376" s="42"/>
      <c r="H376" s="24"/>
      <c r="I376" s="47"/>
      <c r="J376" s="22"/>
      <c r="K376" s="20"/>
      <c r="L376" s="84"/>
    </row>
  </sheetData>
  <conditionalFormatting sqref="A6:A376">
    <cfRule type="expression" dxfId="32" priority="1">
      <formula>WEEKDAY($A6,2)&gt;5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hyperlinks>
    <hyperlink ref="P8" r:id="rId1" display="https://forum.excel-pratique.com/excel/convertir-un-planning-d-heures-en-graphique-t90686.html"/>
  </hyperlinks>
  <pageMargins left="0.7" right="0.7" top="0.75" bottom="0.75" header="0.3" footer="0.3"/>
  <pageSetup paperSize="9" scale="67" orientation="landscape" horizont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L685"/>
  <sheetViews>
    <sheetView zoomScale="70" zoomScaleNormal="70" workbookViewId="0">
      <pane ySplit="2" topLeftCell="A648" activePane="bottomLeft" state="frozenSplit"/>
      <selection pane="bottomLeft" activeCell="R688" sqref="R688"/>
    </sheetView>
  </sheetViews>
  <sheetFormatPr baseColWidth="10" defaultRowHeight="15" customHeight="1"/>
  <cols>
    <col min="1" max="1" width="22.5703125" style="40" customWidth="1"/>
    <col min="2" max="35" width="8.7109375" style="36" customWidth="1"/>
    <col min="36" max="36" width="22.42578125" style="33" customWidth="1"/>
    <col min="37" max="37" width="11.42578125" style="36"/>
    <col min="38" max="38" width="18.7109375" style="36" bestFit="1" customWidth="1"/>
    <col min="39" max="16384" width="11.42578125" style="36"/>
  </cols>
  <sheetData>
    <row r="1" spans="1:38" ht="15" customHeight="1">
      <c r="A1" s="35">
        <v>2024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</row>
    <row r="2" spans="1:38" ht="15" customHeight="1">
      <c r="A2" s="37"/>
      <c r="B2" s="88">
        <v>0.16666666666666666</v>
      </c>
      <c r="C2" s="88">
        <f>B2+(1/1440)*30</f>
        <v>0.1875</v>
      </c>
      <c r="D2" s="88">
        <f t="shared" ref="D2:AI2" si="0">C2+(1/1440)*30</f>
        <v>0.20833333333333334</v>
      </c>
      <c r="E2" s="88">
        <f t="shared" si="0"/>
        <v>0.22916666666666669</v>
      </c>
      <c r="F2" s="88">
        <f t="shared" si="0"/>
        <v>0.25</v>
      </c>
      <c r="G2" s="88">
        <f t="shared" si="0"/>
        <v>0.27083333333333331</v>
      </c>
      <c r="H2" s="88">
        <f t="shared" si="0"/>
        <v>0.29166666666666663</v>
      </c>
      <c r="I2" s="88">
        <f t="shared" si="0"/>
        <v>0.31249999999999994</v>
      </c>
      <c r="J2" s="88">
        <f t="shared" si="0"/>
        <v>0.33333333333333326</v>
      </c>
      <c r="K2" s="88">
        <f t="shared" si="0"/>
        <v>0.35416666666666657</v>
      </c>
      <c r="L2" s="88">
        <f t="shared" si="0"/>
        <v>0.37499999999999989</v>
      </c>
      <c r="M2" s="88">
        <f t="shared" si="0"/>
        <v>0.3958333333333332</v>
      </c>
      <c r="N2" s="88">
        <f t="shared" si="0"/>
        <v>0.41666666666666652</v>
      </c>
      <c r="O2" s="88">
        <f t="shared" si="0"/>
        <v>0.43749999999999983</v>
      </c>
      <c r="P2" s="88">
        <f t="shared" si="0"/>
        <v>0.45833333333333315</v>
      </c>
      <c r="Q2" s="88">
        <f t="shared" si="0"/>
        <v>0.47916666666666646</v>
      </c>
      <c r="R2" s="88">
        <f t="shared" si="0"/>
        <v>0.49999999999999978</v>
      </c>
      <c r="S2" s="88">
        <f t="shared" si="0"/>
        <v>0.52083333333333315</v>
      </c>
      <c r="T2" s="88">
        <f t="shared" si="0"/>
        <v>0.54166666666666652</v>
      </c>
      <c r="U2" s="88">
        <f t="shared" si="0"/>
        <v>0.56249999999999989</v>
      </c>
      <c r="V2" s="88">
        <f t="shared" si="0"/>
        <v>0.58333333333333326</v>
      </c>
      <c r="W2" s="88">
        <f t="shared" si="0"/>
        <v>0.60416666666666663</v>
      </c>
      <c r="X2" s="88">
        <f t="shared" si="0"/>
        <v>0.625</v>
      </c>
      <c r="Y2" s="88">
        <f t="shared" si="0"/>
        <v>0.64583333333333337</v>
      </c>
      <c r="Z2" s="88">
        <f t="shared" si="0"/>
        <v>0.66666666666666674</v>
      </c>
      <c r="AA2" s="88">
        <f t="shared" si="0"/>
        <v>0.68750000000000011</v>
      </c>
      <c r="AB2" s="88">
        <f t="shared" si="0"/>
        <v>0.70833333333333348</v>
      </c>
      <c r="AC2" s="88">
        <f t="shared" si="0"/>
        <v>0.72916666666666685</v>
      </c>
      <c r="AD2" s="88">
        <f t="shared" si="0"/>
        <v>0.75000000000000022</v>
      </c>
      <c r="AE2" s="88">
        <f t="shared" si="0"/>
        <v>0.77083333333333359</v>
      </c>
      <c r="AF2" s="88">
        <f t="shared" si="0"/>
        <v>0.79166666666666696</v>
      </c>
      <c r="AG2" s="88">
        <f t="shared" si="0"/>
        <v>0.81250000000000033</v>
      </c>
      <c r="AH2" s="88">
        <f t="shared" si="0"/>
        <v>0.8333333333333337</v>
      </c>
      <c r="AI2" s="88">
        <f t="shared" si="0"/>
        <v>0.85416666666666707</v>
      </c>
    </row>
    <row r="3" spans="1:38" ht="15" customHeight="1" thickBot="1">
      <c r="A3" s="37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F3" s="87"/>
      <c r="AG3" s="87"/>
      <c r="AH3" s="87"/>
      <c r="AI3" s="87"/>
    </row>
    <row r="4" spans="1:38" ht="15" customHeight="1">
      <c r="A4" s="104">
        <v>45292</v>
      </c>
      <c r="B4" s="48" t="s">
        <v>12</v>
      </c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50"/>
    </row>
    <row r="5" spans="1:38" ht="15" customHeight="1">
      <c r="A5" s="105"/>
      <c r="B5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5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5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5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5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5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5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5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5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5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5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5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5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5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5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5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5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5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5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5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5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5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5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5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5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5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5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5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5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5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5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5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5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5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  <c r="AK5" s="39"/>
    </row>
    <row r="6" spans="1:38" ht="15" customHeight="1">
      <c r="A6" s="105"/>
      <c r="B6" s="62" t="s">
        <v>1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63"/>
      <c r="AK6" s="44"/>
    </row>
    <row r="7" spans="1:38" ht="15" customHeight="1">
      <c r="A7" s="105"/>
      <c r="B7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7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7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7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7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7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7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7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7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7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7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7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7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7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7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7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7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7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7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7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7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7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7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7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7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7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7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7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7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7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7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7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7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7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  <c r="AK7" s="39"/>
      <c r="AL7" s="38"/>
    </row>
    <row r="8" spans="1:38" ht="15" customHeight="1">
      <c r="A8" s="105"/>
      <c r="B8" s="64" t="s">
        <v>2</v>
      </c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65"/>
      <c r="AK8" s="44"/>
      <c r="AL8" s="38"/>
    </row>
    <row r="9" spans="1:38" ht="15" customHeight="1">
      <c r="A9" s="105"/>
      <c r="B9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9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9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9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9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9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9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9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9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9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9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9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9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9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9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9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9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9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9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9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9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9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9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9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9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9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9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9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9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9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9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9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9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9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  <c r="AK9" s="39"/>
      <c r="AL9" s="38"/>
    </row>
    <row r="10" spans="1:38" ht="15" customHeight="1">
      <c r="A10" s="105"/>
      <c r="B10" s="66" t="s">
        <v>3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67"/>
      <c r="AK10" s="44"/>
      <c r="AL10" s="38"/>
    </row>
    <row r="11" spans="1:38" ht="15" customHeight="1">
      <c r="A11" s="105"/>
      <c r="B11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11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11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11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11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11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11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11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11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11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11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11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11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11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11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11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11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11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11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11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11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11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11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11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11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11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11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11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11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11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11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11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11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11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  <c r="AK11" s="39"/>
      <c r="AL11" s="38"/>
    </row>
    <row r="12" spans="1:38" ht="15" customHeight="1">
      <c r="A12" s="105"/>
      <c r="B12" s="68" t="s">
        <v>4</v>
      </c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69"/>
      <c r="AK12" s="44"/>
      <c r="AL12" s="38"/>
    </row>
    <row r="13" spans="1:38" ht="15" customHeight="1">
      <c r="A13" s="105"/>
      <c r="B13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13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13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13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13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13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13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13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13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13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13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13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13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13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13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13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13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13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13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13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13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13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13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13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13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13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13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13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13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13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13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13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13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13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  <c r="AK13" s="39"/>
      <c r="AL13" s="38"/>
    </row>
    <row r="14" spans="1:38" ht="15" customHeight="1">
      <c r="A14" s="105"/>
      <c r="B14" s="70" t="s">
        <v>5</v>
      </c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5"/>
      <c r="AH14" s="55"/>
      <c r="AI14" s="71"/>
      <c r="AK14" s="44"/>
      <c r="AL14" s="38"/>
    </row>
    <row r="15" spans="1:38" ht="15" customHeight="1">
      <c r="A15" s="105"/>
      <c r="B15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15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15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15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15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15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15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15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15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15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15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15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15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15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15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15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15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15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15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15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15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15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15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15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15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15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15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15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15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15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15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15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15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15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  <c r="AK15" s="39"/>
      <c r="AL15" s="38"/>
    </row>
    <row r="16" spans="1:38" ht="15" customHeight="1">
      <c r="A16" s="105"/>
      <c r="B16" s="62" t="s">
        <v>6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63"/>
      <c r="AK16" s="44"/>
      <c r="AL16" s="38"/>
    </row>
    <row r="17" spans="1:38" ht="15" customHeight="1">
      <c r="A17" s="105"/>
      <c r="B17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17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17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17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17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17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17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17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17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17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17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17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17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17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17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17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17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17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17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17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17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17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17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17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17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17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17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17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17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17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17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17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17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17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  <c r="AK17" s="39"/>
      <c r="AL17" s="38"/>
    </row>
    <row r="18" spans="1:38" ht="15" customHeight="1">
      <c r="A18" s="105"/>
      <c r="B18" s="72" t="s">
        <v>7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73"/>
      <c r="AK18" s="44"/>
      <c r="AL18" s="38"/>
    </row>
    <row r="19" spans="1:38" ht="15" customHeight="1">
      <c r="A19" s="105"/>
      <c r="B19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19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19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19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19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19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19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19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19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19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19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19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19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19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19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19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19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19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19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19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19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19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19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19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19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19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19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19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19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19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19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19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19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19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  <c r="AK19" s="39"/>
      <c r="AL19" s="38"/>
    </row>
    <row r="20" spans="1:38" ht="15" customHeight="1">
      <c r="A20" s="105"/>
      <c r="B20" s="74" t="s">
        <v>8</v>
      </c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75"/>
      <c r="AK20" s="44"/>
      <c r="AL20" s="38"/>
    </row>
    <row r="21" spans="1:38" ht="15" customHeight="1">
      <c r="A21" s="105"/>
      <c r="B21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21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21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21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21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21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21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21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21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21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21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21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21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21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21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21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21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21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21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21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21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21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21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21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21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21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21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21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21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21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21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21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21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21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  <c r="AK21" s="39"/>
      <c r="AL21" s="38"/>
    </row>
    <row r="22" spans="1:38" ht="15" customHeight="1">
      <c r="A22" s="105"/>
      <c r="B22" s="76" t="s">
        <v>9</v>
      </c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8"/>
      <c r="AI22" s="77"/>
      <c r="AK22" s="44"/>
      <c r="AL22" s="38"/>
    </row>
    <row r="23" spans="1:38" ht="15" customHeight="1">
      <c r="A23" s="105"/>
      <c r="B23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23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23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23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23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23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23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23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23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23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23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23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23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23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23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23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23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23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23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23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23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23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23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23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23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23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23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23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23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23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23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23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23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23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  <c r="AK23" s="39"/>
      <c r="AL23" s="38"/>
    </row>
    <row r="24" spans="1:38" ht="15" customHeight="1">
      <c r="A24" s="105"/>
      <c r="B24" s="78" t="s">
        <v>10</v>
      </c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79"/>
      <c r="AK24" s="44"/>
      <c r="AL24" s="38"/>
    </row>
    <row r="25" spans="1:38" ht="15" customHeight="1" thickBot="1">
      <c r="A25" s="106"/>
      <c r="B25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25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25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25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25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25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25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25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25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25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25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25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25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25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25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25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25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25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25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25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25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25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25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25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25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25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25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25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25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25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25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25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25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25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  <c r="AL25" s="38"/>
    </row>
    <row r="26" spans="1:38" ht="15" customHeight="1">
      <c r="A26" s="93">
        <v>45293</v>
      </c>
      <c r="B26" s="48" t="s">
        <v>12</v>
      </c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  <c r="AI26" s="50"/>
    </row>
    <row r="27" spans="1:38" ht="15" customHeight="1">
      <c r="A27" s="94"/>
      <c r="B27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27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27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27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27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27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27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27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27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27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27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27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27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27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27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27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27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27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27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27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27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27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27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27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27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27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27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27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27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27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27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27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27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27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28" spans="1:38" ht="15" customHeight="1">
      <c r="A28" s="94"/>
      <c r="B28" s="62" t="s">
        <v>1</v>
      </c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63"/>
    </row>
    <row r="29" spans="1:38" ht="15" customHeight="1">
      <c r="A29" s="94"/>
      <c r="B29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29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29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29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29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29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29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29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29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29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29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29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29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29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29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29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29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29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29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29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29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29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29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29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29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29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29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29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29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29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29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29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29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29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30" spans="1:38" ht="15" customHeight="1">
      <c r="A30" s="94"/>
      <c r="B30" s="64" t="s">
        <v>2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65"/>
    </row>
    <row r="31" spans="1:38" ht="15" customHeight="1">
      <c r="A31" s="94"/>
      <c r="B31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31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31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31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31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31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31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31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31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31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31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31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31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31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31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31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31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31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31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31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31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31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31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31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31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31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31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31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31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31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31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31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31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31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32" spans="1:38" ht="15" customHeight="1">
      <c r="A32" s="94"/>
      <c r="B32" s="66" t="s">
        <v>3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67"/>
    </row>
    <row r="33" spans="1:35" ht="15" customHeight="1">
      <c r="A33" s="94"/>
      <c r="B33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33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33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33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33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33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33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33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33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33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33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33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33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33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33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33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33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33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33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33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33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33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33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33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33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33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33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33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33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33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33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33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33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33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34" spans="1:35" ht="15" customHeight="1">
      <c r="A34" s="94"/>
      <c r="B34" s="68" t="s">
        <v>4</v>
      </c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69"/>
    </row>
    <row r="35" spans="1:35" ht="15" customHeight="1">
      <c r="A35" s="94"/>
      <c r="B35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35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35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35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35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35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35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35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35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35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35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35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35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35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35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35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35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35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35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35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35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35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35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35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35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35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35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35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35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35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35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35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35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35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36" spans="1:35" ht="15" customHeight="1">
      <c r="A36" s="94"/>
      <c r="B36" s="70" t="s">
        <v>5</v>
      </c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71"/>
    </row>
    <row r="37" spans="1:35" ht="15" customHeight="1">
      <c r="A37" s="94"/>
      <c r="B37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37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37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37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37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37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37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37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37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37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37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37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37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37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37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37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37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37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37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37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37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37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37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37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37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37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37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37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37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37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37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37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37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37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38" spans="1:35" ht="15" customHeight="1">
      <c r="A38" s="94"/>
      <c r="B38" s="62" t="s">
        <v>6</v>
      </c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63"/>
    </row>
    <row r="39" spans="1:35" ht="15" customHeight="1">
      <c r="A39" s="94"/>
      <c r="B39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39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39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39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39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39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39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39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39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39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39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39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39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39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39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39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39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39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39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39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39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39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39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39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39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39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39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39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39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39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39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39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39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39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40" spans="1:35" ht="15" customHeight="1">
      <c r="A40" s="94"/>
      <c r="B40" s="72" t="s">
        <v>7</v>
      </c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73"/>
    </row>
    <row r="41" spans="1:35" ht="15" customHeight="1">
      <c r="A41" s="94"/>
      <c r="B41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41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41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41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41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41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41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41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41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41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41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41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41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41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41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41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41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41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41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41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41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41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41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41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41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41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41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41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41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41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41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41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41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41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42" spans="1:35" ht="15" customHeight="1">
      <c r="A42" s="94"/>
      <c r="B42" s="74" t="s">
        <v>8</v>
      </c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75"/>
    </row>
    <row r="43" spans="1:35" ht="15" customHeight="1">
      <c r="A43" s="94"/>
      <c r="B43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43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43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43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43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43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43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43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43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43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43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43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43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43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43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43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43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43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43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43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43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43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43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43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43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43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43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43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43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43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43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43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43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43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44" spans="1:35" ht="15" customHeight="1">
      <c r="A44" s="94"/>
      <c r="B44" s="76" t="s">
        <v>9</v>
      </c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58"/>
      <c r="AF44" s="58"/>
      <c r="AG44" s="58"/>
      <c r="AH44" s="58"/>
      <c r="AI44" s="77"/>
    </row>
    <row r="45" spans="1:35" ht="15" customHeight="1">
      <c r="A45" s="94"/>
      <c r="B45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45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45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45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45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45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45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45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45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45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45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45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45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45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45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45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45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45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45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45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45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45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45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45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45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45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45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45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45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45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45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45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45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45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46" spans="1:35" ht="15" customHeight="1">
      <c r="A46" s="94"/>
      <c r="B46" s="78" t="s">
        <v>10</v>
      </c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79"/>
    </row>
    <row r="47" spans="1:35" ht="15" customHeight="1" thickBot="1">
      <c r="A47" s="95"/>
      <c r="B47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47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47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47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47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47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47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47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47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47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47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47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47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47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47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47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47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47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47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47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47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47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47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47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47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47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47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47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47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47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47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47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47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47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48" spans="1:35" ht="15" customHeight="1">
      <c r="A48" s="93">
        <v>45294</v>
      </c>
      <c r="B48" s="48" t="s">
        <v>12</v>
      </c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49"/>
      <c r="AF48" s="49"/>
      <c r="AG48" s="49"/>
      <c r="AH48" s="49"/>
      <c r="AI48" s="50"/>
    </row>
    <row r="49" spans="1:35" ht="15" customHeight="1">
      <c r="A49" s="94"/>
      <c r="B49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49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49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49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49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49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49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49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49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49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49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49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49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49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49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49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49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49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49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49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49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49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49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49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49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49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49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49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49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49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49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49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49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49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50" spans="1:35" ht="15" customHeight="1">
      <c r="A50" s="94"/>
      <c r="B50" s="62" t="s">
        <v>1</v>
      </c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63"/>
    </row>
    <row r="51" spans="1:35" ht="15" customHeight="1">
      <c r="A51" s="94"/>
      <c r="B51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51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51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51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51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51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51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51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51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51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51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51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51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51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51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51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51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51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51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51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51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51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51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51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51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51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51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51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51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51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51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51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51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51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52" spans="1:35" ht="15" customHeight="1">
      <c r="A52" s="94"/>
      <c r="B52" s="64" t="s">
        <v>2</v>
      </c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65"/>
    </row>
    <row r="53" spans="1:35" ht="15" customHeight="1">
      <c r="A53" s="94"/>
      <c r="B53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53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53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53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53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53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53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53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53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53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53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53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53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53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53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53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53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53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53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53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53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53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53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53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53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53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53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53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53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53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53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53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53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53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54" spans="1:35" ht="15" customHeight="1">
      <c r="A54" s="94"/>
      <c r="B54" s="66" t="s">
        <v>3</v>
      </c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67"/>
    </row>
    <row r="55" spans="1:35" ht="15" customHeight="1">
      <c r="A55" s="94"/>
      <c r="B55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55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55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55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55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55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55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55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55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55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55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55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55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55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55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55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55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55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55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55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55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55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55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55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55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55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55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55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55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55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55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55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55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55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56" spans="1:35" ht="15" customHeight="1">
      <c r="A56" s="94"/>
      <c r="B56" s="68" t="s">
        <v>4</v>
      </c>
      <c r="C56" s="54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69"/>
    </row>
    <row r="57" spans="1:35" ht="15" customHeight="1">
      <c r="A57" s="94"/>
      <c r="B57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57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57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57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57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57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57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57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57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57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57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57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57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57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57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57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57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57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57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57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57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57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57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57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57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57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57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57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57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57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57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57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57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57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58" spans="1:35" ht="15" customHeight="1">
      <c r="A58" s="94"/>
      <c r="B58" s="70" t="s">
        <v>5</v>
      </c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55"/>
      <c r="AI58" s="71"/>
    </row>
    <row r="59" spans="1:35" ht="15" customHeight="1">
      <c r="A59" s="94"/>
      <c r="B59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59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59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59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59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59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59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59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59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59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59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59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59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59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59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59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59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59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59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59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59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59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59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59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59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59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59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59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59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59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59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59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59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59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60" spans="1:35" ht="15" customHeight="1">
      <c r="A60" s="94"/>
      <c r="B60" s="62" t="s">
        <v>6</v>
      </c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63"/>
    </row>
    <row r="61" spans="1:35" ht="15" customHeight="1">
      <c r="A61" s="94"/>
      <c r="B61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61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61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61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61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61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61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61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61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61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61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61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61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61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61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61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61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61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61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61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61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61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61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61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61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61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61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61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61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61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61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61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61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61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62" spans="1:35" ht="15" customHeight="1">
      <c r="A62" s="94"/>
      <c r="B62" s="72" t="s">
        <v>7</v>
      </c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56"/>
      <c r="S62" s="56"/>
      <c r="T62" s="56"/>
      <c r="U62" s="56"/>
      <c r="V62" s="56"/>
      <c r="W62" s="56"/>
      <c r="X62" s="56"/>
      <c r="Y62" s="56"/>
      <c r="Z62" s="56"/>
      <c r="AA62" s="56"/>
      <c r="AB62" s="56"/>
      <c r="AC62" s="56"/>
      <c r="AD62" s="56"/>
      <c r="AE62" s="56"/>
      <c r="AF62" s="56"/>
      <c r="AG62" s="56"/>
      <c r="AH62" s="56"/>
      <c r="AI62" s="73"/>
    </row>
    <row r="63" spans="1:35" ht="15" customHeight="1">
      <c r="A63" s="94"/>
      <c r="B63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63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63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63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63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63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63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63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63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63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63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63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63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63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63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63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63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63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63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63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63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63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63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63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63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63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63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63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63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63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63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63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63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63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64" spans="1:35" ht="15" customHeight="1">
      <c r="A64" s="94"/>
      <c r="B64" s="74" t="s">
        <v>8</v>
      </c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75"/>
    </row>
    <row r="65" spans="1:35" ht="15" customHeight="1">
      <c r="A65" s="94"/>
      <c r="B65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65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65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65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65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65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65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65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65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65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65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65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65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65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65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65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65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65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65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65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65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65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65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65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65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65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65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65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65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65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65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65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65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65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66" spans="1:35" ht="15" customHeight="1">
      <c r="A66" s="94"/>
      <c r="B66" s="76" t="s">
        <v>9</v>
      </c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  <c r="AF66" s="58"/>
      <c r="AG66" s="58"/>
      <c r="AH66" s="58"/>
      <c r="AI66" s="77"/>
    </row>
    <row r="67" spans="1:35" ht="15" customHeight="1">
      <c r="A67" s="94"/>
      <c r="B67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67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67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67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67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67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67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67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67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67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67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67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67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67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67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67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67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67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67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67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67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67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67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67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67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67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67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67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67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67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67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67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67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67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68" spans="1:35" ht="15" customHeight="1">
      <c r="A68" s="94"/>
      <c r="B68" s="78" t="s">
        <v>10</v>
      </c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79"/>
    </row>
    <row r="69" spans="1:35" ht="15" customHeight="1" thickBot="1">
      <c r="A69" s="95"/>
      <c r="B69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69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69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69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69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69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69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69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69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69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69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69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69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69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69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69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69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69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69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69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69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69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69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69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69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69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69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69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69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69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69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69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69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69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70" spans="1:35" ht="15" customHeight="1">
      <c r="A70" s="93">
        <v>45295</v>
      </c>
      <c r="B70" s="48" t="s">
        <v>12</v>
      </c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  <c r="AI70" s="50"/>
    </row>
    <row r="71" spans="1:35" ht="15" customHeight="1">
      <c r="A71" s="94"/>
      <c r="B71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71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71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71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71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71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71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71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71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71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71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71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71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71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71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71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71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71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71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71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71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71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71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71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71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71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71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71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71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71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71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71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71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71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72" spans="1:35" ht="15" customHeight="1">
      <c r="A72" s="94"/>
      <c r="B72" s="62" t="s">
        <v>1</v>
      </c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63"/>
    </row>
    <row r="73" spans="1:35" ht="15" customHeight="1">
      <c r="A73" s="94"/>
      <c r="B73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73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73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73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73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73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73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73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73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73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73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73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73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73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73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73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73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73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73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73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73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73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73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73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73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73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73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73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73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73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73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73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73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73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74" spans="1:35" ht="15" customHeight="1">
      <c r="A74" s="94"/>
      <c r="B74" s="64" t="s">
        <v>2</v>
      </c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65"/>
    </row>
    <row r="75" spans="1:35" ht="15" customHeight="1">
      <c r="A75" s="94"/>
      <c r="B75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75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75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75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75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75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75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75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75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75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75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75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75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75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75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75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75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75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75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75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75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75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75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75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75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75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75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75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75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75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75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75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75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75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76" spans="1:35" ht="15" customHeight="1">
      <c r="A76" s="94"/>
      <c r="B76" s="66" t="s">
        <v>3</v>
      </c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67"/>
    </row>
    <row r="77" spans="1:35" ht="15" customHeight="1">
      <c r="A77" s="94"/>
      <c r="B77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77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77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77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77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77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77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77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77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77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77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77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77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77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77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77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77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77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77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77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77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77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77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77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77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77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77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77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77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77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77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77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77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77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78" spans="1:35" ht="15" customHeight="1">
      <c r="A78" s="94"/>
      <c r="B78" s="68" t="s">
        <v>4</v>
      </c>
      <c r="C78" s="54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69"/>
    </row>
    <row r="79" spans="1:35" ht="15" customHeight="1">
      <c r="A79" s="94"/>
      <c r="B79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79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79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79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79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79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79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79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79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79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79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79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79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79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79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79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79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79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79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79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79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79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79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79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79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79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79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79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79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79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79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79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79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79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80" spans="1:35" ht="15" customHeight="1">
      <c r="A80" s="94"/>
      <c r="B80" s="70" t="s">
        <v>5</v>
      </c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55"/>
      <c r="AE80" s="55"/>
      <c r="AF80" s="55"/>
      <c r="AG80" s="55"/>
      <c r="AH80" s="55"/>
      <c r="AI80" s="71"/>
    </row>
    <row r="81" spans="1:35" ht="15" customHeight="1">
      <c r="A81" s="94"/>
      <c r="B81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81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81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81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81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81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81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81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81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81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81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81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81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81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81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81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81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81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81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81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81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81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81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81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81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81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81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81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81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81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81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81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81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81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82" spans="1:35" ht="15" customHeight="1">
      <c r="A82" s="94"/>
      <c r="B82" s="62" t="s">
        <v>6</v>
      </c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  <c r="X82" s="51"/>
      <c r="Y82" s="51"/>
      <c r="Z82" s="51"/>
      <c r="AA82" s="51"/>
      <c r="AB82" s="51"/>
      <c r="AC82" s="51"/>
      <c r="AD82" s="51"/>
      <c r="AE82" s="51"/>
      <c r="AF82" s="51"/>
      <c r="AG82" s="51"/>
      <c r="AH82" s="51"/>
      <c r="AI82" s="63"/>
    </row>
    <row r="83" spans="1:35" ht="15" customHeight="1">
      <c r="A83" s="94"/>
      <c r="B83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83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83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83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83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83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83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83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83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83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83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83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83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83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83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83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83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83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83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83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83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83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83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83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83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83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83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83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83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83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83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83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83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83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84" spans="1:35" ht="15" customHeight="1">
      <c r="A84" s="94"/>
      <c r="B84" s="72" t="s">
        <v>7</v>
      </c>
      <c r="C84" s="56"/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6"/>
      <c r="R84" s="56"/>
      <c r="S84" s="56"/>
      <c r="T84" s="56"/>
      <c r="U84" s="56"/>
      <c r="V84" s="56"/>
      <c r="W84" s="56"/>
      <c r="X84" s="56"/>
      <c r="Y84" s="56"/>
      <c r="Z84" s="56"/>
      <c r="AA84" s="56"/>
      <c r="AB84" s="56"/>
      <c r="AC84" s="56"/>
      <c r="AD84" s="56"/>
      <c r="AE84" s="56"/>
      <c r="AF84" s="56"/>
      <c r="AG84" s="56"/>
      <c r="AH84" s="56"/>
      <c r="AI84" s="73"/>
    </row>
    <row r="85" spans="1:35" ht="15" customHeight="1">
      <c r="A85" s="94"/>
      <c r="B85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85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85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85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85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85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85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85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85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85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85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85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85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85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85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85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85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85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85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85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85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85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85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85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85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85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85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85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85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85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85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85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85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85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86" spans="1:35" ht="15" customHeight="1">
      <c r="A86" s="94"/>
      <c r="B86" s="74" t="s">
        <v>8</v>
      </c>
      <c r="C86" s="57"/>
      <c r="D86" s="57"/>
      <c r="E86" s="57"/>
      <c r="F86" s="57"/>
      <c r="G86" s="57"/>
      <c r="H86" s="57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75"/>
    </row>
    <row r="87" spans="1:35" ht="15" customHeight="1">
      <c r="A87" s="94"/>
      <c r="B87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87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87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87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87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87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87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87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87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87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87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87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87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87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87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87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87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87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87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87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87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87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87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87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87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87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87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87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87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87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87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87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87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87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88" spans="1:35" ht="15" customHeight="1">
      <c r="A88" s="94"/>
      <c r="B88" s="76" t="s">
        <v>9</v>
      </c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  <c r="AE88" s="58"/>
      <c r="AF88" s="58"/>
      <c r="AG88" s="58"/>
      <c r="AH88" s="58"/>
      <c r="AI88" s="77"/>
    </row>
    <row r="89" spans="1:35" ht="15" customHeight="1">
      <c r="A89" s="94"/>
      <c r="B89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89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89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89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89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89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89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89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89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89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89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89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89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89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89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89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89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89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89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89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89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89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89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89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89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89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89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89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89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89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89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89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89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89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90" spans="1:35" ht="15" customHeight="1">
      <c r="A90" s="94"/>
      <c r="B90" s="78" t="s">
        <v>10</v>
      </c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9"/>
      <c r="AB90" s="59"/>
      <c r="AC90" s="59"/>
      <c r="AD90" s="59"/>
      <c r="AE90" s="59"/>
      <c r="AF90" s="59"/>
      <c r="AG90" s="59"/>
      <c r="AH90" s="59"/>
      <c r="AI90" s="79"/>
    </row>
    <row r="91" spans="1:35" ht="15" customHeight="1" thickBot="1">
      <c r="A91" s="95"/>
      <c r="B91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91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91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91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91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91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91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91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91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91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91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91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91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91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91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91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91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91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91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91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91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91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91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91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91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91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91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91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91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91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91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91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91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91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92" spans="1:35" ht="15" customHeight="1">
      <c r="A92" s="93">
        <v>45296</v>
      </c>
      <c r="B92" s="48" t="s">
        <v>12</v>
      </c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49"/>
      <c r="R92" s="49"/>
      <c r="S92" s="49"/>
      <c r="T92" s="49"/>
      <c r="U92" s="49"/>
      <c r="V92" s="49"/>
      <c r="W92" s="49"/>
      <c r="X92" s="49"/>
      <c r="Y92" s="49"/>
      <c r="Z92" s="49"/>
      <c r="AA92" s="49"/>
      <c r="AB92" s="49"/>
      <c r="AC92" s="49"/>
      <c r="AD92" s="49"/>
      <c r="AE92" s="49"/>
      <c r="AF92" s="49"/>
      <c r="AG92" s="49"/>
      <c r="AH92" s="49"/>
      <c r="AI92" s="50"/>
    </row>
    <row r="93" spans="1:35" ht="15" customHeight="1">
      <c r="A93" s="94"/>
      <c r="B93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93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93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93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93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93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93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93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93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93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93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93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93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93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93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93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93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93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93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93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93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93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93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93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93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93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93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93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93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93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93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93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93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93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94" spans="1:35" ht="15" customHeight="1">
      <c r="A94" s="94"/>
      <c r="B94" s="62" t="s">
        <v>1</v>
      </c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  <c r="X94" s="51"/>
      <c r="Y94" s="51"/>
      <c r="Z94" s="51"/>
      <c r="AA94" s="51"/>
      <c r="AB94" s="51"/>
      <c r="AC94" s="51"/>
      <c r="AD94" s="51"/>
      <c r="AE94" s="51"/>
      <c r="AF94" s="51"/>
      <c r="AG94" s="51"/>
      <c r="AH94" s="51"/>
      <c r="AI94" s="63"/>
    </row>
    <row r="95" spans="1:35" ht="15" customHeight="1">
      <c r="A95" s="94"/>
      <c r="B95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95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95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95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95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95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95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95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95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95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95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95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95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95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95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95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95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95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95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95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95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95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95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95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95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95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95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95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95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95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95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95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95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95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96" spans="1:35" ht="15" customHeight="1">
      <c r="A96" s="94"/>
      <c r="B96" s="64" t="s">
        <v>2</v>
      </c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65"/>
    </row>
    <row r="97" spans="1:35" ht="15" customHeight="1">
      <c r="A97" s="94"/>
      <c r="B97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97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97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97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97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97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97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97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97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97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97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97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97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97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97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97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97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97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97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97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97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97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97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97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97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97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97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97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97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97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97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97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97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97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98" spans="1:35" ht="15" customHeight="1">
      <c r="A98" s="94"/>
      <c r="B98" s="66" t="s">
        <v>3</v>
      </c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67"/>
    </row>
    <row r="99" spans="1:35" ht="15" customHeight="1">
      <c r="A99" s="94"/>
      <c r="B99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99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99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99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99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99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99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99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99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99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99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99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99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99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99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99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99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99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99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99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99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99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99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99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99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99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99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99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99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99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99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99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99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99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100" spans="1:35" ht="15" customHeight="1">
      <c r="A100" s="94"/>
      <c r="B100" s="68" t="s">
        <v>4</v>
      </c>
      <c r="C100" s="54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4"/>
      <c r="X100" s="54"/>
      <c r="Y100" s="54"/>
      <c r="Z100" s="54"/>
      <c r="AA100" s="54"/>
      <c r="AB100" s="54"/>
      <c r="AC100" s="54"/>
      <c r="AD100" s="54"/>
      <c r="AE100" s="54"/>
      <c r="AF100" s="54"/>
      <c r="AG100" s="54"/>
      <c r="AH100" s="54"/>
      <c r="AI100" s="69"/>
    </row>
    <row r="101" spans="1:35" ht="15" customHeight="1">
      <c r="A101" s="94"/>
      <c r="B101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101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101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101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101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101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101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101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101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101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101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101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101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101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101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101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101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101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101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101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101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101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101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101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101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101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101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101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101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101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101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101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101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101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102" spans="1:35" ht="15" customHeight="1">
      <c r="A102" s="94"/>
      <c r="B102" s="70" t="s">
        <v>5</v>
      </c>
      <c r="C102" s="55"/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5"/>
      <c r="AA102" s="55"/>
      <c r="AB102" s="55"/>
      <c r="AC102" s="55"/>
      <c r="AD102" s="55"/>
      <c r="AE102" s="55"/>
      <c r="AF102" s="55"/>
      <c r="AG102" s="55"/>
      <c r="AH102" s="55"/>
      <c r="AI102" s="71"/>
    </row>
    <row r="103" spans="1:35" ht="15" customHeight="1">
      <c r="A103" s="94"/>
      <c r="B103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103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103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103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103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103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103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103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103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103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103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103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103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103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103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103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103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103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103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103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103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103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103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103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103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103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103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103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103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103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103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103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103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103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104" spans="1:35" ht="15" customHeight="1">
      <c r="A104" s="94"/>
      <c r="B104" s="62" t="s">
        <v>6</v>
      </c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  <c r="V104" s="51"/>
      <c r="W104" s="51"/>
      <c r="X104" s="51"/>
      <c r="Y104" s="51"/>
      <c r="Z104" s="51"/>
      <c r="AA104" s="51"/>
      <c r="AB104" s="51"/>
      <c r="AC104" s="51"/>
      <c r="AD104" s="51"/>
      <c r="AE104" s="51"/>
      <c r="AF104" s="51"/>
      <c r="AG104" s="51"/>
      <c r="AH104" s="51"/>
      <c r="AI104" s="63"/>
    </row>
    <row r="105" spans="1:35" ht="15" customHeight="1">
      <c r="A105" s="94"/>
      <c r="B105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105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105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105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105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105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105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105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105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105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105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105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105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105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105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105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105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105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105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105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105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105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105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105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105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105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105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105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105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105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105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105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105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105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106" spans="1:35" ht="15" customHeight="1">
      <c r="A106" s="94"/>
      <c r="B106" s="72" t="s">
        <v>7</v>
      </c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73"/>
    </row>
    <row r="107" spans="1:35" ht="15" customHeight="1">
      <c r="A107" s="94"/>
      <c r="B107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107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107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107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107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107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107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107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107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107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107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107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107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107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107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107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107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107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107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107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107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107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107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107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107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107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107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107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107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107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107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107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107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107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108" spans="1:35" ht="15" customHeight="1">
      <c r="A108" s="94"/>
      <c r="B108" s="74" t="s">
        <v>8</v>
      </c>
      <c r="C108" s="57"/>
      <c r="D108" s="57"/>
      <c r="E108" s="57"/>
      <c r="F108" s="57"/>
      <c r="G108" s="57"/>
      <c r="H108" s="57"/>
      <c r="I108" s="57"/>
      <c r="J108" s="57"/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  <c r="AF108" s="57"/>
      <c r="AG108" s="57"/>
      <c r="AH108" s="57"/>
      <c r="AI108" s="75"/>
    </row>
    <row r="109" spans="1:35" ht="15" customHeight="1">
      <c r="A109" s="94"/>
      <c r="B109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109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109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109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109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109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109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109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109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109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109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109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109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109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109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109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109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109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109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109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109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109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109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109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109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109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109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109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109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109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109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109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109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109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110" spans="1:35" ht="15" customHeight="1">
      <c r="A110" s="94"/>
      <c r="B110" s="76" t="s">
        <v>9</v>
      </c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  <c r="AC110" s="58"/>
      <c r="AD110" s="58"/>
      <c r="AE110" s="58"/>
      <c r="AF110" s="58"/>
      <c r="AG110" s="58"/>
      <c r="AH110" s="58"/>
      <c r="AI110" s="77"/>
    </row>
    <row r="111" spans="1:35" ht="15" customHeight="1">
      <c r="A111" s="94"/>
      <c r="B111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111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111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111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111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111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111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111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111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111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111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111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111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111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111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111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111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111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111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111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111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111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111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111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111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111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111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111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111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111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111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111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111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111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112" spans="1:35" ht="15" customHeight="1">
      <c r="A112" s="94"/>
      <c r="B112" s="78" t="s">
        <v>10</v>
      </c>
      <c r="C112" s="59"/>
      <c r="D112" s="59"/>
      <c r="E112" s="59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59"/>
      <c r="AB112" s="59"/>
      <c r="AC112" s="59"/>
      <c r="AD112" s="59"/>
      <c r="AE112" s="59"/>
      <c r="AF112" s="59"/>
      <c r="AG112" s="59"/>
      <c r="AH112" s="59"/>
      <c r="AI112" s="79"/>
    </row>
    <row r="113" spans="1:35" ht="15" customHeight="1" thickBot="1">
      <c r="A113" s="95"/>
      <c r="B113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113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113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113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113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113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113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113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113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113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113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113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113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113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113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113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113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113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113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113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113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113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113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113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113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113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113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113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113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113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113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113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113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113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114" spans="1:35" ht="15" customHeight="1">
      <c r="A114" s="93">
        <v>45297</v>
      </c>
      <c r="B114" s="48" t="s">
        <v>12</v>
      </c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9"/>
      <c r="T114" s="49"/>
      <c r="U114" s="49"/>
      <c r="V114" s="49"/>
      <c r="W114" s="49"/>
      <c r="X114" s="49"/>
      <c r="Y114" s="49"/>
      <c r="Z114" s="49"/>
      <c r="AA114" s="49"/>
      <c r="AB114" s="49"/>
      <c r="AC114" s="49"/>
      <c r="AD114" s="49"/>
      <c r="AE114" s="49"/>
      <c r="AF114" s="49"/>
      <c r="AG114" s="49"/>
      <c r="AH114" s="49"/>
      <c r="AI114" s="50"/>
    </row>
    <row r="115" spans="1:35" ht="15" customHeight="1">
      <c r="A115" s="94"/>
      <c r="B115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115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115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115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115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115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115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115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115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115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115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115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115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115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115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115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115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115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115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115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115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115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115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115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115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115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115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115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115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115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115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115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115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115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116" spans="1:35" ht="15" customHeight="1">
      <c r="A116" s="94"/>
      <c r="B116" s="62" t="s">
        <v>1</v>
      </c>
      <c r="C116" s="51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  <c r="V116" s="51"/>
      <c r="W116" s="51"/>
      <c r="X116" s="51"/>
      <c r="Y116" s="51"/>
      <c r="Z116" s="51"/>
      <c r="AA116" s="51"/>
      <c r="AB116" s="51"/>
      <c r="AC116" s="51"/>
      <c r="AD116" s="51"/>
      <c r="AE116" s="51"/>
      <c r="AF116" s="51"/>
      <c r="AG116" s="51"/>
      <c r="AH116" s="51"/>
      <c r="AI116" s="63"/>
    </row>
    <row r="117" spans="1:35" ht="15" customHeight="1">
      <c r="A117" s="94"/>
      <c r="B117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117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117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117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117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117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117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117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117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117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117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117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117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117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117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117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117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117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117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117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117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117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117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117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117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117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117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117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117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117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117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117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117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117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118" spans="1:35" ht="15" customHeight="1">
      <c r="A118" s="94"/>
      <c r="B118" s="64" t="s">
        <v>2</v>
      </c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65"/>
    </row>
    <row r="119" spans="1:35" ht="15" customHeight="1">
      <c r="A119" s="94"/>
      <c r="B119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119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119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119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119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119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119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119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119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119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119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119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119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119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119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119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119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119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119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119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119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119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119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119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119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119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119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119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119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119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119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119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119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119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120" spans="1:35" ht="15" customHeight="1">
      <c r="A120" s="94"/>
      <c r="B120" s="66" t="s">
        <v>3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67"/>
    </row>
    <row r="121" spans="1:35" ht="15" customHeight="1">
      <c r="A121" s="94"/>
      <c r="B121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121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121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121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121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121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121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121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121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121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121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121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121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121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121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121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121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121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121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121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121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121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121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121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121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121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121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121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121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121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121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121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121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121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122" spans="1:35" ht="15" customHeight="1">
      <c r="A122" s="94"/>
      <c r="B122" s="68" t="s">
        <v>4</v>
      </c>
      <c r="C122" s="54"/>
      <c r="D122" s="54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69"/>
    </row>
    <row r="123" spans="1:35" ht="15" customHeight="1">
      <c r="A123" s="94"/>
      <c r="B123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123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123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123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123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123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123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123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123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123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123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123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123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123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123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123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123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123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123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123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123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123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123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123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123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123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123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123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123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123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123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123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123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123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124" spans="1:35" ht="15" customHeight="1">
      <c r="A124" s="94"/>
      <c r="B124" s="70" t="s">
        <v>5</v>
      </c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  <c r="AI124" s="71"/>
    </row>
    <row r="125" spans="1:35" ht="15" customHeight="1">
      <c r="A125" s="94"/>
      <c r="B125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125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125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125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125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125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125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125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125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125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125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125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125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125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125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125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125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125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125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125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125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125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125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125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125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125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125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125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125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125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125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125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125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125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126" spans="1:35" ht="15" customHeight="1">
      <c r="A126" s="94"/>
      <c r="B126" s="62" t="s">
        <v>6</v>
      </c>
      <c r="C126" s="51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  <c r="X126" s="51"/>
      <c r="Y126" s="51"/>
      <c r="Z126" s="51"/>
      <c r="AA126" s="51"/>
      <c r="AB126" s="51"/>
      <c r="AC126" s="51"/>
      <c r="AD126" s="51"/>
      <c r="AE126" s="51"/>
      <c r="AF126" s="51"/>
      <c r="AG126" s="51"/>
      <c r="AH126" s="51"/>
      <c r="AI126" s="63"/>
    </row>
    <row r="127" spans="1:35" ht="15" customHeight="1">
      <c r="A127" s="94"/>
      <c r="B127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127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127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127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127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127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127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127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127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127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127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127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127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127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127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127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127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127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127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127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127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127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127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127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127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127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127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127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127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127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127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127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127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127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128" spans="1:35" ht="15" customHeight="1">
      <c r="A128" s="94"/>
      <c r="B128" s="72" t="s">
        <v>7</v>
      </c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Q128" s="56"/>
      <c r="R128" s="56"/>
      <c r="S128" s="56"/>
      <c r="T128" s="56"/>
      <c r="U128" s="56"/>
      <c r="V128" s="56"/>
      <c r="W128" s="56"/>
      <c r="X128" s="56"/>
      <c r="Y128" s="56"/>
      <c r="Z128" s="56"/>
      <c r="AA128" s="56"/>
      <c r="AB128" s="56"/>
      <c r="AC128" s="56"/>
      <c r="AD128" s="56"/>
      <c r="AE128" s="56"/>
      <c r="AF128" s="56"/>
      <c r="AG128" s="56"/>
      <c r="AH128" s="56"/>
      <c r="AI128" s="73"/>
    </row>
    <row r="129" spans="1:35" ht="15" customHeight="1">
      <c r="A129" s="94"/>
      <c r="B129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129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129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129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129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129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129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129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129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129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129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129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129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129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129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129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129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129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129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129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129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129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129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129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129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129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129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129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129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129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129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129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129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129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130" spans="1:35" ht="15" customHeight="1">
      <c r="A130" s="94"/>
      <c r="B130" s="74" t="s">
        <v>8</v>
      </c>
      <c r="C130" s="57"/>
      <c r="D130" s="57"/>
      <c r="E130" s="57"/>
      <c r="F130" s="57"/>
      <c r="G130" s="57"/>
      <c r="H130" s="57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  <c r="AF130" s="57"/>
      <c r="AG130" s="57"/>
      <c r="AH130" s="57"/>
      <c r="AI130" s="75"/>
    </row>
    <row r="131" spans="1:35" ht="15" customHeight="1">
      <c r="A131" s="94"/>
      <c r="B131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131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131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131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131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131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131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131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131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131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131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131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131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131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131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131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131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131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131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131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131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131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131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131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131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131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131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131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131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131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131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131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131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131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132" spans="1:35" ht="15" customHeight="1">
      <c r="A132" s="94"/>
      <c r="B132" s="76" t="s">
        <v>9</v>
      </c>
      <c r="C132" s="58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  <c r="AC132" s="58"/>
      <c r="AD132" s="58"/>
      <c r="AE132" s="58"/>
      <c r="AF132" s="58"/>
      <c r="AG132" s="58"/>
      <c r="AH132" s="58"/>
      <c r="AI132" s="77"/>
    </row>
    <row r="133" spans="1:35" ht="15" customHeight="1">
      <c r="A133" s="94"/>
      <c r="B133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133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133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133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133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133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133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133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133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133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133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133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133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133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133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133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133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133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133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133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133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133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133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133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133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133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133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133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133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133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133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133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133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133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134" spans="1:35" ht="15" customHeight="1">
      <c r="A134" s="94"/>
      <c r="B134" s="78" t="s">
        <v>10</v>
      </c>
      <c r="C134" s="59"/>
      <c r="D134" s="59"/>
      <c r="E134" s="59"/>
      <c r="F134" s="59"/>
      <c r="G134" s="59"/>
      <c r="H134" s="59"/>
      <c r="I134" s="59"/>
      <c r="J134" s="59"/>
      <c r="K134" s="59"/>
      <c r="L134" s="59"/>
      <c r="M134" s="59"/>
      <c r="N134" s="59"/>
      <c r="O134" s="59"/>
      <c r="P134" s="59"/>
      <c r="Q134" s="59"/>
      <c r="R134" s="59"/>
      <c r="S134" s="59"/>
      <c r="T134" s="59"/>
      <c r="U134" s="59"/>
      <c r="V134" s="59"/>
      <c r="W134" s="59"/>
      <c r="X134" s="59"/>
      <c r="Y134" s="59"/>
      <c r="Z134" s="59"/>
      <c r="AA134" s="59"/>
      <c r="AB134" s="59"/>
      <c r="AC134" s="59"/>
      <c r="AD134" s="59"/>
      <c r="AE134" s="59"/>
      <c r="AF134" s="59"/>
      <c r="AG134" s="59"/>
      <c r="AH134" s="59"/>
      <c r="AI134" s="79"/>
    </row>
    <row r="135" spans="1:35" ht="15" customHeight="1" thickBot="1">
      <c r="A135" s="95"/>
      <c r="B135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135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135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135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135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135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135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135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135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135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135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135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135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135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135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135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135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135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135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135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135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135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135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135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135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135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135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135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135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135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135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135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135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135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136" spans="1:35" ht="15" customHeight="1">
      <c r="A136" s="93">
        <v>45298</v>
      </c>
      <c r="B136" s="48" t="s">
        <v>12</v>
      </c>
      <c r="C136" s="49"/>
      <c r="D136" s="49"/>
      <c r="E136" s="49"/>
      <c r="F136" s="49"/>
      <c r="G136" s="49"/>
      <c r="H136" s="49"/>
      <c r="I136" s="49"/>
      <c r="J136" s="49"/>
      <c r="K136" s="49"/>
      <c r="L136" s="49"/>
      <c r="M136" s="49"/>
      <c r="N136" s="49"/>
      <c r="O136" s="49"/>
      <c r="P136" s="49"/>
      <c r="Q136" s="49"/>
      <c r="R136" s="49"/>
      <c r="S136" s="49"/>
      <c r="T136" s="49"/>
      <c r="U136" s="49"/>
      <c r="V136" s="49"/>
      <c r="W136" s="49"/>
      <c r="X136" s="49"/>
      <c r="Y136" s="49"/>
      <c r="Z136" s="49"/>
      <c r="AA136" s="49"/>
      <c r="AB136" s="49"/>
      <c r="AC136" s="49"/>
      <c r="AD136" s="49"/>
      <c r="AE136" s="49"/>
      <c r="AF136" s="49"/>
      <c r="AG136" s="49"/>
      <c r="AH136" s="49"/>
      <c r="AI136" s="50"/>
    </row>
    <row r="137" spans="1:35" ht="15" customHeight="1">
      <c r="A137" s="94"/>
      <c r="B137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137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137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137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137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137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137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137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137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137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137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137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137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137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137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137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137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137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137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137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137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137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137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137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137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137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137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137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137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137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137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137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137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137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138" spans="1:35" ht="15" customHeight="1">
      <c r="A138" s="94"/>
      <c r="B138" s="62" t="s">
        <v>1</v>
      </c>
      <c r="C138" s="51"/>
      <c r="D138" s="51"/>
      <c r="E138" s="51"/>
      <c r="F138" s="51"/>
      <c r="G138" s="51"/>
      <c r="H138" s="51"/>
      <c r="I138" s="51"/>
      <c r="J138" s="51"/>
      <c r="K138" s="51"/>
      <c r="L138" s="51"/>
      <c r="M138" s="51"/>
      <c r="N138" s="51"/>
      <c r="O138" s="51"/>
      <c r="P138" s="51"/>
      <c r="Q138" s="51"/>
      <c r="R138" s="51"/>
      <c r="S138" s="51"/>
      <c r="T138" s="51"/>
      <c r="U138" s="51"/>
      <c r="V138" s="51"/>
      <c r="W138" s="51"/>
      <c r="X138" s="51"/>
      <c r="Y138" s="51"/>
      <c r="Z138" s="51"/>
      <c r="AA138" s="51"/>
      <c r="AB138" s="51"/>
      <c r="AC138" s="51"/>
      <c r="AD138" s="51"/>
      <c r="AE138" s="51"/>
      <c r="AF138" s="51"/>
      <c r="AG138" s="51"/>
      <c r="AH138" s="51"/>
      <c r="AI138" s="63"/>
    </row>
    <row r="139" spans="1:35" ht="15" customHeight="1">
      <c r="A139" s="94"/>
      <c r="B139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139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139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139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139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139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139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139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139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139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139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139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139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139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139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139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139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139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139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139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139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139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139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139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139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139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139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139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139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139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139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139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139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139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140" spans="1:35" ht="15" customHeight="1">
      <c r="A140" s="94"/>
      <c r="B140" s="64" t="s">
        <v>2</v>
      </c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65"/>
    </row>
    <row r="141" spans="1:35" ht="15" customHeight="1">
      <c r="A141" s="94"/>
      <c r="B141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141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141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141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141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141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141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141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141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141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141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141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141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141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141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141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141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141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141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141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141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141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141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141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141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141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141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141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141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141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141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141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141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141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142" spans="1:35" ht="15" customHeight="1">
      <c r="A142" s="94"/>
      <c r="B142" s="66" t="s">
        <v>3</v>
      </c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67"/>
    </row>
    <row r="143" spans="1:35" ht="15" customHeight="1">
      <c r="A143" s="94"/>
      <c r="B143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143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143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143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143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143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143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143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143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143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143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143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143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143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143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143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143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143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143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143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143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143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143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143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143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143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143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143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143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143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143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143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143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143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144" spans="1:35" ht="15" customHeight="1">
      <c r="A144" s="94"/>
      <c r="B144" s="68" t="s">
        <v>4</v>
      </c>
      <c r="C144" s="54"/>
      <c r="D144" s="54"/>
      <c r="E144" s="54"/>
      <c r="F144" s="54"/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4"/>
      <c r="AG144" s="54"/>
      <c r="AH144" s="54"/>
      <c r="AI144" s="69"/>
    </row>
    <row r="145" spans="1:35" ht="15" customHeight="1">
      <c r="A145" s="94"/>
      <c r="B145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145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145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145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145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145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145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145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145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145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145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145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145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145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145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145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145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145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145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145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145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145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145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145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145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145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145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145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145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145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145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145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145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145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146" spans="1:35" ht="15" customHeight="1">
      <c r="A146" s="94"/>
      <c r="B146" s="70" t="s">
        <v>5</v>
      </c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  <c r="Z146" s="55"/>
      <c r="AA146" s="55"/>
      <c r="AB146" s="55"/>
      <c r="AC146" s="55"/>
      <c r="AD146" s="55"/>
      <c r="AE146" s="55"/>
      <c r="AF146" s="55"/>
      <c r="AG146" s="55"/>
      <c r="AH146" s="55"/>
      <c r="AI146" s="71"/>
    </row>
    <row r="147" spans="1:35" ht="15" customHeight="1">
      <c r="A147" s="94"/>
      <c r="B147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147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147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147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147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147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147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147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147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147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147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147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147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147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147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147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147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147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147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147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147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147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147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147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147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147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147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147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147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147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147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147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147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147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148" spans="1:35" ht="15" customHeight="1">
      <c r="A148" s="94"/>
      <c r="B148" s="62" t="s">
        <v>6</v>
      </c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63"/>
    </row>
    <row r="149" spans="1:35" ht="15" customHeight="1">
      <c r="A149" s="94"/>
      <c r="B149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149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149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149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149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149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149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149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149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149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149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149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149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149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149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149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149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149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149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149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149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149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149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149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149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149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149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149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149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149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149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149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149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149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150" spans="1:35" ht="15" customHeight="1">
      <c r="A150" s="94"/>
      <c r="B150" s="72" t="s">
        <v>7</v>
      </c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73"/>
    </row>
    <row r="151" spans="1:35" ht="15" customHeight="1">
      <c r="A151" s="94"/>
      <c r="B151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151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151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151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151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151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151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151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151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151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151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151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151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151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151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151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151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151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151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151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151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151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151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151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151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151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151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151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151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151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151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151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151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151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152" spans="1:35" ht="15" customHeight="1">
      <c r="A152" s="94"/>
      <c r="B152" s="74" t="s">
        <v>8</v>
      </c>
      <c r="C152" s="57"/>
      <c r="D152" s="57"/>
      <c r="E152" s="57"/>
      <c r="F152" s="57"/>
      <c r="G152" s="57"/>
      <c r="H152" s="57"/>
      <c r="I152" s="57"/>
      <c r="J152" s="57"/>
      <c r="K152" s="57"/>
      <c r="L152" s="57"/>
      <c r="M152" s="57"/>
      <c r="N152" s="57"/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  <c r="AF152" s="57"/>
      <c r="AG152" s="57"/>
      <c r="AH152" s="57"/>
      <c r="AI152" s="75"/>
    </row>
    <row r="153" spans="1:35" ht="15" customHeight="1">
      <c r="A153" s="94"/>
      <c r="B153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153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153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153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153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153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153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153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153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153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153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153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153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153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153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153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153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153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153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153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153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153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153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153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153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153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153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153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153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153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153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153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153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153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154" spans="1:35" ht="15" customHeight="1">
      <c r="A154" s="94"/>
      <c r="B154" s="76" t="s">
        <v>9</v>
      </c>
      <c r="C154" s="58"/>
      <c r="D154" s="58"/>
      <c r="E154" s="58"/>
      <c r="F154" s="58"/>
      <c r="G154" s="58"/>
      <c r="H154" s="58"/>
      <c r="I154" s="58"/>
      <c r="J154" s="58"/>
      <c r="K154" s="58"/>
      <c r="L154" s="58"/>
      <c r="M154" s="58"/>
      <c r="N154" s="58"/>
      <c r="O154" s="58"/>
      <c r="P154" s="58"/>
      <c r="Q154" s="58"/>
      <c r="R154" s="58"/>
      <c r="S154" s="58"/>
      <c r="T154" s="58"/>
      <c r="U154" s="58"/>
      <c r="V154" s="58"/>
      <c r="W154" s="58"/>
      <c r="X154" s="58"/>
      <c r="Y154" s="58"/>
      <c r="Z154" s="58"/>
      <c r="AA154" s="58"/>
      <c r="AB154" s="58"/>
      <c r="AC154" s="58"/>
      <c r="AD154" s="58"/>
      <c r="AE154" s="58"/>
      <c r="AF154" s="58"/>
      <c r="AG154" s="58"/>
      <c r="AH154" s="58"/>
      <c r="AI154" s="77"/>
    </row>
    <row r="155" spans="1:35" ht="15" customHeight="1">
      <c r="A155" s="94"/>
      <c r="B155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155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155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155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155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155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155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155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155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155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155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155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155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155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155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155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155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155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155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155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155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155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155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155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155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155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155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155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155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155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155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155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155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155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156" spans="1:35" ht="15" customHeight="1">
      <c r="A156" s="94"/>
      <c r="B156" s="78" t="s">
        <v>10</v>
      </c>
      <c r="C156" s="59"/>
      <c r="D156" s="59"/>
      <c r="E156" s="59"/>
      <c r="F156" s="59"/>
      <c r="G156" s="59"/>
      <c r="H156" s="59"/>
      <c r="I156" s="59"/>
      <c r="J156" s="59"/>
      <c r="K156" s="59"/>
      <c r="L156" s="59"/>
      <c r="M156" s="59"/>
      <c r="N156" s="59"/>
      <c r="O156" s="59"/>
      <c r="P156" s="59"/>
      <c r="Q156" s="59"/>
      <c r="R156" s="59"/>
      <c r="S156" s="59"/>
      <c r="T156" s="59"/>
      <c r="U156" s="59"/>
      <c r="V156" s="59"/>
      <c r="W156" s="59"/>
      <c r="X156" s="59"/>
      <c r="Y156" s="59"/>
      <c r="Z156" s="59"/>
      <c r="AA156" s="59"/>
      <c r="AB156" s="59"/>
      <c r="AC156" s="59"/>
      <c r="AD156" s="59"/>
      <c r="AE156" s="59"/>
      <c r="AF156" s="59"/>
      <c r="AG156" s="59"/>
      <c r="AH156" s="59"/>
      <c r="AI156" s="79"/>
    </row>
    <row r="157" spans="1:35" ht="15" customHeight="1" thickBot="1">
      <c r="A157" s="95"/>
      <c r="B157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157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157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157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157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157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157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157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157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157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157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157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157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157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157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157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157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157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157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157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157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157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157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157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157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157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157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157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157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157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157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157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157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157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158" spans="1:35" ht="15" customHeight="1">
      <c r="A158" s="93">
        <v>45299</v>
      </c>
      <c r="B158" s="48" t="s">
        <v>12</v>
      </c>
      <c r="C158" s="49"/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Q158" s="49"/>
      <c r="R158" s="49"/>
      <c r="S158" s="49"/>
      <c r="T158" s="49"/>
      <c r="U158" s="49"/>
      <c r="V158" s="49"/>
      <c r="W158" s="49"/>
      <c r="X158" s="49"/>
      <c r="Y158" s="49"/>
      <c r="Z158" s="49"/>
      <c r="AA158" s="49"/>
      <c r="AB158" s="49"/>
      <c r="AC158" s="49"/>
      <c r="AD158" s="49"/>
      <c r="AE158" s="49"/>
      <c r="AF158" s="49"/>
      <c r="AG158" s="49"/>
      <c r="AH158" s="49"/>
      <c r="AI158" s="50"/>
    </row>
    <row r="159" spans="1:35" ht="15" customHeight="1">
      <c r="A159" s="94"/>
      <c r="B159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159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159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159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159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159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159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159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159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159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159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159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159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159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159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159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159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159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159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159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159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159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159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159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159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159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159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159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159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159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159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159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159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159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160" spans="1:35" ht="15" customHeight="1">
      <c r="A160" s="94"/>
      <c r="B160" s="62" t="s">
        <v>1</v>
      </c>
      <c r="C160" s="51"/>
      <c r="D160" s="51"/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1"/>
      <c r="S160" s="51"/>
      <c r="T160" s="51"/>
      <c r="U160" s="51"/>
      <c r="V160" s="51"/>
      <c r="W160" s="51"/>
      <c r="X160" s="51"/>
      <c r="Y160" s="51"/>
      <c r="Z160" s="51"/>
      <c r="AA160" s="51"/>
      <c r="AB160" s="51"/>
      <c r="AC160" s="51"/>
      <c r="AD160" s="51"/>
      <c r="AE160" s="51"/>
      <c r="AF160" s="51"/>
      <c r="AG160" s="51"/>
      <c r="AH160" s="51"/>
      <c r="AI160" s="63"/>
    </row>
    <row r="161" spans="1:35" ht="15" customHeight="1">
      <c r="A161" s="94"/>
      <c r="B161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161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161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161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161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161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161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161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161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161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161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161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161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161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161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161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161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161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161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161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161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161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161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161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161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161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161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161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161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161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161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161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161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161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162" spans="1:35" ht="15" customHeight="1">
      <c r="A162" s="94"/>
      <c r="B162" s="64" t="s">
        <v>2</v>
      </c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65"/>
    </row>
    <row r="163" spans="1:35" ht="15" customHeight="1">
      <c r="A163" s="94"/>
      <c r="B163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163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163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163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163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163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163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163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163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163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163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163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163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163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163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163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163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163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163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163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163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163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163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163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163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163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163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163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163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163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163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163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163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163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164" spans="1:35" ht="15" customHeight="1">
      <c r="A164" s="94"/>
      <c r="B164" s="66" t="s">
        <v>3</v>
      </c>
      <c r="C164" s="53"/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53"/>
      <c r="AE164" s="53"/>
      <c r="AF164" s="53"/>
      <c r="AG164" s="53"/>
      <c r="AH164" s="53"/>
      <c r="AI164" s="67"/>
    </row>
    <row r="165" spans="1:35" ht="15" customHeight="1">
      <c r="A165" s="94"/>
      <c r="B165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165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165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165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165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165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165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165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165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165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165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165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165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165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165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165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165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165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165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165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165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165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165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165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165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165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165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165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165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165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165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165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165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165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166" spans="1:35" ht="15" customHeight="1">
      <c r="A166" s="94"/>
      <c r="B166" s="68" t="s">
        <v>4</v>
      </c>
      <c r="C166" s="54"/>
      <c r="D166" s="54"/>
      <c r="E166" s="54"/>
      <c r="F166" s="54"/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4"/>
      <c r="S166" s="54"/>
      <c r="T166" s="54"/>
      <c r="U166" s="54"/>
      <c r="V166" s="54"/>
      <c r="W166" s="54"/>
      <c r="X166" s="54"/>
      <c r="Y166" s="54"/>
      <c r="Z166" s="54"/>
      <c r="AA166" s="54"/>
      <c r="AB166" s="54"/>
      <c r="AC166" s="54"/>
      <c r="AD166" s="54"/>
      <c r="AE166" s="54"/>
      <c r="AF166" s="54"/>
      <c r="AG166" s="54"/>
      <c r="AH166" s="54"/>
      <c r="AI166" s="69"/>
    </row>
    <row r="167" spans="1:35" ht="15" customHeight="1">
      <c r="A167" s="94"/>
      <c r="B167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167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167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167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167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167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167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167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167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167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167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167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167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167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167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167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167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167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167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167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167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167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167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167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167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167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167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167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167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167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167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167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167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167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168" spans="1:35" ht="15" customHeight="1">
      <c r="A168" s="94"/>
      <c r="B168" s="70" t="s">
        <v>5</v>
      </c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5"/>
      <c r="AG168" s="55"/>
      <c r="AH168" s="55"/>
      <c r="AI168" s="71"/>
    </row>
    <row r="169" spans="1:35" ht="15" customHeight="1">
      <c r="A169" s="94"/>
      <c r="B169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169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169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169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169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169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169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169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169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169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169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169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169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169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169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169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169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169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169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169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169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169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169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169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169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169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169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169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169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169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169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169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169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169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170" spans="1:35" ht="15" customHeight="1">
      <c r="A170" s="94"/>
      <c r="B170" s="62" t="s">
        <v>6</v>
      </c>
      <c r="C170" s="51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  <c r="V170" s="51"/>
      <c r="W170" s="51"/>
      <c r="X170" s="51"/>
      <c r="Y170" s="51"/>
      <c r="Z170" s="51"/>
      <c r="AA170" s="51"/>
      <c r="AB170" s="51"/>
      <c r="AC170" s="51"/>
      <c r="AD170" s="51"/>
      <c r="AE170" s="51"/>
      <c r="AF170" s="51"/>
      <c r="AG170" s="51"/>
      <c r="AH170" s="51"/>
      <c r="AI170" s="63"/>
    </row>
    <row r="171" spans="1:35" ht="15" customHeight="1">
      <c r="A171" s="94"/>
      <c r="B171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171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171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171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171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171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171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171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171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171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171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171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171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171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171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171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171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171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171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171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171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171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171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171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171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171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171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171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171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171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171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171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171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171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172" spans="1:35" ht="15" customHeight="1">
      <c r="A172" s="94"/>
      <c r="B172" s="72" t="s">
        <v>7</v>
      </c>
      <c r="C172" s="56"/>
      <c r="D172" s="56"/>
      <c r="E172" s="56"/>
      <c r="F172" s="56"/>
      <c r="G172" s="56"/>
      <c r="H172" s="56"/>
      <c r="I172" s="56"/>
      <c r="J172" s="56"/>
      <c r="K172" s="56"/>
      <c r="L172" s="56"/>
      <c r="M172" s="56"/>
      <c r="N172" s="56"/>
      <c r="O172" s="56"/>
      <c r="P172" s="56"/>
      <c r="Q172" s="56"/>
      <c r="R172" s="56"/>
      <c r="S172" s="56"/>
      <c r="T172" s="56"/>
      <c r="U172" s="56"/>
      <c r="V172" s="56"/>
      <c r="W172" s="56"/>
      <c r="X172" s="56"/>
      <c r="Y172" s="56"/>
      <c r="Z172" s="56"/>
      <c r="AA172" s="56"/>
      <c r="AB172" s="56"/>
      <c r="AC172" s="56"/>
      <c r="AD172" s="56"/>
      <c r="AE172" s="56"/>
      <c r="AF172" s="56"/>
      <c r="AG172" s="56"/>
      <c r="AH172" s="56"/>
      <c r="AI172" s="73"/>
    </row>
    <row r="173" spans="1:35" ht="15" customHeight="1">
      <c r="A173" s="94"/>
      <c r="B173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173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173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173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173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173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173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173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173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173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173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173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173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173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173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173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173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173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173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173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173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173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173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173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173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173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173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173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173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173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173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173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173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173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174" spans="1:35" ht="15" customHeight="1">
      <c r="A174" s="94"/>
      <c r="B174" s="74" t="s">
        <v>8</v>
      </c>
      <c r="C174" s="57"/>
      <c r="D174" s="57"/>
      <c r="E174" s="57"/>
      <c r="F174" s="57"/>
      <c r="G174" s="57"/>
      <c r="H174" s="57"/>
      <c r="I174" s="57"/>
      <c r="J174" s="57"/>
      <c r="K174" s="57"/>
      <c r="L174" s="57"/>
      <c r="M174" s="57"/>
      <c r="N174" s="57"/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  <c r="AF174" s="57"/>
      <c r="AG174" s="57"/>
      <c r="AH174" s="57"/>
      <c r="AI174" s="75"/>
    </row>
    <row r="175" spans="1:35" ht="15" customHeight="1">
      <c r="A175" s="94"/>
      <c r="B175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175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175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175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175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175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175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175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175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175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175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175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175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175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175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175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175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175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175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175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175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175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175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175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175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175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175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175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175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175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175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175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175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175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176" spans="1:35" ht="15" customHeight="1">
      <c r="A176" s="94"/>
      <c r="B176" s="76" t="s">
        <v>9</v>
      </c>
      <c r="C176" s="58"/>
      <c r="D176" s="58"/>
      <c r="E176" s="58"/>
      <c r="F176" s="58"/>
      <c r="G176" s="58"/>
      <c r="H176" s="58"/>
      <c r="I176" s="58"/>
      <c r="J176" s="58"/>
      <c r="K176" s="58"/>
      <c r="L176" s="58"/>
      <c r="M176" s="58"/>
      <c r="N176" s="58"/>
      <c r="O176" s="58"/>
      <c r="P176" s="58"/>
      <c r="Q176" s="58"/>
      <c r="R176" s="58"/>
      <c r="S176" s="58"/>
      <c r="T176" s="58"/>
      <c r="U176" s="58"/>
      <c r="V176" s="58"/>
      <c r="W176" s="58"/>
      <c r="X176" s="58"/>
      <c r="Y176" s="58"/>
      <c r="Z176" s="58"/>
      <c r="AA176" s="58"/>
      <c r="AB176" s="58"/>
      <c r="AC176" s="58"/>
      <c r="AD176" s="58"/>
      <c r="AE176" s="58"/>
      <c r="AF176" s="58"/>
      <c r="AG176" s="58"/>
      <c r="AH176" s="58"/>
      <c r="AI176" s="77"/>
    </row>
    <row r="177" spans="1:35" ht="15" customHeight="1">
      <c r="A177" s="94"/>
      <c r="B177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177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177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177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177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177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177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177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177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177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177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177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177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177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177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177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177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177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177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177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177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177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177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177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177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177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177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177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177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177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177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177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177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177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178" spans="1:35" ht="15" customHeight="1">
      <c r="A178" s="94"/>
      <c r="B178" s="78" t="s">
        <v>10</v>
      </c>
      <c r="C178" s="59"/>
      <c r="D178" s="59"/>
      <c r="E178" s="59"/>
      <c r="F178" s="59"/>
      <c r="G178" s="59"/>
      <c r="H178" s="59"/>
      <c r="I178" s="59"/>
      <c r="J178" s="59"/>
      <c r="K178" s="59"/>
      <c r="L178" s="59"/>
      <c r="M178" s="59"/>
      <c r="N178" s="59"/>
      <c r="O178" s="59"/>
      <c r="P178" s="59"/>
      <c r="Q178" s="59"/>
      <c r="R178" s="59"/>
      <c r="S178" s="59"/>
      <c r="T178" s="59"/>
      <c r="U178" s="59"/>
      <c r="V178" s="59"/>
      <c r="W178" s="59"/>
      <c r="X178" s="59"/>
      <c r="Y178" s="59"/>
      <c r="Z178" s="59"/>
      <c r="AA178" s="59"/>
      <c r="AB178" s="59"/>
      <c r="AC178" s="59"/>
      <c r="AD178" s="59"/>
      <c r="AE178" s="59"/>
      <c r="AF178" s="59"/>
      <c r="AG178" s="59"/>
      <c r="AH178" s="59"/>
      <c r="AI178" s="79"/>
    </row>
    <row r="179" spans="1:35" ht="15" customHeight="1" thickBot="1">
      <c r="A179" s="95"/>
      <c r="B179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179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179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179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179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179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179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179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179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179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179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179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179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179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179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179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179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179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179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179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179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179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179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179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179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179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179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179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179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179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179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179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179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179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180" spans="1:35" ht="15" customHeight="1">
      <c r="A180" s="93">
        <v>45300</v>
      </c>
      <c r="B180" s="48" t="s">
        <v>12</v>
      </c>
      <c r="C180" s="49"/>
      <c r="D180" s="49"/>
      <c r="E180" s="49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/>
      <c r="S180" s="49"/>
      <c r="T180" s="49"/>
      <c r="U180" s="49"/>
      <c r="V180" s="49"/>
      <c r="W180" s="49"/>
      <c r="X180" s="49"/>
      <c r="Y180" s="49"/>
      <c r="Z180" s="49"/>
      <c r="AA180" s="49"/>
      <c r="AB180" s="49"/>
      <c r="AC180" s="49"/>
      <c r="AD180" s="49"/>
      <c r="AE180" s="49"/>
      <c r="AF180" s="49"/>
      <c r="AG180" s="49"/>
      <c r="AH180" s="49"/>
      <c r="AI180" s="50"/>
    </row>
    <row r="181" spans="1:35" ht="15" customHeight="1">
      <c r="A181" s="94"/>
      <c r="B181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181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181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181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181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181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181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181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181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181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181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181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181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181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181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181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181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181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181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181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181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181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181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181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181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181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181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181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181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181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181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181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181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181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182" spans="1:35" ht="15" customHeight="1">
      <c r="A182" s="94"/>
      <c r="B182" s="62" t="s">
        <v>1</v>
      </c>
      <c r="C182" s="51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  <c r="V182" s="51"/>
      <c r="W182" s="51"/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63"/>
    </row>
    <row r="183" spans="1:35" ht="15" customHeight="1">
      <c r="A183" s="94"/>
      <c r="B183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183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183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183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183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183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183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183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183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183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183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183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183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183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183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183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183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183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183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183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183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183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183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183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183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183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183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183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183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183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183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183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183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183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184" spans="1:35" ht="15" customHeight="1">
      <c r="A184" s="94"/>
      <c r="B184" s="64" t="s">
        <v>2</v>
      </c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65"/>
    </row>
    <row r="185" spans="1:35" ht="15" customHeight="1">
      <c r="A185" s="94"/>
      <c r="B185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185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185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185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185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185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185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185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185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185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185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185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185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185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185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185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185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185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185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185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185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185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185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185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185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185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185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185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185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185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185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185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185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185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186" spans="1:35" ht="15" customHeight="1">
      <c r="A186" s="94"/>
      <c r="B186" s="66" t="s">
        <v>3</v>
      </c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53"/>
      <c r="AE186" s="53"/>
      <c r="AF186" s="53"/>
      <c r="AG186" s="53"/>
      <c r="AH186" s="53"/>
      <c r="AI186" s="67"/>
    </row>
    <row r="187" spans="1:35" ht="15" customHeight="1">
      <c r="A187" s="94"/>
      <c r="B187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187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187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187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187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187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187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187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187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187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187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187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187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187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187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187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187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187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187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187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187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187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187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187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187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187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187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187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187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187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187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187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187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187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188" spans="1:35" ht="15" customHeight="1">
      <c r="A188" s="94"/>
      <c r="B188" s="68" t="s">
        <v>4</v>
      </c>
      <c r="C188" s="54"/>
      <c r="D188" s="54"/>
      <c r="E188" s="54"/>
      <c r="F188" s="54"/>
      <c r="G188" s="54"/>
      <c r="H188" s="54"/>
      <c r="I188" s="54"/>
      <c r="J188" s="54"/>
      <c r="K188" s="54"/>
      <c r="L188" s="54"/>
      <c r="M188" s="54"/>
      <c r="N188" s="54"/>
      <c r="O188" s="54"/>
      <c r="P188" s="54"/>
      <c r="Q188" s="54"/>
      <c r="R188" s="54"/>
      <c r="S188" s="54"/>
      <c r="T188" s="54"/>
      <c r="U188" s="54"/>
      <c r="V188" s="54"/>
      <c r="W188" s="54"/>
      <c r="X188" s="54"/>
      <c r="Y188" s="54"/>
      <c r="Z188" s="54"/>
      <c r="AA188" s="54"/>
      <c r="AB188" s="54"/>
      <c r="AC188" s="54"/>
      <c r="AD188" s="54"/>
      <c r="AE188" s="54"/>
      <c r="AF188" s="54"/>
      <c r="AG188" s="54"/>
      <c r="AH188" s="54"/>
      <c r="AI188" s="69"/>
    </row>
    <row r="189" spans="1:35" ht="15" customHeight="1">
      <c r="A189" s="94"/>
      <c r="B189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189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189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189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189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189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189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189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189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189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189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189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189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189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189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189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189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189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189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189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189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189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189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189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189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189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189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189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189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189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189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189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189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189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190" spans="1:35" ht="15" customHeight="1">
      <c r="A190" s="94"/>
      <c r="B190" s="70" t="s">
        <v>5</v>
      </c>
      <c r="C190" s="55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  <c r="AH190" s="55"/>
      <c r="AI190" s="71"/>
    </row>
    <row r="191" spans="1:35" ht="15" customHeight="1">
      <c r="A191" s="94"/>
      <c r="B191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191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191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191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191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191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191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191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191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191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191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191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191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191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191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191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191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191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191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191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191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191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191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191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191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191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191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191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191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191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191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191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191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191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192" spans="1:35" ht="15" customHeight="1">
      <c r="A192" s="94"/>
      <c r="B192" s="62" t="s">
        <v>6</v>
      </c>
      <c r="C192" s="51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  <c r="V192" s="51"/>
      <c r="W192" s="51"/>
      <c r="X192" s="51"/>
      <c r="Y192" s="51"/>
      <c r="Z192" s="51"/>
      <c r="AA192" s="51"/>
      <c r="AB192" s="51"/>
      <c r="AC192" s="51"/>
      <c r="AD192" s="51"/>
      <c r="AE192" s="51"/>
      <c r="AF192" s="51"/>
      <c r="AG192" s="51"/>
      <c r="AH192" s="51"/>
      <c r="AI192" s="63"/>
    </row>
    <row r="193" spans="1:35" ht="15" customHeight="1">
      <c r="A193" s="94"/>
      <c r="B193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193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193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193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193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193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193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193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193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193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193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193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193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193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193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193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193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193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193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193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193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193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193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193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193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193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193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193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193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193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193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193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193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193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194" spans="1:35" ht="15" customHeight="1">
      <c r="A194" s="94"/>
      <c r="B194" s="72" t="s">
        <v>7</v>
      </c>
      <c r="C194" s="56"/>
      <c r="D194" s="56"/>
      <c r="E194" s="56"/>
      <c r="F194" s="56"/>
      <c r="G194" s="56"/>
      <c r="H194" s="56"/>
      <c r="I194" s="56"/>
      <c r="J194" s="56"/>
      <c r="K194" s="56"/>
      <c r="L194" s="56"/>
      <c r="M194" s="56"/>
      <c r="N194" s="56"/>
      <c r="O194" s="56"/>
      <c r="P194" s="56"/>
      <c r="Q194" s="56"/>
      <c r="R194" s="56"/>
      <c r="S194" s="56"/>
      <c r="T194" s="56"/>
      <c r="U194" s="56"/>
      <c r="V194" s="56"/>
      <c r="W194" s="56"/>
      <c r="X194" s="56"/>
      <c r="Y194" s="56"/>
      <c r="Z194" s="56"/>
      <c r="AA194" s="56"/>
      <c r="AB194" s="56"/>
      <c r="AC194" s="56"/>
      <c r="AD194" s="56"/>
      <c r="AE194" s="56"/>
      <c r="AF194" s="56"/>
      <c r="AG194" s="56"/>
      <c r="AH194" s="56"/>
      <c r="AI194" s="73"/>
    </row>
    <row r="195" spans="1:35" ht="15" customHeight="1">
      <c r="A195" s="94"/>
      <c r="B195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195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195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195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195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195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195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195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195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195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195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195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195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195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195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195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195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195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195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195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195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195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195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195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195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195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195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195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195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195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195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195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195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195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196" spans="1:35" ht="15" customHeight="1">
      <c r="A196" s="94"/>
      <c r="B196" s="74" t="s">
        <v>8</v>
      </c>
      <c r="C196" s="57"/>
      <c r="D196" s="57"/>
      <c r="E196" s="57"/>
      <c r="F196" s="57"/>
      <c r="G196" s="57"/>
      <c r="H196" s="57"/>
      <c r="I196" s="57"/>
      <c r="J196" s="57"/>
      <c r="K196" s="57"/>
      <c r="L196" s="57"/>
      <c r="M196" s="57"/>
      <c r="N196" s="57"/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  <c r="AF196" s="57"/>
      <c r="AG196" s="57"/>
      <c r="AH196" s="57"/>
      <c r="AI196" s="75"/>
    </row>
    <row r="197" spans="1:35" ht="15" customHeight="1">
      <c r="A197" s="94"/>
      <c r="B197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197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197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197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197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197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197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197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197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197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197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197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197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197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197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197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197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197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197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197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197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197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197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197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197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197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197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197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197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197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197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197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197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197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198" spans="1:35" ht="15" customHeight="1">
      <c r="A198" s="94"/>
      <c r="B198" s="76" t="s">
        <v>9</v>
      </c>
      <c r="C198" s="58"/>
      <c r="D198" s="58"/>
      <c r="E198" s="58"/>
      <c r="F198" s="58"/>
      <c r="G198" s="58"/>
      <c r="H198" s="58"/>
      <c r="I198" s="58"/>
      <c r="J198" s="58"/>
      <c r="K198" s="58"/>
      <c r="L198" s="58"/>
      <c r="M198" s="58"/>
      <c r="N198" s="58"/>
      <c r="O198" s="58"/>
      <c r="P198" s="58"/>
      <c r="Q198" s="58"/>
      <c r="R198" s="58"/>
      <c r="S198" s="58"/>
      <c r="T198" s="58"/>
      <c r="U198" s="58"/>
      <c r="V198" s="58"/>
      <c r="W198" s="58"/>
      <c r="X198" s="58"/>
      <c r="Y198" s="58"/>
      <c r="Z198" s="58"/>
      <c r="AA198" s="58"/>
      <c r="AB198" s="58"/>
      <c r="AC198" s="58"/>
      <c r="AD198" s="58"/>
      <c r="AE198" s="58"/>
      <c r="AF198" s="58"/>
      <c r="AG198" s="58"/>
      <c r="AH198" s="58"/>
      <c r="AI198" s="77"/>
    </row>
    <row r="199" spans="1:35" ht="15" customHeight="1">
      <c r="A199" s="94"/>
      <c r="B199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199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199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199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199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199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199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199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199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199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199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199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199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199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199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199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199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199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199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199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199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199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199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199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199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199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199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199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199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199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199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199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199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199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200" spans="1:35" ht="15" customHeight="1">
      <c r="A200" s="94"/>
      <c r="B200" s="78" t="s">
        <v>10</v>
      </c>
      <c r="C200" s="59"/>
      <c r="D200" s="59"/>
      <c r="E200" s="59"/>
      <c r="F200" s="59"/>
      <c r="G200" s="59"/>
      <c r="H200" s="59"/>
      <c r="I200" s="59"/>
      <c r="J200" s="59"/>
      <c r="K200" s="59"/>
      <c r="L200" s="59"/>
      <c r="M200" s="59"/>
      <c r="N200" s="59"/>
      <c r="O200" s="59"/>
      <c r="P200" s="59"/>
      <c r="Q200" s="59"/>
      <c r="R200" s="59"/>
      <c r="S200" s="59"/>
      <c r="T200" s="59"/>
      <c r="U200" s="59"/>
      <c r="V200" s="59"/>
      <c r="W200" s="59"/>
      <c r="X200" s="59"/>
      <c r="Y200" s="59"/>
      <c r="Z200" s="59"/>
      <c r="AA200" s="59"/>
      <c r="AB200" s="59"/>
      <c r="AC200" s="59"/>
      <c r="AD200" s="59"/>
      <c r="AE200" s="59"/>
      <c r="AF200" s="59"/>
      <c r="AG200" s="59"/>
      <c r="AH200" s="59"/>
      <c r="AI200" s="79"/>
    </row>
    <row r="201" spans="1:35" ht="15" customHeight="1" thickBot="1">
      <c r="A201" s="95"/>
      <c r="B201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201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201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201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201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201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201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201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201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201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201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201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201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201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201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201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201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201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201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201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201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201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201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201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201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201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201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201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201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201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201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201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201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201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202" spans="1:35" ht="15" customHeight="1">
      <c r="A202" s="93">
        <v>45301</v>
      </c>
      <c r="B202" s="48" t="s">
        <v>12</v>
      </c>
      <c r="C202" s="49"/>
      <c r="D202" s="49"/>
      <c r="E202" s="49"/>
      <c r="F202" s="49"/>
      <c r="G202" s="49"/>
      <c r="H202" s="49"/>
      <c r="I202" s="49"/>
      <c r="J202" s="49"/>
      <c r="K202" s="49"/>
      <c r="L202" s="49"/>
      <c r="M202" s="49"/>
      <c r="N202" s="49"/>
      <c r="O202" s="49"/>
      <c r="P202" s="49"/>
      <c r="Q202" s="49"/>
      <c r="R202" s="49"/>
      <c r="S202" s="49"/>
      <c r="T202" s="49"/>
      <c r="U202" s="49"/>
      <c r="V202" s="49"/>
      <c r="W202" s="49"/>
      <c r="X202" s="49"/>
      <c r="Y202" s="49"/>
      <c r="Z202" s="49"/>
      <c r="AA202" s="49"/>
      <c r="AB202" s="49"/>
      <c r="AC202" s="49"/>
      <c r="AD202" s="49"/>
      <c r="AE202" s="49"/>
      <c r="AF202" s="49"/>
      <c r="AG202" s="49"/>
      <c r="AH202" s="49"/>
      <c r="AI202" s="50"/>
    </row>
    <row r="203" spans="1:35" ht="15" customHeight="1">
      <c r="A203" s="94"/>
      <c r="B203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203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203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203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203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203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203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203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203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203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203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203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203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203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203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203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203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203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203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203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203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203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203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203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203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203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203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203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203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203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203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203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203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203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204" spans="1:35" ht="15" customHeight="1">
      <c r="A204" s="94"/>
      <c r="B204" s="62" t="s">
        <v>1</v>
      </c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1"/>
      <c r="S204" s="51"/>
      <c r="T204" s="51"/>
      <c r="U204" s="51"/>
      <c r="V204" s="51"/>
      <c r="W204" s="51"/>
      <c r="X204" s="51"/>
      <c r="Y204" s="51"/>
      <c r="Z204" s="51"/>
      <c r="AA204" s="51"/>
      <c r="AB204" s="51"/>
      <c r="AC204" s="51"/>
      <c r="AD204" s="51"/>
      <c r="AE204" s="51"/>
      <c r="AF204" s="51"/>
      <c r="AG204" s="51"/>
      <c r="AH204" s="51"/>
      <c r="AI204" s="63"/>
    </row>
    <row r="205" spans="1:35" ht="15" customHeight="1">
      <c r="A205" s="94"/>
      <c r="B205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205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205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205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205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205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205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205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205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205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205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205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205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205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205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205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205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205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205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205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205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205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205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205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205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205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205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205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205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205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205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205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205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205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206" spans="1:35" ht="15" customHeight="1">
      <c r="A206" s="94"/>
      <c r="B206" s="64" t="s">
        <v>2</v>
      </c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65"/>
    </row>
    <row r="207" spans="1:35" ht="15" customHeight="1">
      <c r="A207" s="94"/>
      <c r="B207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207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207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207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207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207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207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207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207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207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207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207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207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207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207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207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207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207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207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207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207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207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207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207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207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207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207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207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207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207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207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207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207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207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208" spans="1:35" ht="15" customHeight="1">
      <c r="A208" s="94"/>
      <c r="B208" s="66" t="s">
        <v>3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53"/>
      <c r="AE208" s="53"/>
      <c r="AF208" s="53"/>
      <c r="AG208" s="53"/>
      <c r="AH208" s="53"/>
      <c r="AI208" s="67"/>
    </row>
    <row r="209" spans="1:35" ht="15" customHeight="1">
      <c r="A209" s="94"/>
      <c r="B209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209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209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209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209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209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209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209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209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209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209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209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209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209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209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209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209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209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209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209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209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209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209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209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209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209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209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209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209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209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209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209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209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209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210" spans="1:35" ht="15" customHeight="1">
      <c r="A210" s="94"/>
      <c r="B210" s="68" t="s">
        <v>4</v>
      </c>
      <c r="C210" s="54"/>
      <c r="D210" s="54"/>
      <c r="E210" s="54"/>
      <c r="F210" s="54"/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4"/>
      <c r="S210" s="54"/>
      <c r="T210" s="54"/>
      <c r="U210" s="54"/>
      <c r="V210" s="54"/>
      <c r="W210" s="54"/>
      <c r="X210" s="54"/>
      <c r="Y210" s="54"/>
      <c r="Z210" s="54"/>
      <c r="AA210" s="54"/>
      <c r="AB210" s="54"/>
      <c r="AC210" s="54"/>
      <c r="AD210" s="54"/>
      <c r="AE210" s="54"/>
      <c r="AF210" s="54"/>
      <c r="AG210" s="54"/>
      <c r="AH210" s="54"/>
      <c r="AI210" s="69"/>
    </row>
    <row r="211" spans="1:35" ht="15" customHeight="1">
      <c r="A211" s="94"/>
      <c r="B211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211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211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211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211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211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211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211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211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211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211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211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211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211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211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211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211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211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211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211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211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211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211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211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211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211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211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211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211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211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211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211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211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211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212" spans="1:35" ht="15" customHeight="1">
      <c r="A212" s="94"/>
      <c r="B212" s="70" t="s">
        <v>5</v>
      </c>
      <c r="C212" s="55"/>
      <c r="D212" s="55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 s="55"/>
      <c r="V212" s="55"/>
      <c r="W212" s="55"/>
      <c r="X212" s="55"/>
      <c r="Y212" s="55"/>
      <c r="Z212" s="55"/>
      <c r="AA212" s="55"/>
      <c r="AB212" s="55"/>
      <c r="AC212" s="55"/>
      <c r="AD212" s="55"/>
      <c r="AE212" s="55"/>
      <c r="AF212" s="55"/>
      <c r="AG212" s="55"/>
      <c r="AH212" s="55"/>
      <c r="AI212" s="71"/>
    </row>
    <row r="213" spans="1:35" ht="15" customHeight="1">
      <c r="A213" s="94"/>
      <c r="B213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213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213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213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213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213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213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213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213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213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213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213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213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213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213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213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213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213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213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213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213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213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213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213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213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213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213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213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213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213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213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213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213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213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214" spans="1:35" ht="15" customHeight="1">
      <c r="A214" s="94"/>
      <c r="B214" s="62" t="s">
        <v>6</v>
      </c>
      <c r="C214" s="51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1"/>
      <c r="S214" s="51"/>
      <c r="T214" s="51"/>
      <c r="U214" s="51"/>
      <c r="V214" s="51"/>
      <c r="W214" s="51"/>
      <c r="X214" s="51"/>
      <c r="Y214" s="51"/>
      <c r="Z214" s="51"/>
      <c r="AA214" s="51"/>
      <c r="AB214" s="51"/>
      <c r="AC214" s="51"/>
      <c r="AD214" s="51"/>
      <c r="AE214" s="51"/>
      <c r="AF214" s="51"/>
      <c r="AG214" s="51"/>
      <c r="AH214" s="51"/>
      <c r="AI214" s="63"/>
    </row>
    <row r="215" spans="1:35" ht="15" customHeight="1">
      <c r="A215" s="94"/>
      <c r="B215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215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215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215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215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215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215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215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215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215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215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215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215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215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215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215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215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215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215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215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215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215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215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215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215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215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215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215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215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215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215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215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215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215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216" spans="1:35" ht="15" customHeight="1">
      <c r="A216" s="94"/>
      <c r="B216" s="72" t="s">
        <v>7</v>
      </c>
      <c r="C216" s="56"/>
      <c r="D216" s="56"/>
      <c r="E216" s="56"/>
      <c r="F216" s="56"/>
      <c r="G216" s="56"/>
      <c r="H216" s="56"/>
      <c r="I216" s="56"/>
      <c r="J216" s="56"/>
      <c r="K216" s="56"/>
      <c r="L216" s="56"/>
      <c r="M216" s="56"/>
      <c r="N216" s="56"/>
      <c r="O216" s="56"/>
      <c r="P216" s="56"/>
      <c r="Q216" s="56"/>
      <c r="R216" s="56"/>
      <c r="S216" s="56"/>
      <c r="T216" s="56"/>
      <c r="U216" s="56"/>
      <c r="V216" s="56"/>
      <c r="W216" s="56"/>
      <c r="X216" s="56"/>
      <c r="Y216" s="56"/>
      <c r="Z216" s="56"/>
      <c r="AA216" s="56"/>
      <c r="AB216" s="56"/>
      <c r="AC216" s="56"/>
      <c r="AD216" s="56"/>
      <c r="AE216" s="56"/>
      <c r="AF216" s="56"/>
      <c r="AG216" s="56"/>
      <c r="AH216" s="56"/>
      <c r="AI216" s="73"/>
    </row>
    <row r="217" spans="1:35" ht="15" customHeight="1">
      <c r="A217" s="94"/>
      <c r="B217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217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217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217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217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217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217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217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217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217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217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217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217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217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217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217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217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217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217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217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217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217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217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217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217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217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217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217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217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217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217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217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217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217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218" spans="1:35" ht="15" customHeight="1">
      <c r="A218" s="94"/>
      <c r="B218" s="74" t="s">
        <v>8</v>
      </c>
      <c r="C218" s="57"/>
      <c r="D218" s="57"/>
      <c r="E218" s="57"/>
      <c r="F218" s="57"/>
      <c r="G218" s="57"/>
      <c r="H218" s="57"/>
      <c r="I218" s="57"/>
      <c r="J218" s="57"/>
      <c r="K218" s="57"/>
      <c r="L218" s="57"/>
      <c r="M218" s="57"/>
      <c r="N218" s="57"/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  <c r="AF218" s="57"/>
      <c r="AG218" s="57"/>
      <c r="AH218" s="57"/>
      <c r="AI218" s="75"/>
    </row>
    <row r="219" spans="1:35" ht="15" customHeight="1">
      <c r="A219" s="94"/>
      <c r="B219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219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219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219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219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219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219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219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219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219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219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219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219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219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219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219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219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219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219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219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219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219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219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219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219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219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219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219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219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219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219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219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219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219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220" spans="1:35" ht="15" customHeight="1">
      <c r="A220" s="94"/>
      <c r="B220" s="76" t="s">
        <v>9</v>
      </c>
      <c r="C220" s="58"/>
      <c r="D220" s="58"/>
      <c r="E220" s="58"/>
      <c r="F220" s="58"/>
      <c r="G220" s="58"/>
      <c r="H220" s="58"/>
      <c r="I220" s="58"/>
      <c r="J220" s="58"/>
      <c r="K220" s="58"/>
      <c r="L220" s="58"/>
      <c r="M220" s="58"/>
      <c r="N220" s="58"/>
      <c r="O220" s="58"/>
      <c r="P220" s="58"/>
      <c r="Q220" s="58"/>
      <c r="R220" s="58"/>
      <c r="S220" s="58"/>
      <c r="T220" s="58"/>
      <c r="U220" s="58"/>
      <c r="V220" s="58"/>
      <c r="W220" s="58"/>
      <c r="X220" s="58"/>
      <c r="Y220" s="58"/>
      <c r="Z220" s="58"/>
      <c r="AA220" s="58"/>
      <c r="AB220" s="58"/>
      <c r="AC220" s="58"/>
      <c r="AD220" s="58"/>
      <c r="AE220" s="58"/>
      <c r="AF220" s="58"/>
      <c r="AG220" s="58"/>
      <c r="AH220" s="58"/>
      <c r="AI220" s="77"/>
    </row>
    <row r="221" spans="1:35" ht="15" customHeight="1">
      <c r="A221" s="94"/>
      <c r="B221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221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221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221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221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221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221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221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221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221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221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221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221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221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221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221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221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221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221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221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221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221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221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221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221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221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221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221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221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221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221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221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221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221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222" spans="1:35" ht="15" customHeight="1">
      <c r="A222" s="94"/>
      <c r="B222" s="78" t="s">
        <v>10</v>
      </c>
      <c r="C222" s="59"/>
      <c r="D222" s="59"/>
      <c r="E222" s="59"/>
      <c r="F222" s="59"/>
      <c r="G222" s="59"/>
      <c r="H222" s="59"/>
      <c r="I222" s="59"/>
      <c r="J222" s="59"/>
      <c r="K222" s="59"/>
      <c r="L222" s="59"/>
      <c r="M222" s="59"/>
      <c r="N222" s="59"/>
      <c r="O222" s="59"/>
      <c r="P222" s="59"/>
      <c r="Q222" s="59"/>
      <c r="R222" s="59"/>
      <c r="S222" s="59"/>
      <c r="T222" s="59"/>
      <c r="U222" s="59"/>
      <c r="V222" s="59"/>
      <c r="W222" s="59"/>
      <c r="X222" s="59"/>
      <c r="Y222" s="59"/>
      <c r="Z222" s="59"/>
      <c r="AA222" s="59"/>
      <c r="AB222" s="59"/>
      <c r="AC222" s="59"/>
      <c r="AD222" s="59"/>
      <c r="AE222" s="59"/>
      <c r="AF222" s="59"/>
      <c r="AG222" s="59"/>
      <c r="AH222" s="59"/>
      <c r="AI222" s="79"/>
    </row>
    <row r="223" spans="1:35" ht="15" customHeight="1" thickBot="1">
      <c r="A223" s="95"/>
      <c r="B223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223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223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223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223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223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223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223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223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223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223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223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223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223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223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223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223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223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223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223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223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223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223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223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223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223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223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223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223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223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223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223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223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223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224" spans="1:35" ht="15" customHeight="1">
      <c r="A224" s="93">
        <v>45302</v>
      </c>
      <c r="B224" s="48" t="s">
        <v>12</v>
      </c>
      <c r="C224" s="49"/>
      <c r="D224" s="49"/>
      <c r="E224" s="49"/>
      <c r="F224" s="49"/>
      <c r="G224" s="49"/>
      <c r="H224" s="49"/>
      <c r="I224" s="49"/>
      <c r="J224" s="49"/>
      <c r="K224" s="49"/>
      <c r="L224" s="49"/>
      <c r="M224" s="49"/>
      <c r="N224" s="49"/>
      <c r="O224" s="49"/>
      <c r="P224" s="49"/>
      <c r="Q224" s="49"/>
      <c r="R224" s="49"/>
      <c r="S224" s="49"/>
      <c r="T224" s="49"/>
      <c r="U224" s="49"/>
      <c r="V224" s="49"/>
      <c r="W224" s="49"/>
      <c r="X224" s="49"/>
      <c r="Y224" s="49"/>
      <c r="Z224" s="49"/>
      <c r="AA224" s="49"/>
      <c r="AB224" s="49"/>
      <c r="AC224" s="49"/>
      <c r="AD224" s="49"/>
      <c r="AE224" s="49"/>
      <c r="AF224" s="49"/>
      <c r="AG224" s="49"/>
      <c r="AH224" s="49"/>
      <c r="AI224" s="50"/>
    </row>
    <row r="225" spans="1:35" ht="15" customHeight="1">
      <c r="A225" s="94"/>
      <c r="B225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225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225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225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225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225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225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225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225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225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225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225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225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225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225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225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225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225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225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225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225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225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225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225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225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225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225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225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225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225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225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225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225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225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226" spans="1:35" ht="15" customHeight="1">
      <c r="A226" s="94"/>
      <c r="B226" s="62" t="s">
        <v>1</v>
      </c>
      <c r="C226" s="51"/>
      <c r="D226" s="51"/>
      <c r="E226" s="5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1"/>
      <c r="S226" s="51"/>
      <c r="T226" s="51"/>
      <c r="U226" s="51"/>
      <c r="V226" s="51"/>
      <c r="W226" s="51"/>
      <c r="X226" s="51"/>
      <c r="Y226" s="51"/>
      <c r="Z226" s="51"/>
      <c r="AA226" s="51"/>
      <c r="AB226" s="51"/>
      <c r="AC226" s="51"/>
      <c r="AD226" s="51"/>
      <c r="AE226" s="51"/>
      <c r="AF226" s="51"/>
      <c r="AG226" s="51"/>
      <c r="AH226" s="51"/>
      <c r="AI226" s="63"/>
    </row>
    <row r="227" spans="1:35" ht="15" customHeight="1">
      <c r="A227" s="94"/>
      <c r="B227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227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227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227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227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227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227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227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227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227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227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227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227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227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227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227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227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227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227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227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227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227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227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227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227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227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227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227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227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227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227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227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227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227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228" spans="1:35" ht="15" customHeight="1">
      <c r="A228" s="94"/>
      <c r="B228" s="64" t="s">
        <v>2</v>
      </c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65"/>
    </row>
    <row r="229" spans="1:35" ht="15" customHeight="1">
      <c r="A229" s="94"/>
      <c r="B229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229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229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229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229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229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229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229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229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229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229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229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229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229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229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229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229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229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229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229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229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229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229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229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229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229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229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229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229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229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229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229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229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229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230" spans="1:35" ht="15" customHeight="1">
      <c r="A230" s="94"/>
      <c r="B230" s="66" t="s">
        <v>3</v>
      </c>
      <c r="C230" s="53"/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53"/>
      <c r="AE230" s="53"/>
      <c r="AF230" s="53"/>
      <c r="AG230" s="53"/>
      <c r="AH230" s="53"/>
      <c r="AI230" s="67"/>
    </row>
    <row r="231" spans="1:35" ht="15" customHeight="1">
      <c r="A231" s="94"/>
      <c r="B231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231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231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231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231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231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231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231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231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231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231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231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231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231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231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231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231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231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231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231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231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231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231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231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231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231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231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231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231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231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231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231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231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231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232" spans="1:35" ht="15" customHeight="1">
      <c r="A232" s="94"/>
      <c r="B232" s="68" t="s">
        <v>4</v>
      </c>
      <c r="C232" s="54"/>
      <c r="D232" s="54"/>
      <c r="E232" s="54"/>
      <c r="F232" s="54"/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4"/>
      <c r="S232" s="54"/>
      <c r="T232" s="54"/>
      <c r="U232" s="54"/>
      <c r="V232" s="54"/>
      <c r="W232" s="54"/>
      <c r="X232" s="54"/>
      <c r="Y232" s="54"/>
      <c r="Z232" s="54"/>
      <c r="AA232" s="54"/>
      <c r="AB232" s="54"/>
      <c r="AC232" s="54"/>
      <c r="AD232" s="54"/>
      <c r="AE232" s="54"/>
      <c r="AF232" s="54"/>
      <c r="AG232" s="54"/>
      <c r="AH232" s="54"/>
      <c r="AI232" s="69"/>
    </row>
    <row r="233" spans="1:35" ht="15" customHeight="1">
      <c r="A233" s="94"/>
      <c r="B233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233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233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233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233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233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233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233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233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233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233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233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233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233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233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233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233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233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233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233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233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233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233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233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233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233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233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233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233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233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233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233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233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233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234" spans="1:35" ht="15" customHeight="1">
      <c r="A234" s="94"/>
      <c r="B234" s="70" t="s">
        <v>5</v>
      </c>
      <c r="C234" s="55"/>
      <c r="D234" s="55"/>
      <c r="E234" s="55"/>
      <c r="F234" s="55"/>
      <c r="G234" s="55"/>
      <c r="H234" s="55"/>
      <c r="I234" s="55"/>
      <c r="J234" s="55"/>
      <c r="K234" s="55"/>
      <c r="L234" s="55"/>
      <c r="M234" s="55"/>
      <c r="N234" s="55"/>
      <c r="O234" s="55"/>
      <c r="P234" s="55"/>
      <c r="Q234" s="55"/>
      <c r="R234" s="55"/>
      <c r="S234" s="55"/>
      <c r="T234" s="55"/>
      <c r="U234" s="55"/>
      <c r="V234" s="55"/>
      <c r="W234" s="55"/>
      <c r="X234" s="55"/>
      <c r="Y234" s="55"/>
      <c r="Z234" s="55"/>
      <c r="AA234" s="55"/>
      <c r="AB234" s="55"/>
      <c r="AC234" s="55"/>
      <c r="AD234" s="55"/>
      <c r="AE234" s="55"/>
      <c r="AF234" s="55"/>
      <c r="AG234" s="55"/>
      <c r="AH234" s="55"/>
      <c r="AI234" s="71"/>
    </row>
    <row r="235" spans="1:35" ht="15" customHeight="1">
      <c r="A235" s="94"/>
      <c r="B235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235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235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235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235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235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235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235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235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235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235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235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235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235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235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235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235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235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235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235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235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235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235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235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235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235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235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235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235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235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235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235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235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235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236" spans="1:35" ht="15" customHeight="1">
      <c r="A236" s="94"/>
      <c r="B236" s="62" t="s">
        <v>6</v>
      </c>
      <c r="C236" s="51"/>
      <c r="D236" s="51"/>
      <c r="E236" s="5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1"/>
      <c r="S236" s="51"/>
      <c r="T236" s="51"/>
      <c r="U236" s="51"/>
      <c r="V236" s="51"/>
      <c r="W236" s="51"/>
      <c r="X236" s="51"/>
      <c r="Y236" s="51"/>
      <c r="Z236" s="51"/>
      <c r="AA236" s="51"/>
      <c r="AB236" s="51"/>
      <c r="AC236" s="51"/>
      <c r="AD236" s="51"/>
      <c r="AE236" s="51"/>
      <c r="AF236" s="51"/>
      <c r="AG236" s="51"/>
      <c r="AH236" s="51"/>
      <c r="AI236" s="63"/>
    </row>
    <row r="237" spans="1:35" ht="15" customHeight="1">
      <c r="A237" s="94"/>
      <c r="B237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237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237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237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237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237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237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237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237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237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237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237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237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237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237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237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237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237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237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237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237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237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237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237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237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237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237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237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237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237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237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237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237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237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238" spans="1:35" ht="15" customHeight="1">
      <c r="A238" s="94"/>
      <c r="B238" s="72" t="s">
        <v>7</v>
      </c>
      <c r="C238" s="56"/>
      <c r="D238" s="56"/>
      <c r="E238" s="56"/>
      <c r="F238" s="56"/>
      <c r="G238" s="56"/>
      <c r="H238" s="56"/>
      <c r="I238" s="56"/>
      <c r="J238" s="56"/>
      <c r="K238" s="56"/>
      <c r="L238" s="56"/>
      <c r="M238" s="56"/>
      <c r="N238" s="56"/>
      <c r="O238" s="56"/>
      <c r="P238" s="56"/>
      <c r="Q238" s="56"/>
      <c r="R238" s="56"/>
      <c r="S238" s="56"/>
      <c r="T238" s="56"/>
      <c r="U238" s="56"/>
      <c r="V238" s="56"/>
      <c r="W238" s="56"/>
      <c r="X238" s="56"/>
      <c r="Y238" s="56"/>
      <c r="Z238" s="56"/>
      <c r="AA238" s="56"/>
      <c r="AB238" s="56"/>
      <c r="AC238" s="56"/>
      <c r="AD238" s="56"/>
      <c r="AE238" s="56"/>
      <c r="AF238" s="56"/>
      <c r="AG238" s="56"/>
      <c r="AH238" s="56"/>
      <c r="AI238" s="73"/>
    </row>
    <row r="239" spans="1:35" ht="15" customHeight="1">
      <c r="A239" s="94"/>
      <c r="B239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239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239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239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239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239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239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239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239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239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239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239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239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239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239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239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239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239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239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239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239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239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239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239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239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239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239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239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239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239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239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239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239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239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240" spans="1:35" ht="15" customHeight="1">
      <c r="A240" s="94"/>
      <c r="B240" s="74" t="s">
        <v>8</v>
      </c>
      <c r="C240" s="57"/>
      <c r="D240" s="57"/>
      <c r="E240" s="57"/>
      <c r="F240" s="57"/>
      <c r="G240" s="57"/>
      <c r="H240" s="57"/>
      <c r="I240" s="57"/>
      <c r="J240" s="57"/>
      <c r="K240" s="57"/>
      <c r="L240" s="57"/>
      <c r="M240" s="57"/>
      <c r="N240" s="57"/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  <c r="AF240" s="57"/>
      <c r="AG240" s="57"/>
      <c r="AH240" s="57"/>
      <c r="AI240" s="75"/>
    </row>
    <row r="241" spans="1:35" ht="15" customHeight="1">
      <c r="A241" s="94"/>
      <c r="B241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241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241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241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241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241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241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241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241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241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241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241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241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241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241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241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241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241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241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241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241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241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241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241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241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241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241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241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241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241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241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241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241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241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242" spans="1:35" ht="15" customHeight="1">
      <c r="A242" s="94"/>
      <c r="B242" s="76" t="s">
        <v>9</v>
      </c>
      <c r="C242" s="58"/>
      <c r="D242" s="58"/>
      <c r="E242" s="58"/>
      <c r="F242" s="58"/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58"/>
      <c r="S242" s="58"/>
      <c r="T242" s="58"/>
      <c r="U242" s="58"/>
      <c r="V242" s="58"/>
      <c r="W242" s="58"/>
      <c r="X242" s="58"/>
      <c r="Y242" s="58"/>
      <c r="Z242" s="58"/>
      <c r="AA242" s="58"/>
      <c r="AB242" s="58"/>
      <c r="AC242" s="58"/>
      <c r="AD242" s="58"/>
      <c r="AE242" s="58"/>
      <c r="AF242" s="58"/>
      <c r="AG242" s="58"/>
      <c r="AH242" s="58"/>
      <c r="AI242" s="77"/>
    </row>
    <row r="243" spans="1:35" ht="15" customHeight="1">
      <c r="A243" s="94"/>
      <c r="B243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243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243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243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243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243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243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243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243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243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243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243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243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243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243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243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243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243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243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243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243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243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243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243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243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243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243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243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243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243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243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243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243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243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244" spans="1:35" ht="15" customHeight="1">
      <c r="A244" s="94"/>
      <c r="B244" s="78" t="s">
        <v>10</v>
      </c>
      <c r="C244" s="59"/>
      <c r="D244" s="59"/>
      <c r="E244" s="59"/>
      <c r="F244" s="59"/>
      <c r="G244" s="59"/>
      <c r="H244" s="59"/>
      <c r="I244" s="59"/>
      <c r="J244" s="59"/>
      <c r="K244" s="59"/>
      <c r="L244" s="59"/>
      <c r="M244" s="59"/>
      <c r="N244" s="59"/>
      <c r="O244" s="59"/>
      <c r="P244" s="59"/>
      <c r="Q244" s="59"/>
      <c r="R244" s="59"/>
      <c r="S244" s="59"/>
      <c r="T244" s="59"/>
      <c r="U244" s="59"/>
      <c r="V244" s="59"/>
      <c r="W244" s="59"/>
      <c r="X244" s="59"/>
      <c r="Y244" s="59"/>
      <c r="Z244" s="59"/>
      <c r="AA244" s="59"/>
      <c r="AB244" s="59"/>
      <c r="AC244" s="59"/>
      <c r="AD244" s="59"/>
      <c r="AE244" s="59"/>
      <c r="AF244" s="59"/>
      <c r="AG244" s="59"/>
      <c r="AH244" s="59"/>
      <c r="AI244" s="79"/>
    </row>
    <row r="245" spans="1:35" ht="15" customHeight="1" thickBot="1">
      <c r="A245" s="95"/>
      <c r="B245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245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245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245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245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245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245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245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245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245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245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245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245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245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245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245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245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245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245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245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245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245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245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245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245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245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245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245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245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245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245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245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245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245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246" spans="1:35" ht="15" customHeight="1">
      <c r="A246" s="93">
        <v>45303</v>
      </c>
      <c r="B246" s="48" t="s">
        <v>12</v>
      </c>
      <c r="C246" s="49"/>
      <c r="D246" s="49"/>
      <c r="E246" s="49"/>
      <c r="F246" s="49"/>
      <c r="G246" s="49"/>
      <c r="H246" s="49"/>
      <c r="I246" s="49"/>
      <c r="J246" s="49"/>
      <c r="K246" s="49"/>
      <c r="L246" s="49"/>
      <c r="M246" s="49"/>
      <c r="N246" s="49"/>
      <c r="O246" s="49"/>
      <c r="P246" s="49"/>
      <c r="Q246" s="49"/>
      <c r="R246" s="49"/>
      <c r="S246" s="49"/>
      <c r="T246" s="49"/>
      <c r="U246" s="49"/>
      <c r="V246" s="49"/>
      <c r="W246" s="49"/>
      <c r="X246" s="49"/>
      <c r="Y246" s="49"/>
      <c r="Z246" s="49"/>
      <c r="AA246" s="49"/>
      <c r="AB246" s="49"/>
      <c r="AC246" s="49"/>
      <c r="AD246" s="49"/>
      <c r="AE246" s="49"/>
      <c r="AF246" s="49"/>
      <c r="AG246" s="49"/>
      <c r="AH246" s="49"/>
      <c r="AI246" s="50"/>
    </row>
    <row r="247" spans="1:35" ht="15" customHeight="1">
      <c r="A247" s="94"/>
      <c r="B247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247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247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247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247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247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247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247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247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247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247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247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247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247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247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247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247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247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247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247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247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247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247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247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247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247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247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247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247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247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247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247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247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247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248" spans="1:35" ht="15" customHeight="1">
      <c r="A248" s="94"/>
      <c r="B248" s="62" t="s">
        <v>1</v>
      </c>
      <c r="C248" s="51"/>
      <c r="D248" s="51"/>
      <c r="E248" s="51"/>
      <c r="F248" s="51"/>
      <c r="G248" s="51"/>
      <c r="H248" s="51"/>
      <c r="I248" s="51"/>
      <c r="J248" s="51"/>
      <c r="K248" s="51"/>
      <c r="L248" s="51"/>
      <c r="M248" s="51"/>
      <c r="N248" s="51"/>
      <c r="O248" s="51"/>
      <c r="P248" s="51"/>
      <c r="Q248" s="51"/>
      <c r="R248" s="51"/>
      <c r="S248" s="51"/>
      <c r="T248" s="51"/>
      <c r="U248" s="51"/>
      <c r="V248" s="51"/>
      <c r="W248" s="51"/>
      <c r="X248" s="51"/>
      <c r="Y248" s="51"/>
      <c r="Z248" s="51"/>
      <c r="AA248" s="51"/>
      <c r="AB248" s="51"/>
      <c r="AC248" s="51"/>
      <c r="AD248" s="51"/>
      <c r="AE248" s="51"/>
      <c r="AF248" s="51"/>
      <c r="AG248" s="51"/>
      <c r="AH248" s="51"/>
      <c r="AI248" s="63"/>
    </row>
    <row r="249" spans="1:35" ht="15" customHeight="1">
      <c r="A249" s="94"/>
      <c r="B249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249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249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249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249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249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249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249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249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249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249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249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249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249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249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249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249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249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249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249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249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249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249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249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249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249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249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249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249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249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249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249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249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249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250" spans="1:35" ht="15" customHeight="1">
      <c r="A250" s="94"/>
      <c r="B250" s="64" t="s">
        <v>2</v>
      </c>
      <c r="C250" s="52"/>
      <c r="D250" s="52"/>
      <c r="E250" s="52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  <c r="S250" s="52"/>
      <c r="T250" s="52"/>
      <c r="U250" s="52"/>
      <c r="V250" s="52"/>
      <c r="W250" s="52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65"/>
    </row>
    <row r="251" spans="1:35" ht="15" customHeight="1">
      <c r="A251" s="94"/>
      <c r="B251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251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251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251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251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251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251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251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251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251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251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251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251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251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251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251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251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251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251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251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251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251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251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251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251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251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251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251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251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251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251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251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251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251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252" spans="1:35" ht="15" customHeight="1">
      <c r="A252" s="94"/>
      <c r="B252" s="66" t="s">
        <v>3</v>
      </c>
      <c r="C252" s="53"/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53"/>
      <c r="AE252" s="53"/>
      <c r="AF252" s="53"/>
      <c r="AG252" s="53"/>
      <c r="AH252" s="53"/>
      <c r="AI252" s="67"/>
    </row>
    <row r="253" spans="1:35" ht="15" customHeight="1">
      <c r="A253" s="94"/>
      <c r="B253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253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253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253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253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253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253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253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253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253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253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253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253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253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253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253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253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253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253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253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253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253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253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253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253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253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253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253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253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253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253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253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253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253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254" spans="1:35" ht="15" customHeight="1">
      <c r="A254" s="94"/>
      <c r="B254" s="68" t="s">
        <v>4</v>
      </c>
      <c r="C254" s="54"/>
      <c r="D254" s="54"/>
      <c r="E254" s="54"/>
      <c r="F254" s="54"/>
      <c r="G254" s="54"/>
      <c r="H254" s="54"/>
      <c r="I254" s="54"/>
      <c r="J254" s="54"/>
      <c r="K254" s="54"/>
      <c r="L254" s="54"/>
      <c r="M254" s="54"/>
      <c r="N254" s="54"/>
      <c r="O254" s="54"/>
      <c r="P254" s="54"/>
      <c r="Q254" s="54"/>
      <c r="R254" s="54"/>
      <c r="S254" s="54"/>
      <c r="T254" s="54"/>
      <c r="U254" s="54"/>
      <c r="V254" s="54"/>
      <c r="W254" s="54"/>
      <c r="X254" s="54"/>
      <c r="Y254" s="54"/>
      <c r="Z254" s="54"/>
      <c r="AA254" s="54"/>
      <c r="AB254" s="54"/>
      <c r="AC254" s="54"/>
      <c r="AD254" s="54"/>
      <c r="AE254" s="54"/>
      <c r="AF254" s="54"/>
      <c r="AG254" s="54"/>
      <c r="AH254" s="54"/>
      <c r="AI254" s="69"/>
    </row>
    <row r="255" spans="1:35" ht="15" customHeight="1">
      <c r="A255" s="94"/>
      <c r="B255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255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255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255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255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255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255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255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255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255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255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255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255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255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255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255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255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255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255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255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255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255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255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255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255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255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255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255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255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255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255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255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255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255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256" spans="1:35" ht="15" customHeight="1">
      <c r="A256" s="94"/>
      <c r="B256" s="70" t="s">
        <v>5</v>
      </c>
      <c r="C256" s="55"/>
      <c r="D256" s="55"/>
      <c r="E256" s="55"/>
      <c r="F256" s="55"/>
      <c r="G256" s="55"/>
      <c r="H256" s="55"/>
      <c r="I256" s="55"/>
      <c r="J256" s="55"/>
      <c r="K256" s="55"/>
      <c r="L256" s="55"/>
      <c r="M256" s="55"/>
      <c r="N256" s="55"/>
      <c r="O256" s="55"/>
      <c r="P256" s="55"/>
      <c r="Q256" s="55"/>
      <c r="R256" s="55"/>
      <c r="S256" s="55"/>
      <c r="T256" s="55"/>
      <c r="U256" s="55"/>
      <c r="V256" s="55"/>
      <c r="W256" s="55"/>
      <c r="X256" s="55"/>
      <c r="Y256" s="55"/>
      <c r="Z256" s="55"/>
      <c r="AA256" s="55"/>
      <c r="AB256" s="55"/>
      <c r="AC256" s="55"/>
      <c r="AD256" s="55"/>
      <c r="AE256" s="55"/>
      <c r="AF256" s="55"/>
      <c r="AG256" s="55"/>
      <c r="AH256" s="55"/>
      <c r="AI256" s="71"/>
    </row>
    <row r="257" spans="1:35" ht="15" customHeight="1">
      <c r="A257" s="94"/>
      <c r="B257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257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257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257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257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257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257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257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257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257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257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257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257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257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257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257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257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257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257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257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257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257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257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257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257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257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257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257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257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257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257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257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257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257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258" spans="1:35" ht="15" customHeight="1">
      <c r="A258" s="94"/>
      <c r="B258" s="62" t="s">
        <v>6</v>
      </c>
      <c r="C258" s="51"/>
      <c r="D258" s="51"/>
      <c r="E258" s="5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1"/>
      <c r="S258" s="51"/>
      <c r="T258" s="51"/>
      <c r="U258" s="51"/>
      <c r="V258" s="51"/>
      <c r="W258" s="51"/>
      <c r="X258" s="51"/>
      <c r="Y258" s="51"/>
      <c r="Z258" s="51"/>
      <c r="AA258" s="51"/>
      <c r="AB258" s="51"/>
      <c r="AC258" s="51"/>
      <c r="AD258" s="51"/>
      <c r="AE258" s="51"/>
      <c r="AF258" s="51"/>
      <c r="AG258" s="51"/>
      <c r="AH258" s="51"/>
      <c r="AI258" s="63"/>
    </row>
    <row r="259" spans="1:35" ht="15" customHeight="1">
      <c r="A259" s="94"/>
      <c r="B259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259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259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259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259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259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259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259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259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259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259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259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259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259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259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259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259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259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259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259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259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259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259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259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259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259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259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259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259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259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259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259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259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259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260" spans="1:35" ht="15" customHeight="1">
      <c r="A260" s="94"/>
      <c r="B260" s="72" t="s">
        <v>7</v>
      </c>
      <c r="C260" s="56"/>
      <c r="D260" s="56"/>
      <c r="E260" s="56"/>
      <c r="F260" s="56"/>
      <c r="G260" s="56"/>
      <c r="H260" s="56"/>
      <c r="I260" s="56"/>
      <c r="J260" s="56"/>
      <c r="K260" s="56"/>
      <c r="L260" s="56"/>
      <c r="M260" s="56"/>
      <c r="N260" s="56"/>
      <c r="O260" s="56"/>
      <c r="P260" s="56"/>
      <c r="Q260" s="56"/>
      <c r="R260" s="56"/>
      <c r="S260" s="56"/>
      <c r="T260" s="56"/>
      <c r="U260" s="56"/>
      <c r="V260" s="56"/>
      <c r="W260" s="56"/>
      <c r="X260" s="56"/>
      <c r="Y260" s="56"/>
      <c r="Z260" s="56"/>
      <c r="AA260" s="56"/>
      <c r="AB260" s="56"/>
      <c r="AC260" s="56"/>
      <c r="AD260" s="56"/>
      <c r="AE260" s="56"/>
      <c r="AF260" s="56"/>
      <c r="AG260" s="56"/>
      <c r="AH260" s="56"/>
      <c r="AI260" s="73"/>
    </row>
    <row r="261" spans="1:35" ht="15" customHeight="1">
      <c r="A261" s="94"/>
      <c r="B261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261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261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261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261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261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261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261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261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261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261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261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261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261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261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261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261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261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261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261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261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261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261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261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261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261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261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261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261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261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261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261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261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261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262" spans="1:35" ht="15" customHeight="1">
      <c r="A262" s="94"/>
      <c r="B262" s="74" t="s">
        <v>8</v>
      </c>
      <c r="C262" s="57"/>
      <c r="D262" s="57"/>
      <c r="E262" s="57"/>
      <c r="F262" s="57"/>
      <c r="G262" s="57"/>
      <c r="H262" s="57"/>
      <c r="I262" s="57"/>
      <c r="J262" s="57"/>
      <c r="K262" s="57"/>
      <c r="L262" s="57"/>
      <c r="M262" s="57"/>
      <c r="N262" s="57"/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  <c r="AF262" s="57"/>
      <c r="AG262" s="57"/>
      <c r="AH262" s="57"/>
      <c r="AI262" s="75"/>
    </row>
    <row r="263" spans="1:35" ht="15" customHeight="1">
      <c r="A263" s="94"/>
      <c r="B263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263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263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263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263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263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263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263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263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263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263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263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263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263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263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263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263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263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263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263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263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263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263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263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263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263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263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263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263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263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263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263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263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263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264" spans="1:35" ht="15" customHeight="1">
      <c r="A264" s="94"/>
      <c r="B264" s="76" t="s">
        <v>9</v>
      </c>
      <c r="C264" s="58"/>
      <c r="D264" s="58"/>
      <c r="E264" s="58"/>
      <c r="F264" s="58"/>
      <c r="G264" s="58"/>
      <c r="H264" s="58"/>
      <c r="I264" s="58"/>
      <c r="J264" s="58"/>
      <c r="K264" s="58"/>
      <c r="L264" s="58"/>
      <c r="M264" s="58"/>
      <c r="N264" s="58"/>
      <c r="O264" s="58"/>
      <c r="P264" s="58"/>
      <c r="Q264" s="58"/>
      <c r="R264" s="58"/>
      <c r="S264" s="58"/>
      <c r="T264" s="58"/>
      <c r="U264" s="58"/>
      <c r="V264" s="58"/>
      <c r="W264" s="58"/>
      <c r="X264" s="58"/>
      <c r="Y264" s="58"/>
      <c r="Z264" s="58"/>
      <c r="AA264" s="58"/>
      <c r="AB264" s="58"/>
      <c r="AC264" s="58"/>
      <c r="AD264" s="58"/>
      <c r="AE264" s="58"/>
      <c r="AF264" s="58"/>
      <c r="AG264" s="58"/>
      <c r="AH264" s="58"/>
      <c r="AI264" s="77"/>
    </row>
    <row r="265" spans="1:35" ht="15" customHeight="1">
      <c r="A265" s="94"/>
      <c r="B265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265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265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265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265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265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265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265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265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265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265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265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265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265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265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265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265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265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265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265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265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265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265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265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265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265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265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265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265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265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265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265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265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265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266" spans="1:35" ht="15" customHeight="1">
      <c r="A266" s="94"/>
      <c r="B266" s="78" t="s">
        <v>10</v>
      </c>
      <c r="C266" s="59"/>
      <c r="D266" s="59"/>
      <c r="E266" s="59"/>
      <c r="F266" s="59"/>
      <c r="G266" s="59"/>
      <c r="H266" s="59"/>
      <c r="I266" s="59"/>
      <c r="J266" s="59"/>
      <c r="K266" s="59"/>
      <c r="L266" s="59"/>
      <c r="M266" s="59"/>
      <c r="N266" s="59"/>
      <c r="O266" s="59"/>
      <c r="P266" s="59"/>
      <c r="Q266" s="59"/>
      <c r="R266" s="59"/>
      <c r="S266" s="59"/>
      <c r="T266" s="59"/>
      <c r="U266" s="59"/>
      <c r="V266" s="59"/>
      <c r="W266" s="59"/>
      <c r="X266" s="59"/>
      <c r="Y266" s="59"/>
      <c r="Z266" s="59"/>
      <c r="AA266" s="59"/>
      <c r="AB266" s="59"/>
      <c r="AC266" s="59"/>
      <c r="AD266" s="59"/>
      <c r="AE266" s="59"/>
      <c r="AF266" s="59"/>
      <c r="AG266" s="59"/>
      <c r="AH266" s="59"/>
      <c r="AI266" s="79"/>
    </row>
    <row r="267" spans="1:35" ht="15" customHeight="1" thickBot="1">
      <c r="A267" s="95"/>
      <c r="B267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267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267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267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267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267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267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267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267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267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267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267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267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267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267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267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267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267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267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267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267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267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267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267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267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267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267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267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267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267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267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267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267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267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268" spans="1:35" ht="15" customHeight="1">
      <c r="A268" s="93">
        <v>45304</v>
      </c>
      <c r="B268" s="48" t="s">
        <v>12</v>
      </c>
      <c r="C268" s="49"/>
      <c r="D268" s="49"/>
      <c r="E268" s="49"/>
      <c r="F268" s="49"/>
      <c r="G268" s="49"/>
      <c r="H268" s="49"/>
      <c r="I268" s="49"/>
      <c r="J268" s="49"/>
      <c r="K268" s="49"/>
      <c r="L268" s="49"/>
      <c r="M268" s="49"/>
      <c r="N268" s="49"/>
      <c r="O268" s="49"/>
      <c r="P268" s="49"/>
      <c r="Q268" s="49"/>
      <c r="R268" s="49"/>
      <c r="S268" s="49"/>
      <c r="T268" s="49"/>
      <c r="U268" s="49"/>
      <c r="V268" s="49"/>
      <c r="W268" s="49"/>
      <c r="X268" s="49"/>
      <c r="Y268" s="49"/>
      <c r="Z268" s="49"/>
      <c r="AA268" s="49"/>
      <c r="AB268" s="49"/>
      <c r="AC268" s="49"/>
      <c r="AD268" s="49"/>
      <c r="AE268" s="49"/>
      <c r="AF268" s="49"/>
      <c r="AG268" s="49"/>
      <c r="AH268" s="49"/>
      <c r="AI268" s="50"/>
    </row>
    <row r="269" spans="1:35" ht="15" customHeight="1">
      <c r="A269" s="94"/>
      <c r="B269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269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269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269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269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269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269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269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269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269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269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269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269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269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269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269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269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269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269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269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269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269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269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269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269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269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269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269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269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269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269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269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269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269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270" spans="1:35" ht="15" customHeight="1">
      <c r="A270" s="94"/>
      <c r="B270" s="62" t="s">
        <v>1</v>
      </c>
      <c r="C270" s="51"/>
      <c r="D270" s="51"/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  <c r="V270" s="51"/>
      <c r="W270" s="51"/>
      <c r="X270" s="51"/>
      <c r="Y270" s="51"/>
      <c r="Z270" s="51"/>
      <c r="AA270" s="51"/>
      <c r="AB270" s="51"/>
      <c r="AC270" s="51"/>
      <c r="AD270" s="51"/>
      <c r="AE270" s="51"/>
      <c r="AF270" s="51"/>
      <c r="AG270" s="51"/>
      <c r="AH270" s="51"/>
      <c r="AI270" s="63"/>
    </row>
    <row r="271" spans="1:35" ht="15" customHeight="1">
      <c r="A271" s="94"/>
      <c r="B271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271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271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271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271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271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271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271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271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271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271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271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271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271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271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271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271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271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271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271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271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271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271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271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271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271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271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271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271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271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271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271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271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271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272" spans="1:35" ht="15" customHeight="1">
      <c r="A272" s="94"/>
      <c r="B272" s="64" t="s">
        <v>2</v>
      </c>
      <c r="C272" s="52"/>
      <c r="D272" s="52"/>
      <c r="E272" s="52"/>
      <c r="F272" s="52"/>
      <c r="G272" s="52"/>
      <c r="H272" s="52"/>
      <c r="I272" s="52"/>
      <c r="J272" s="52"/>
      <c r="K272" s="52"/>
      <c r="L272" s="52"/>
      <c r="M272" s="52"/>
      <c r="N272" s="52"/>
      <c r="O272" s="52"/>
      <c r="P272" s="52"/>
      <c r="Q272" s="52"/>
      <c r="R272" s="52"/>
      <c r="S272" s="52"/>
      <c r="T272" s="52"/>
      <c r="U272" s="52"/>
      <c r="V272" s="52"/>
      <c r="W272" s="52"/>
      <c r="X272" s="52"/>
      <c r="Y272" s="52"/>
      <c r="Z272" s="52"/>
      <c r="AA272" s="52"/>
      <c r="AB272" s="52"/>
      <c r="AC272" s="52"/>
      <c r="AD272" s="52"/>
      <c r="AE272" s="52"/>
      <c r="AF272" s="52"/>
      <c r="AG272" s="52"/>
      <c r="AH272" s="52"/>
      <c r="AI272" s="65"/>
    </row>
    <row r="273" spans="1:35" ht="15" customHeight="1">
      <c r="A273" s="94"/>
      <c r="B273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273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273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273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273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273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273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273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273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273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273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273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273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273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273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273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273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273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273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273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273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273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273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273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273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273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273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273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273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273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273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273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273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273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274" spans="1:35" ht="15" customHeight="1">
      <c r="A274" s="94"/>
      <c r="B274" s="66" t="s">
        <v>3</v>
      </c>
      <c r="C274" s="53"/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  <c r="S274" s="53"/>
      <c r="T274" s="53"/>
      <c r="U274" s="53"/>
      <c r="V274" s="53"/>
      <c r="W274" s="53"/>
      <c r="X274" s="53"/>
      <c r="Y274" s="53"/>
      <c r="Z274" s="53"/>
      <c r="AA274" s="53"/>
      <c r="AB274" s="53"/>
      <c r="AC274" s="53"/>
      <c r="AD274" s="53"/>
      <c r="AE274" s="53"/>
      <c r="AF274" s="53"/>
      <c r="AG274" s="53"/>
      <c r="AH274" s="53"/>
      <c r="AI274" s="67"/>
    </row>
    <row r="275" spans="1:35" ht="15" customHeight="1">
      <c r="A275" s="94"/>
      <c r="B275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275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275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275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275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275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275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275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275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275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275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275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275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275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275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275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275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275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275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275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275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275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275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275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275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275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275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275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275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275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275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275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275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275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276" spans="1:35" ht="15" customHeight="1">
      <c r="A276" s="94"/>
      <c r="B276" s="68" t="s">
        <v>4</v>
      </c>
      <c r="C276" s="54"/>
      <c r="D276" s="54"/>
      <c r="E276" s="54"/>
      <c r="F276" s="54"/>
      <c r="G276" s="54"/>
      <c r="H276" s="54"/>
      <c r="I276" s="54"/>
      <c r="J276" s="54"/>
      <c r="K276" s="54"/>
      <c r="L276" s="54"/>
      <c r="M276" s="54"/>
      <c r="N276" s="54"/>
      <c r="O276" s="54"/>
      <c r="P276" s="54"/>
      <c r="Q276" s="54"/>
      <c r="R276" s="54"/>
      <c r="S276" s="54"/>
      <c r="T276" s="54"/>
      <c r="U276" s="54"/>
      <c r="V276" s="54"/>
      <c r="W276" s="54"/>
      <c r="X276" s="54"/>
      <c r="Y276" s="54"/>
      <c r="Z276" s="54"/>
      <c r="AA276" s="54"/>
      <c r="AB276" s="54"/>
      <c r="AC276" s="54"/>
      <c r="AD276" s="54"/>
      <c r="AE276" s="54"/>
      <c r="AF276" s="54"/>
      <c r="AG276" s="54"/>
      <c r="AH276" s="54"/>
      <c r="AI276" s="69"/>
    </row>
    <row r="277" spans="1:35" ht="15" customHeight="1">
      <c r="A277" s="94"/>
      <c r="B277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277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277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277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277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277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277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277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277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277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277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277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277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277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277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277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277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277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277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277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277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277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277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277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277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277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277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277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277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277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277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277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277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277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278" spans="1:35" ht="15" customHeight="1">
      <c r="A278" s="94"/>
      <c r="B278" s="70" t="s">
        <v>5</v>
      </c>
      <c r="C278" s="55"/>
      <c r="D278" s="55"/>
      <c r="E278" s="55"/>
      <c r="F278" s="55"/>
      <c r="G278" s="55"/>
      <c r="H278" s="55"/>
      <c r="I278" s="55"/>
      <c r="J278" s="55"/>
      <c r="K278" s="55"/>
      <c r="L278" s="55"/>
      <c r="M278" s="55"/>
      <c r="N278" s="55"/>
      <c r="O278" s="55"/>
      <c r="P278" s="55"/>
      <c r="Q278" s="55"/>
      <c r="R278" s="55"/>
      <c r="S278" s="55"/>
      <c r="T278" s="55"/>
      <c r="U278" s="55"/>
      <c r="V278" s="55"/>
      <c r="W278" s="55"/>
      <c r="X278" s="55"/>
      <c r="Y278" s="55"/>
      <c r="Z278" s="55"/>
      <c r="AA278" s="55"/>
      <c r="AB278" s="55"/>
      <c r="AC278" s="55"/>
      <c r="AD278" s="55"/>
      <c r="AE278" s="55"/>
      <c r="AF278" s="55"/>
      <c r="AG278" s="55"/>
      <c r="AH278" s="55"/>
      <c r="AI278" s="71"/>
    </row>
    <row r="279" spans="1:35" ht="15" customHeight="1">
      <c r="A279" s="94"/>
      <c r="B279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279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279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279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279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279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279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279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279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279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279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279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279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279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279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279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279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279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279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279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279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279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279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279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279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279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279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279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279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279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279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279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279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279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280" spans="1:35" ht="15" customHeight="1">
      <c r="A280" s="94"/>
      <c r="B280" s="62" t="s">
        <v>6</v>
      </c>
      <c r="C280" s="51"/>
      <c r="D280" s="51"/>
      <c r="E280" s="5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1"/>
      <c r="S280" s="51"/>
      <c r="T280" s="51"/>
      <c r="U280" s="51"/>
      <c r="V280" s="51"/>
      <c r="W280" s="51"/>
      <c r="X280" s="51"/>
      <c r="Y280" s="51"/>
      <c r="Z280" s="51"/>
      <c r="AA280" s="51"/>
      <c r="AB280" s="51"/>
      <c r="AC280" s="51"/>
      <c r="AD280" s="51"/>
      <c r="AE280" s="51"/>
      <c r="AF280" s="51"/>
      <c r="AG280" s="51"/>
      <c r="AH280" s="51"/>
      <c r="AI280" s="63"/>
    </row>
    <row r="281" spans="1:35" ht="15" customHeight="1">
      <c r="A281" s="94"/>
      <c r="B281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281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281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281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281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281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281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281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281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281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281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281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281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281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281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281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281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281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281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281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281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281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281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281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281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281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281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281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281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281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281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281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281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281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282" spans="1:35" ht="15" customHeight="1">
      <c r="A282" s="94"/>
      <c r="B282" s="72" t="s">
        <v>7</v>
      </c>
      <c r="C282" s="56"/>
      <c r="D282" s="56"/>
      <c r="E282" s="56"/>
      <c r="F282" s="56"/>
      <c r="G282" s="56"/>
      <c r="H282" s="56"/>
      <c r="I282" s="56"/>
      <c r="J282" s="56"/>
      <c r="K282" s="56"/>
      <c r="L282" s="56"/>
      <c r="M282" s="56"/>
      <c r="N282" s="56"/>
      <c r="O282" s="56"/>
      <c r="P282" s="56"/>
      <c r="Q282" s="56"/>
      <c r="R282" s="56"/>
      <c r="S282" s="56"/>
      <c r="T282" s="56"/>
      <c r="U282" s="56"/>
      <c r="V282" s="56"/>
      <c r="W282" s="56"/>
      <c r="X282" s="56"/>
      <c r="Y282" s="56"/>
      <c r="Z282" s="56"/>
      <c r="AA282" s="56"/>
      <c r="AB282" s="56"/>
      <c r="AC282" s="56"/>
      <c r="AD282" s="56"/>
      <c r="AE282" s="56"/>
      <c r="AF282" s="56"/>
      <c r="AG282" s="56"/>
      <c r="AH282" s="56"/>
      <c r="AI282" s="73"/>
    </row>
    <row r="283" spans="1:35" ht="15" customHeight="1">
      <c r="A283" s="94"/>
      <c r="B283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283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283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283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283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283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283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283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283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283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283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283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283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283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283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283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283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283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283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283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283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283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283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283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283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283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283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283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283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283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283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283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283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283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284" spans="1:35" ht="15" customHeight="1">
      <c r="A284" s="94"/>
      <c r="B284" s="74" t="s">
        <v>8</v>
      </c>
      <c r="C284" s="57"/>
      <c r="D284" s="57"/>
      <c r="E284" s="57"/>
      <c r="F284" s="57"/>
      <c r="G284" s="57"/>
      <c r="H284" s="57"/>
      <c r="I284" s="57"/>
      <c r="J284" s="57"/>
      <c r="K284" s="57"/>
      <c r="L284" s="57"/>
      <c r="M284" s="57"/>
      <c r="N284" s="57"/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  <c r="AF284" s="57"/>
      <c r="AG284" s="57"/>
      <c r="AH284" s="57"/>
      <c r="AI284" s="75"/>
    </row>
    <row r="285" spans="1:35" ht="15" customHeight="1">
      <c r="A285" s="94"/>
      <c r="B285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285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285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285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285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285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285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285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285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285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285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285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285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285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285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285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285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285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285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285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285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285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285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285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285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285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285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285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285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285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285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285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285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285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286" spans="1:35" ht="15" customHeight="1">
      <c r="A286" s="94"/>
      <c r="B286" s="76" t="s">
        <v>9</v>
      </c>
      <c r="C286" s="58"/>
      <c r="D286" s="58"/>
      <c r="E286" s="58"/>
      <c r="F286" s="58"/>
      <c r="G286" s="58"/>
      <c r="H286" s="58"/>
      <c r="I286" s="58"/>
      <c r="J286" s="58"/>
      <c r="K286" s="58"/>
      <c r="L286" s="58"/>
      <c r="M286" s="58"/>
      <c r="N286" s="58"/>
      <c r="O286" s="58"/>
      <c r="P286" s="58"/>
      <c r="Q286" s="58"/>
      <c r="R286" s="58"/>
      <c r="S286" s="58"/>
      <c r="T286" s="58"/>
      <c r="U286" s="58"/>
      <c r="V286" s="58"/>
      <c r="W286" s="58"/>
      <c r="X286" s="58"/>
      <c r="Y286" s="58"/>
      <c r="Z286" s="58"/>
      <c r="AA286" s="58"/>
      <c r="AB286" s="58"/>
      <c r="AC286" s="58"/>
      <c r="AD286" s="58"/>
      <c r="AE286" s="58"/>
      <c r="AF286" s="58"/>
      <c r="AG286" s="58"/>
      <c r="AH286" s="58"/>
      <c r="AI286" s="77"/>
    </row>
    <row r="287" spans="1:35" ht="15" customHeight="1">
      <c r="A287" s="94"/>
      <c r="B287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287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287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287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287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287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287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287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287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287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287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287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287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287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287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287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287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287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287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287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287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287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287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287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287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287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287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287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287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287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287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287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287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287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288" spans="1:35" ht="15" customHeight="1">
      <c r="A288" s="94"/>
      <c r="B288" s="78" t="s">
        <v>10</v>
      </c>
      <c r="C288" s="59"/>
      <c r="D288" s="59"/>
      <c r="E288" s="59"/>
      <c r="F288" s="59"/>
      <c r="G288" s="59"/>
      <c r="H288" s="59"/>
      <c r="I288" s="59"/>
      <c r="J288" s="59"/>
      <c r="K288" s="59"/>
      <c r="L288" s="59"/>
      <c r="M288" s="59"/>
      <c r="N288" s="59"/>
      <c r="O288" s="59"/>
      <c r="P288" s="59"/>
      <c r="Q288" s="59"/>
      <c r="R288" s="59"/>
      <c r="S288" s="59"/>
      <c r="T288" s="59"/>
      <c r="U288" s="59"/>
      <c r="V288" s="59"/>
      <c r="W288" s="59"/>
      <c r="X288" s="59"/>
      <c r="Y288" s="59"/>
      <c r="Z288" s="59"/>
      <c r="AA288" s="59"/>
      <c r="AB288" s="59"/>
      <c r="AC288" s="59"/>
      <c r="AD288" s="59"/>
      <c r="AE288" s="59"/>
      <c r="AF288" s="59"/>
      <c r="AG288" s="59"/>
      <c r="AH288" s="59"/>
      <c r="AI288" s="79"/>
    </row>
    <row r="289" spans="1:35" ht="15" customHeight="1" thickBot="1">
      <c r="A289" s="95"/>
      <c r="B289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289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289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289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289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289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289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289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289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289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289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289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289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289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289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289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289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289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289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289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289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289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289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289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289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289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289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289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289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289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289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289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289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289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290" spans="1:35" ht="15" customHeight="1">
      <c r="A290" s="93">
        <v>45305</v>
      </c>
      <c r="B290" s="48" t="s">
        <v>12</v>
      </c>
      <c r="C290" s="49"/>
      <c r="D290" s="49"/>
      <c r="E290" s="49"/>
      <c r="F290" s="49"/>
      <c r="G290" s="49"/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49"/>
      <c r="S290" s="49"/>
      <c r="T290" s="49"/>
      <c r="U290" s="49"/>
      <c r="V290" s="49"/>
      <c r="W290" s="49"/>
      <c r="X290" s="49"/>
      <c r="Y290" s="49"/>
      <c r="Z290" s="49"/>
      <c r="AA290" s="49"/>
      <c r="AB290" s="49"/>
      <c r="AC290" s="49"/>
      <c r="AD290" s="49"/>
      <c r="AE290" s="49"/>
      <c r="AF290" s="49"/>
      <c r="AG290" s="49"/>
      <c r="AH290" s="49"/>
      <c r="AI290" s="50"/>
    </row>
    <row r="291" spans="1:35" ht="15" customHeight="1">
      <c r="A291" s="94"/>
      <c r="B291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291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291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291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291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291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291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291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291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291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291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291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291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291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291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291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291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291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291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291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291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291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291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291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291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291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291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291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291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291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291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291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291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291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292" spans="1:35" ht="15" customHeight="1">
      <c r="A292" s="94"/>
      <c r="B292" s="62" t="s">
        <v>1</v>
      </c>
      <c r="C292" s="51"/>
      <c r="D292" s="51"/>
      <c r="E292" s="51"/>
      <c r="F292" s="51"/>
      <c r="G292" s="51"/>
      <c r="H292" s="51"/>
      <c r="I292" s="51"/>
      <c r="J292" s="51"/>
      <c r="K292" s="51"/>
      <c r="L292" s="51"/>
      <c r="M292" s="51"/>
      <c r="N292" s="51"/>
      <c r="O292" s="51"/>
      <c r="P292" s="51"/>
      <c r="Q292" s="51"/>
      <c r="R292" s="51"/>
      <c r="S292" s="51"/>
      <c r="T292" s="51"/>
      <c r="U292" s="51"/>
      <c r="V292" s="51"/>
      <c r="W292" s="51"/>
      <c r="X292" s="51"/>
      <c r="Y292" s="51"/>
      <c r="Z292" s="51"/>
      <c r="AA292" s="51"/>
      <c r="AB292" s="51"/>
      <c r="AC292" s="51"/>
      <c r="AD292" s="51"/>
      <c r="AE292" s="51"/>
      <c r="AF292" s="51"/>
      <c r="AG292" s="51"/>
      <c r="AH292" s="51"/>
      <c r="AI292" s="63"/>
    </row>
    <row r="293" spans="1:35" ht="15" customHeight="1">
      <c r="A293" s="94"/>
      <c r="B293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293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293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293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293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293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293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293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293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293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293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293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293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293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293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293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293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293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293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293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293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293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293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293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293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293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293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293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293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293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293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293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293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293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294" spans="1:35" ht="15" customHeight="1">
      <c r="A294" s="94"/>
      <c r="B294" s="64" t="s">
        <v>2</v>
      </c>
      <c r="C294" s="52"/>
      <c r="D294" s="52"/>
      <c r="E294" s="52"/>
      <c r="F294" s="52"/>
      <c r="G294" s="52"/>
      <c r="H294" s="52"/>
      <c r="I294" s="52"/>
      <c r="J294" s="52"/>
      <c r="K294" s="52"/>
      <c r="L294" s="52"/>
      <c r="M294" s="52"/>
      <c r="N294" s="52"/>
      <c r="O294" s="52"/>
      <c r="P294" s="52"/>
      <c r="Q294" s="52"/>
      <c r="R294" s="52"/>
      <c r="S294" s="52"/>
      <c r="T294" s="52"/>
      <c r="U294" s="52"/>
      <c r="V294" s="52"/>
      <c r="W294" s="52"/>
      <c r="X294" s="52"/>
      <c r="Y294" s="52"/>
      <c r="Z294" s="52"/>
      <c r="AA294" s="52"/>
      <c r="AB294" s="52"/>
      <c r="AC294" s="52"/>
      <c r="AD294" s="52"/>
      <c r="AE294" s="52"/>
      <c r="AF294" s="52"/>
      <c r="AG294" s="52"/>
      <c r="AH294" s="52"/>
      <c r="AI294" s="65"/>
    </row>
    <row r="295" spans="1:35" ht="15" customHeight="1">
      <c r="A295" s="94"/>
      <c r="B295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295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295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295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295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295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295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295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295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295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295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295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295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295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295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295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295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295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295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295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295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295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295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295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295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295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295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295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295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295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295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295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295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295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296" spans="1:35" ht="15" customHeight="1">
      <c r="A296" s="94"/>
      <c r="B296" s="66" t="s">
        <v>3</v>
      </c>
      <c r="C296" s="53"/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  <c r="S296" s="53"/>
      <c r="T296" s="53"/>
      <c r="U296" s="53"/>
      <c r="V296" s="53"/>
      <c r="W296" s="53"/>
      <c r="X296" s="53"/>
      <c r="Y296" s="53"/>
      <c r="Z296" s="53"/>
      <c r="AA296" s="53"/>
      <c r="AB296" s="53"/>
      <c r="AC296" s="53"/>
      <c r="AD296" s="53"/>
      <c r="AE296" s="53"/>
      <c r="AF296" s="53"/>
      <c r="AG296" s="53"/>
      <c r="AH296" s="53"/>
      <c r="AI296" s="67"/>
    </row>
    <row r="297" spans="1:35" ht="15" customHeight="1">
      <c r="A297" s="94"/>
      <c r="B297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297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297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297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297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297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297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297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297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297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297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297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297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297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297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297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297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297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297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297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297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297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297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297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297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297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297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297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297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297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297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297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297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297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298" spans="1:35" ht="15" customHeight="1">
      <c r="A298" s="94"/>
      <c r="B298" s="68" t="s">
        <v>4</v>
      </c>
      <c r="C298" s="54"/>
      <c r="D298" s="54"/>
      <c r="E298" s="54"/>
      <c r="F298" s="54"/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4"/>
      <c r="S298" s="54"/>
      <c r="T298" s="54"/>
      <c r="U298" s="54"/>
      <c r="V298" s="54"/>
      <c r="W298" s="54"/>
      <c r="X298" s="54"/>
      <c r="Y298" s="54"/>
      <c r="Z298" s="54"/>
      <c r="AA298" s="54"/>
      <c r="AB298" s="54"/>
      <c r="AC298" s="54"/>
      <c r="AD298" s="54"/>
      <c r="AE298" s="54"/>
      <c r="AF298" s="54"/>
      <c r="AG298" s="54"/>
      <c r="AH298" s="54"/>
      <c r="AI298" s="69"/>
    </row>
    <row r="299" spans="1:35" ht="15" customHeight="1">
      <c r="A299" s="94"/>
      <c r="B299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299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299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299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299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299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299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299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299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299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299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299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299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299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299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299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299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299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299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299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299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299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299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299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299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299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299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299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299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299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299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299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299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299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300" spans="1:35" ht="15" customHeight="1">
      <c r="A300" s="94"/>
      <c r="B300" s="70" t="s">
        <v>5</v>
      </c>
      <c r="C300" s="55"/>
      <c r="D300" s="55"/>
      <c r="E300" s="55"/>
      <c r="F300" s="55"/>
      <c r="G300" s="55"/>
      <c r="H300" s="55"/>
      <c r="I300" s="55"/>
      <c r="J300" s="55"/>
      <c r="K300" s="55"/>
      <c r="L300" s="55"/>
      <c r="M300" s="55"/>
      <c r="N300" s="55"/>
      <c r="O300" s="55"/>
      <c r="P300" s="55"/>
      <c r="Q300" s="55"/>
      <c r="R300" s="55"/>
      <c r="S300" s="55"/>
      <c r="T300" s="55"/>
      <c r="U300" s="55"/>
      <c r="V300" s="55"/>
      <c r="W300" s="55"/>
      <c r="X300" s="55"/>
      <c r="Y300" s="55"/>
      <c r="Z300" s="55"/>
      <c r="AA300" s="55"/>
      <c r="AB300" s="55"/>
      <c r="AC300" s="55"/>
      <c r="AD300" s="55"/>
      <c r="AE300" s="55"/>
      <c r="AF300" s="55"/>
      <c r="AG300" s="55"/>
      <c r="AH300" s="55"/>
      <c r="AI300" s="71"/>
    </row>
    <row r="301" spans="1:35" ht="15" customHeight="1">
      <c r="A301" s="94"/>
      <c r="B301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301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301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301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301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301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301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301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301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301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301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301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301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301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301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301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301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301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301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301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301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301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301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301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301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301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301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301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301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301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301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301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301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301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302" spans="1:35" ht="15" customHeight="1">
      <c r="A302" s="94"/>
      <c r="B302" s="62" t="s">
        <v>6</v>
      </c>
      <c r="C302" s="51"/>
      <c r="D302" s="51"/>
      <c r="E302" s="51"/>
      <c r="F302" s="51"/>
      <c r="G302" s="51"/>
      <c r="H302" s="51"/>
      <c r="I302" s="51"/>
      <c r="J302" s="51"/>
      <c r="K302" s="51"/>
      <c r="L302" s="51"/>
      <c r="M302" s="51"/>
      <c r="N302" s="51"/>
      <c r="O302" s="51"/>
      <c r="P302" s="51"/>
      <c r="Q302" s="51"/>
      <c r="R302" s="51"/>
      <c r="S302" s="51"/>
      <c r="T302" s="51"/>
      <c r="U302" s="51"/>
      <c r="V302" s="51"/>
      <c r="W302" s="51"/>
      <c r="X302" s="51"/>
      <c r="Y302" s="51"/>
      <c r="Z302" s="51"/>
      <c r="AA302" s="51"/>
      <c r="AB302" s="51"/>
      <c r="AC302" s="51"/>
      <c r="AD302" s="51"/>
      <c r="AE302" s="51"/>
      <c r="AF302" s="51"/>
      <c r="AG302" s="51"/>
      <c r="AH302" s="51"/>
      <c r="AI302" s="63"/>
    </row>
    <row r="303" spans="1:35" ht="15" customHeight="1">
      <c r="A303" s="94"/>
      <c r="B303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303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303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303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303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303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303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303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303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303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303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303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303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303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303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303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303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303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303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303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303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303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303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303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303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303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303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303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303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303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303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303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303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303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304" spans="1:35" ht="15" customHeight="1">
      <c r="A304" s="94"/>
      <c r="B304" s="72" t="s">
        <v>7</v>
      </c>
      <c r="C304" s="56"/>
      <c r="D304" s="56"/>
      <c r="E304" s="56"/>
      <c r="F304" s="56"/>
      <c r="G304" s="56"/>
      <c r="H304" s="56"/>
      <c r="I304" s="56"/>
      <c r="J304" s="56"/>
      <c r="K304" s="56"/>
      <c r="L304" s="56"/>
      <c r="M304" s="56"/>
      <c r="N304" s="56"/>
      <c r="O304" s="56"/>
      <c r="P304" s="56"/>
      <c r="Q304" s="56"/>
      <c r="R304" s="56"/>
      <c r="S304" s="56"/>
      <c r="T304" s="56"/>
      <c r="U304" s="56"/>
      <c r="V304" s="56"/>
      <c r="W304" s="56"/>
      <c r="X304" s="56"/>
      <c r="Y304" s="56"/>
      <c r="Z304" s="56"/>
      <c r="AA304" s="56"/>
      <c r="AB304" s="56"/>
      <c r="AC304" s="56"/>
      <c r="AD304" s="56"/>
      <c r="AE304" s="56"/>
      <c r="AF304" s="56"/>
      <c r="AG304" s="56"/>
      <c r="AH304" s="56"/>
      <c r="AI304" s="73"/>
    </row>
    <row r="305" spans="1:35" ht="15" customHeight="1">
      <c r="A305" s="94"/>
      <c r="B305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305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305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305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305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305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305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305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305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305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305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305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305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305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305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305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305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305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305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305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305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305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305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305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305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305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305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305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305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305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305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305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305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305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306" spans="1:35" ht="15" customHeight="1">
      <c r="A306" s="94"/>
      <c r="B306" s="74" t="s">
        <v>8</v>
      </c>
      <c r="C306" s="57"/>
      <c r="D306" s="57"/>
      <c r="E306" s="57"/>
      <c r="F306" s="57"/>
      <c r="G306" s="57"/>
      <c r="H306" s="57"/>
      <c r="I306" s="57"/>
      <c r="J306" s="57"/>
      <c r="K306" s="57"/>
      <c r="L306" s="57"/>
      <c r="M306" s="57"/>
      <c r="N306" s="57"/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  <c r="AF306" s="57"/>
      <c r="AG306" s="57"/>
      <c r="AH306" s="57"/>
      <c r="AI306" s="75"/>
    </row>
    <row r="307" spans="1:35" ht="15" customHeight="1">
      <c r="A307" s="94"/>
      <c r="B307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307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307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307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307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307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307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307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307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307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307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307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307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307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307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307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307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307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307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307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307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307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307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307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307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307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307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307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307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307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307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307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307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307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308" spans="1:35" ht="15" customHeight="1">
      <c r="A308" s="94"/>
      <c r="B308" s="76" t="s">
        <v>9</v>
      </c>
      <c r="C308" s="58"/>
      <c r="D308" s="58"/>
      <c r="E308" s="58"/>
      <c r="F308" s="58"/>
      <c r="G308" s="58"/>
      <c r="H308" s="58"/>
      <c r="I308" s="58"/>
      <c r="J308" s="58"/>
      <c r="K308" s="58"/>
      <c r="L308" s="58"/>
      <c r="M308" s="58"/>
      <c r="N308" s="58"/>
      <c r="O308" s="58"/>
      <c r="P308" s="58"/>
      <c r="Q308" s="58"/>
      <c r="R308" s="58"/>
      <c r="S308" s="58"/>
      <c r="T308" s="58"/>
      <c r="U308" s="58"/>
      <c r="V308" s="58"/>
      <c r="W308" s="58"/>
      <c r="X308" s="58"/>
      <c r="Y308" s="58"/>
      <c r="Z308" s="58"/>
      <c r="AA308" s="58"/>
      <c r="AB308" s="58"/>
      <c r="AC308" s="58"/>
      <c r="AD308" s="58"/>
      <c r="AE308" s="58"/>
      <c r="AF308" s="58"/>
      <c r="AG308" s="58"/>
      <c r="AH308" s="58"/>
      <c r="AI308" s="77"/>
    </row>
    <row r="309" spans="1:35" ht="15" customHeight="1">
      <c r="A309" s="94"/>
      <c r="B309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309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309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309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309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309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309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309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309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309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309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309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309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309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309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309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309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309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309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309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309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309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309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309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309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309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309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309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309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309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309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309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309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309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310" spans="1:35" ht="15" customHeight="1">
      <c r="A310" s="94"/>
      <c r="B310" s="78" t="s">
        <v>10</v>
      </c>
      <c r="C310" s="59"/>
      <c r="D310" s="59"/>
      <c r="E310" s="59"/>
      <c r="F310" s="59"/>
      <c r="G310" s="59"/>
      <c r="H310" s="59"/>
      <c r="I310" s="59"/>
      <c r="J310" s="59"/>
      <c r="K310" s="59"/>
      <c r="L310" s="59"/>
      <c r="M310" s="59"/>
      <c r="N310" s="59"/>
      <c r="O310" s="59"/>
      <c r="P310" s="59"/>
      <c r="Q310" s="59"/>
      <c r="R310" s="59"/>
      <c r="S310" s="59"/>
      <c r="T310" s="59"/>
      <c r="U310" s="59"/>
      <c r="V310" s="59"/>
      <c r="W310" s="59"/>
      <c r="X310" s="59"/>
      <c r="Y310" s="59"/>
      <c r="Z310" s="59"/>
      <c r="AA310" s="59"/>
      <c r="AB310" s="59"/>
      <c r="AC310" s="59"/>
      <c r="AD310" s="59"/>
      <c r="AE310" s="59"/>
      <c r="AF310" s="59"/>
      <c r="AG310" s="59"/>
      <c r="AH310" s="59"/>
      <c r="AI310" s="79"/>
    </row>
    <row r="311" spans="1:35" ht="15" customHeight="1" thickBot="1">
      <c r="A311" s="95"/>
      <c r="B311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311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311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311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311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311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311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311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311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311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311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311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311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311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311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311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311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311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311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311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311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311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311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311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311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311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311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311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311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311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311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311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311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311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312" spans="1:35" ht="15" customHeight="1">
      <c r="A312" s="93">
        <v>45306</v>
      </c>
      <c r="B312" s="48" t="s">
        <v>12</v>
      </c>
      <c r="C312" s="49"/>
      <c r="D312" s="49"/>
      <c r="E312" s="49"/>
      <c r="F312" s="49"/>
      <c r="G312" s="49"/>
      <c r="H312" s="49"/>
      <c r="I312" s="49"/>
      <c r="J312" s="49"/>
      <c r="K312" s="49"/>
      <c r="L312" s="49"/>
      <c r="M312" s="49"/>
      <c r="N312" s="49"/>
      <c r="O312" s="49"/>
      <c r="P312" s="49"/>
      <c r="Q312" s="49"/>
      <c r="R312" s="49"/>
      <c r="S312" s="49"/>
      <c r="T312" s="49"/>
      <c r="U312" s="49"/>
      <c r="V312" s="49"/>
      <c r="W312" s="49"/>
      <c r="X312" s="49"/>
      <c r="Y312" s="49"/>
      <c r="Z312" s="49"/>
      <c r="AA312" s="49"/>
      <c r="AB312" s="49"/>
      <c r="AC312" s="49"/>
      <c r="AD312" s="49"/>
      <c r="AE312" s="49"/>
      <c r="AF312" s="49"/>
      <c r="AG312" s="49"/>
      <c r="AH312" s="49"/>
      <c r="AI312" s="50"/>
    </row>
    <row r="313" spans="1:35" ht="15" customHeight="1">
      <c r="A313" s="94"/>
      <c r="B313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313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313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313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313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313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313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313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313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313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313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313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313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313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313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313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313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313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313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313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313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313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313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313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313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313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313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313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313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313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313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313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313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313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314" spans="1:35" ht="15" customHeight="1">
      <c r="A314" s="94"/>
      <c r="B314" s="62" t="s">
        <v>1</v>
      </c>
      <c r="C314" s="51"/>
      <c r="D314" s="51"/>
      <c r="E314" s="51"/>
      <c r="F314" s="51"/>
      <c r="G314" s="51"/>
      <c r="H314" s="51"/>
      <c r="I314" s="51"/>
      <c r="J314" s="51"/>
      <c r="K314" s="51"/>
      <c r="L314" s="51"/>
      <c r="M314" s="51"/>
      <c r="N314" s="51"/>
      <c r="O314" s="51"/>
      <c r="P314" s="51"/>
      <c r="Q314" s="51"/>
      <c r="R314" s="51"/>
      <c r="S314" s="51"/>
      <c r="T314" s="51"/>
      <c r="U314" s="51"/>
      <c r="V314" s="51"/>
      <c r="W314" s="51"/>
      <c r="X314" s="51"/>
      <c r="Y314" s="51"/>
      <c r="Z314" s="51"/>
      <c r="AA314" s="51"/>
      <c r="AB314" s="51"/>
      <c r="AC314" s="51"/>
      <c r="AD314" s="51"/>
      <c r="AE314" s="51"/>
      <c r="AF314" s="51"/>
      <c r="AG314" s="51"/>
      <c r="AH314" s="51"/>
      <c r="AI314" s="63"/>
    </row>
    <row r="315" spans="1:35" ht="15" customHeight="1">
      <c r="A315" s="94"/>
      <c r="B315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315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315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315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315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315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315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315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315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315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315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315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315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315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315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315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315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315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315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315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315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315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315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315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315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315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315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315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315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315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315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315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315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315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316" spans="1:35" ht="15" customHeight="1">
      <c r="A316" s="94"/>
      <c r="B316" s="64" t="s">
        <v>2</v>
      </c>
      <c r="C316" s="52"/>
      <c r="D316" s="52"/>
      <c r="E316" s="52"/>
      <c r="F316" s="52"/>
      <c r="G316" s="52"/>
      <c r="H316" s="52"/>
      <c r="I316" s="52"/>
      <c r="J316" s="52"/>
      <c r="K316" s="52"/>
      <c r="L316" s="52"/>
      <c r="M316" s="52"/>
      <c r="N316" s="52"/>
      <c r="O316" s="52"/>
      <c r="P316" s="52"/>
      <c r="Q316" s="52"/>
      <c r="R316" s="52"/>
      <c r="S316" s="52"/>
      <c r="T316" s="52"/>
      <c r="U316" s="52"/>
      <c r="V316" s="52"/>
      <c r="W316" s="52"/>
      <c r="X316" s="52"/>
      <c r="Y316" s="52"/>
      <c r="Z316" s="52"/>
      <c r="AA316" s="52"/>
      <c r="AB316" s="52"/>
      <c r="AC316" s="52"/>
      <c r="AD316" s="52"/>
      <c r="AE316" s="52"/>
      <c r="AF316" s="52"/>
      <c r="AG316" s="52"/>
      <c r="AH316" s="52"/>
      <c r="AI316" s="65"/>
    </row>
    <row r="317" spans="1:35" ht="15" customHeight="1">
      <c r="A317" s="94"/>
      <c r="B317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317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317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317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317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317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317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317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317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317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317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317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317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317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317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317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317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317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317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317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317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317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317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317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317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317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317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317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317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317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317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317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317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317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318" spans="1:35" ht="15" customHeight="1">
      <c r="A318" s="94"/>
      <c r="B318" s="66" t="s">
        <v>3</v>
      </c>
      <c r="C318" s="53"/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  <c r="U318" s="53"/>
      <c r="V318" s="53"/>
      <c r="W318" s="53"/>
      <c r="X318" s="53"/>
      <c r="Y318" s="53"/>
      <c r="Z318" s="53"/>
      <c r="AA318" s="53"/>
      <c r="AB318" s="53"/>
      <c r="AC318" s="53"/>
      <c r="AD318" s="53"/>
      <c r="AE318" s="53"/>
      <c r="AF318" s="53"/>
      <c r="AG318" s="53"/>
      <c r="AH318" s="53"/>
      <c r="AI318" s="67"/>
    </row>
    <row r="319" spans="1:35" ht="15" customHeight="1">
      <c r="A319" s="94"/>
      <c r="B319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319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319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319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319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319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319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319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319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319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319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319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319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319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319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319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319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319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319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319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319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319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319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319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319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319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319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319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319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319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319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319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319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319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320" spans="1:35" ht="15" customHeight="1">
      <c r="A320" s="94"/>
      <c r="B320" s="68" t="s">
        <v>4</v>
      </c>
      <c r="C320" s="54"/>
      <c r="D320" s="54"/>
      <c r="E320" s="54"/>
      <c r="F320" s="54"/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4"/>
      <c r="S320" s="54"/>
      <c r="T320" s="54"/>
      <c r="U320" s="54"/>
      <c r="V320" s="54"/>
      <c r="W320" s="54"/>
      <c r="X320" s="54"/>
      <c r="Y320" s="54"/>
      <c r="Z320" s="54"/>
      <c r="AA320" s="54"/>
      <c r="AB320" s="54"/>
      <c r="AC320" s="54"/>
      <c r="AD320" s="54"/>
      <c r="AE320" s="54"/>
      <c r="AF320" s="54"/>
      <c r="AG320" s="54"/>
      <c r="AH320" s="54"/>
      <c r="AI320" s="69"/>
    </row>
    <row r="321" spans="1:35" ht="15" customHeight="1">
      <c r="A321" s="94"/>
      <c r="B321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321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321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321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321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321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321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321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321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321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321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321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321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321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321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321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321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321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321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321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321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321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321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321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321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321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321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321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321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321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321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321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321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321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322" spans="1:35" ht="15" customHeight="1">
      <c r="A322" s="94"/>
      <c r="B322" s="70" t="s">
        <v>5</v>
      </c>
      <c r="C322" s="55"/>
      <c r="D322" s="55"/>
      <c r="E322" s="55"/>
      <c r="F322" s="55"/>
      <c r="G322" s="55"/>
      <c r="H322" s="55"/>
      <c r="I322" s="55"/>
      <c r="J322" s="55"/>
      <c r="K322" s="55"/>
      <c r="L322" s="55"/>
      <c r="M322" s="55"/>
      <c r="N322" s="55"/>
      <c r="O322" s="55"/>
      <c r="P322" s="55"/>
      <c r="Q322" s="55"/>
      <c r="R322" s="55"/>
      <c r="S322" s="55"/>
      <c r="T322" s="55"/>
      <c r="U322" s="55"/>
      <c r="V322" s="55"/>
      <c r="W322" s="55"/>
      <c r="X322" s="55"/>
      <c r="Y322" s="55"/>
      <c r="Z322" s="55"/>
      <c r="AA322" s="55"/>
      <c r="AB322" s="55"/>
      <c r="AC322" s="55"/>
      <c r="AD322" s="55"/>
      <c r="AE322" s="55"/>
      <c r="AF322" s="55"/>
      <c r="AG322" s="55"/>
      <c r="AH322" s="55"/>
      <c r="AI322" s="71"/>
    </row>
    <row r="323" spans="1:35" ht="15" customHeight="1">
      <c r="A323" s="94"/>
      <c r="B323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323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323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323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323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323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323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323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323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323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323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323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323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323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323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323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323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323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323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323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323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323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323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323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323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323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323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323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323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323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323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323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323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323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324" spans="1:35" ht="15" customHeight="1">
      <c r="A324" s="94"/>
      <c r="B324" s="62" t="s">
        <v>6</v>
      </c>
      <c r="C324" s="51"/>
      <c r="D324" s="51"/>
      <c r="E324" s="5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1"/>
      <c r="S324" s="51"/>
      <c r="T324" s="51"/>
      <c r="U324" s="51"/>
      <c r="V324" s="51"/>
      <c r="W324" s="51"/>
      <c r="X324" s="51"/>
      <c r="Y324" s="51"/>
      <c r="Z324" s="51"/>
      <c r="AA324" s="51"/>
      <c r="AB324" s="51"/>
      <c r="AC324" s="51"/>
      <c r="AD324" s="51"/>
      <c r="AE324" s="51"/>
      <c r="AF324" s="51"/>
      <c r="AG324" s="51"/>
      <c r="AH324" s="51"/>
      <c r="AI324" s="63"/>
    </row>
    <row r="325" spans="1:35" ht="15" customHeight="1">
      <c r="A325" s="94"/>
      <c r="B325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325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325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325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325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325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325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325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325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325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325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325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325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325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325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325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325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325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325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325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325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325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325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325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325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325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325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325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325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325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325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325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325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325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326" spans="1:35" ht="15" customHeight="1">
      <c r="A326" s="94"/>
      <c r="B326" s="72" t="s">
        <v>7</v>
      </c>
      <c r="C326" s="56"/>
      <c r="D326" s="56"/>
      <c r="E326" s="56"/>
      <c r="F326" s="56"/>
      <c r="G326" s="56"/>
      <c r="H326" s="56"/>
      <c r="I326" s="56"/>
      <c r="J326" s="56"/>
      <c r="K326" s="56"/>
      <c r="L326" s="56"/>
      <c r="M326" s="56"/>
      <c r="N326" s="56"/>
      <c r="O326" s="56"/>
      <c r="P326" s="56"/>
      <c r="Q326" s="56"/>
      <c r="R326" s="56"/>
      <c r="S326" s="56"/>
      <c r="T326" s="56"/>
      <c r="U326" s="56"/>
      <c r="V326" s="56"/>
      <c r="W326" s="56"/>
      <c r="X326" s="56"/>
      <c r="Y326" s="56"/>
      <c r="Z326" s="56"/>
      <c r="AA326" s="56"/>
      <c r="AB326" s="56"/>
      <c r="AC326" s="56"/>
      <c r="AD326" s="56"/>
      <c r="AE326" s="56"/>
      <c r="AF326" s="56"/>
      <c r="AG326" s="56"/>
      <c r="AH326" s="56"/>
      <c r="AI326" s="73"/>
    </row>
    <row r="327" spans="1:35" ht="15" customHeight="1">
      <c r="A327" s="94"/>
      <c r="B327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327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327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327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327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327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327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327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327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327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327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327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327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327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327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327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327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327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327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327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327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327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327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327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327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327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327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327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327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327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327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327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327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327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328" spans="1:35" ht="15" customHeight="1">
      <c r="A328" s="94"/>
      <c r="B328" s="74" t="s">
        <v>8</v>
      </c>
      <c r="C328" s="57"/>
      <c r="D328" s="57"/>
      <c r="E328" s="57"/>
      <c r="F328" s="57"/>
      <c r="G328" s="57"/>
      <c r="H328" s="57"/>
      <c r="I328" s="57"/>
      <c r="J328" s="57"/>
      <c r="K328" s="57"/>
      <c r="L328" s="57"/>
      <c r="M328" s="57"/>
      <c r="N328" s="57"/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  <c r="AF328" s="57"/>
      <c r="AG328" s="57"/>
      <c r="AH328" s="57"/>
      <c r="AI328" s="75"/>
    </row>
    <row r="329" spans="1:35" ht="15" customHeight="1">
      <c r="A329" s="94"/>
      <c r="B329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329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329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329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329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329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329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329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329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329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329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329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329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329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329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329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329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329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329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329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329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329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329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329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329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329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329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329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329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329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329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329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329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329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330" spans="1:35" ht="15" customHeight="1">
      <c r="A330" s="94"/>
      <c r="B330" s="76" t="s">
        <v>9</v>
      </c>
      <c r="C330" s="58"/>
      <c r="D330" s="58"/>
      <c r="E330" s="58"/>
      <c r="F330" s="58"/>
      <c r="G330" s="58"/>
      <c r="H330" s="58"/>
      <c r="I330" s="58"/>
      <c r="J330" s="58"/>
      <c r="K330" s="58"/>
      <c r="L330" s="58"/>
      <c r="M330" s="58"/>
      <c r="N330" s="58"/>
      <c r="O330" s="58"/>
      <c r="P330" s="58"/>
      <c r="Q330" s="58"/>
      <c r="R330" s="58"/>
      <c r="S330" s="58"/>
      <c r="T330" s="58"/>
      <c r="U330" s="58"/>
      <c r="V330" s="58"/>
      <c r="W330" s="58"/>
      <c r="X330" s="58"/>
      <c r="Y330" s="58"/>
      <c r="Z330" s="58"/>
      <c r="AA330" s="58"/>
      <c r="AB330" s="58"/>
      <c r="AC330" s="58"/>
      <c r="AD330" s="58"/>
      <c r="AE330" s="58"/>
      <c r="AF330" s="58"/>
      <c r="AG330" s="58"/>
      <c r="AH330" s="58"/>
      <c r="AI330" s="77"/>
    </row>
    <row r="331" spans="1:35" ht="15" customHeight="1">
      <c r="A331" s="94"/>
      <c r="B331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331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331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331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331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331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331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331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331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331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331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331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331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331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331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331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331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331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331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331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331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331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331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331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331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331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331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331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331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331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331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331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331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331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332" spans="1:35" ht="15" customHeight="1">
      <c r="A332" s="94"/>
      <c r="B332" s="78" t="s">
        <v>10</v>
      </c>
      <c r="C332" s="59"/>
      <c r="D332" s="59"/>
      <c r="E332" s="59"/>
      <c r="F332" s="59"/>
      <c r="G332" s="59"/>
      <c r="H332" s="59"/>
      <c r="I332" s="59"/>
      <c r="J332" s="59"/>
      <c r="K332" s="59"/>
      <c r="L332" s="59"/>
      <c r="M332" s="59"/>
      <c r="N332" s="59"/>
      <c r="O332" s="59"/>
      <c r="P332" s="59"/>
      <c r="Q332" s="59"/>
      <c r="R332" s="59"/>
      <c r="S332" s="59"/>
      <c r="T332" s="59"/>
      <c r="U332" s="59"/>
      <c r="V332" s="59"/>
      <c r="W332" s="59"/>
      <c r="X332" s="59"/>
      <c r="Y332" s="59"/>
      <c r="Z332" s="59"/>
      <c r="AA332" s="59"/>
      <c r="AB332" s="59"/>
      <c r="AC332" s="59"/>
      <c r="AD332" s="59"/>
      <c r="AE332" s="59"/>
      <c r="AF332" s="59"/>
      <c r="AG332" s="59"/>
      <c r="AH332" s="59"/>
      <c r="AI332" s="79"/>
    </row>
    <row r="333" spans="1:35" ht="15" customHeight="1" thickBot="1">
      <c r="A333" s="95"/>
      <c r="B333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333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333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333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333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333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333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333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333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333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333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333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333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333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333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333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333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333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333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333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333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333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333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333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333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333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333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333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333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333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333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333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333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333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334" spans="1:35" ht="15" customHeight="1">
      <c r="A334" s="93">
        <v>45307</v>
      </c>
      <c r="B334" s="48" t="s">
        <v>12</v>
      </c>
      <c r="C334" s="49"/>
      <c r="D334" s="49"/>
      <c r="E334" s="49"/>
      <c r="F334" s="49"/>
      <c r="G334" s="49"/>
      <c r="H334" s="49"/>
      <c r="I334" s="49"/>
      <c r="J334" s="49"/>
      <c r="K334" s="49"/>
      <c r="L334" s="49"/>
      <c r="M334" s="49"/>
      <c r="N334" s="49"/>
      <c r="O334" s="49"/>
      <c r="P334" s="49"/>
      <c r="Q334" s="49"/>
      <c r="R334" s="49"/>
      <c r="S334" s="49"/>
      <c r="T334" s="49"/>
      <c r="U334" s="49"/>
      <c r="V334" s="49"/>
      <c r="W334" s="49"/>
      <c r="X334" s="49"/>
      <c r="Y334" s="49"/>
      <c r="Z334" s="49"/>
      <c r="AA334" s="49"/>
      <c r="AB334" s="49"/>
      <c r="AC334" s="49"/>
      <c r="AD334" s="49"/>
      <c r="AE334" s="49"/>
      <c r="AF334" s="49"/>
      <c r="AG334" s="49"/>
      <c r="AH334" s="49"/>
      <c r="AI334" s="50"/>
    </row>
    <row r="335" spans="1:35" ht="15" customHeight="1">
      <c r="A335" s="94"/>
      <c r="B335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335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335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335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335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335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335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335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335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335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335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335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335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335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335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335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335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335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335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335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335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335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335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335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335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335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335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335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335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335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335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335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335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335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336" spans="1:35" ht="15" customHeight="1">
      <c r="A336" s="94"/>
      <c r="B336" s="62" t="s">
        <v>1</v>
      </c>
      <c r="C336" s="51"/>
      <c r="D336" s="51"/>
      <c r="E336" s="5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1"/>
      <c r="S336" s="51"/>
      <c r="T336" s="51"/>
      <c r="U336" s="51"/>
      <c r="V336" s="51"/>
      <c r="W336" s="51"/>
      <c r="X336" s="51"/>
      <c r="Y336" s="51"/>
      <c r="Z336" s="51"/>
      <c r="AA336" s="51"/>
      <c r="AB336" s="51"/>
      <c r="AC336" s="51"/>
      <c r="AD336" s="51"/>
      <c r="AE336" s="51"/>
      <c r="AF336" s="51"/>
      <c r="AG336" s="51"/>
      <c r="AH336" s="51"/>
      <c r="AI336" s="63"/>
    </row>
    <row r="337" spans="1:35" ht="15" customHeight="1">
      <c r="A337" s="94"/>
      <c r="B337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337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337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337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337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337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337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337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337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337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337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337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337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337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337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337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337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337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337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337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337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337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337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337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337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337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337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337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337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337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337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337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337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337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338" spans="1:35" ht="15" customHeight="1">
      <c r="A338" s="94"/>
      <c r="B338" s="64" t="s">
        <v>2</v>
      </c>
      <c r="C338" s="52"/>
      <c r="D338" s="52"/>
      <c r="E338" s="52"/>
      <c r="F338" s="52"/>
      <c r="G338" s="52"/>
      <c r="H338" s="52"/>
      <c r="I338" s="52"/>
      <c r="J338" s="52"/>
      <c r="K338" s="52"/>
      <c r="L338" s="52"/>
      <c r="M338" s="52"/>
      <c r="N338" s="52"/>
      <c r="O338" s="52"/>
      <c r="P338" s="52"/>
      <c r="Q338" s="52"/>
      <c r="R338" s="52"/>
      <c r="S338" s="52"/>
      <c r="T338" s="52"/>
      <c r="U338" s="52"/>
      <c r="V338" s="52"/>
      <c r="W338" s="52"/>
      <c r="X338" s="52"/>
      <c r="Y338" s="52"/>
      <c r="Z338" s="52"/>
      <c r="AA338" s="52"/>
      <c r="AB338" s="52"/>
      <c r="AC338" s="52"/>
      <c r="AD338" s="52"/>
      <c r="AE338" s="52"/>
      <c r="AF338" s="52"/>
      <c r="AG338" s="52"/>
      <c r="AH338" s="52"/>
      <c r="AI338" s="65"/>
    </row>
    <row r="339" spans="1:35" ht="15" customHeight="1">
      <c r="A339" s="94"/>
      <c r="B339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339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339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339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339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339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339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339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339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339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339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339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339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339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339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339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339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339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339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339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339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339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339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339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339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339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339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339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339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339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339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339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339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339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340" spans="1:35" ht="15" customHeight="1">
      <c r="A340" s="94"/>
      <c r="B340" s="66" t="s">
        <v>3</v>
      </c>
      <c r="C340" s="53"/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  <c r="U340" s="53"/>
      <c r="V340" s="53"/>
      <c r="W340" s="53"/>
      <c r="X340" s="53"/>
      <c r="Y340" s="53"/>
      <c r="Z340" s="53"/>
      <c r="AA340" s="53"/>
      <c r="AB340" s="53"/>
      <c r="AC340" s="53"/>
      <c r="AD340" s="53"/>
      <c r="AE340" s="53"/>
      <c r="AF340" s="53"/>
      <c r="AG340" s="53"/>
      <c r="AH340" s="53"/>
      <c r="AI340" s="67"/>
    </row>
    <row r="341" spans="1:35" ht="15" customHeight="1">
      <c r="A341" s="94"/>
      <c r="B341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341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341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341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341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341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341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341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341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341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341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341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341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341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341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341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341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341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341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341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341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341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341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341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341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341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341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341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341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341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341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341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341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341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342" spans="1:35" ht="15" customHeight="1">
      <c r="A342" s="94"/>
      <c r="B342" s="68" t="s">
        <v>4</v>
      </c>
      <c r="C342" s="54"/>
      <c r="D342" s="54"/>
      <c r="E342" s="54"/>
      <c r="F342" s="54"/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4"/>
      <c r="S342" s="54"/>
      <c r="T342" s="54"/>
      <c r="U342" s="54"/>
      <c r="V342" s="54"/>
      <c r="W342" s="54"/>
      <c r="X342" s="54"/>
      <c r="Y342" s="54"/>
      <c r="Z342" s="54"/>
      <c r="AA342" s="54"/>
      <c r="AB342" s="54"/>
      <c r="AC342" s="54"/>
      <c r="AD342" s="54"/>
      <c r="AE342" s="54"/>
      <c r="AF342" s="54"/>
      <c r="AG342" s="54"/>
      <c r="AH342" s="54"/>
      <c r="AI342" s="69"/>
    </row>
    <row r="343" spans="1:35" ht="15" customHeight="1">
      <c r="A343" s="94"/>
      <c r="B343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343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343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343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343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343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343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343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343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343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343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343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343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343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343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343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343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343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343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343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343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343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343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343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343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343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343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343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343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343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343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343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343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343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344" spans="1:35" ht="15" customHeight="1">
      <c r="A344" s="94"/>
      <c r="B344" s="70" t="s">
        <v>5</v>
      </c>
      <c r="C344" s="55"/>
      <c r="D344" s="55"/>
      <c r="E344" s="55"/>
      <c r="F344" s="55"/>
      <c r="G344" s="55"/>
      <c r="H344" s="55"/>
      <c r="I344" s="55"/>
      <c r="J344" s="55"/>
      <c r="K344" s="55"/>
      <c r="L344" s="55"/>
      <c r="M344" s="55"/>
      <c r="N344" s="55"/>
      <c r="O344" s="55"/>
      <c r="P344" s="55"/>
      <c r="Q344" s="55"/>
      <c r="R344" s="55"/>
      <c r="S344" s="55"/>
      <c r="T344" s="55"/>
      <c r="U344" s="55"/>
      <c r="V344" s="55"/>
      <c r="W344" s="55"/>
      <c r="X344" s="55"/>
      <c r="Y344" s="55"/>
      <c r="Z344" s="55"/>
      <c r="AA344" s="55"/>
      <c r="AB344" s="55"/>
      <c r="AC344" s="55"/>
      <c r="AD344" s="55"/>
      <c r="AE344" s="55"/>
      <c r="AF344" s="55"/>
      <c r="AG344" s="55"/>
      <c r="AH344" s="55"/>
      <c r="AI344" s="71"/>
    </row>
    <row r="345" spans="1:35" ht="15" customHeight="1">
      <c r="A345" s="94"/>
      <c r="B345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345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345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345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345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345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345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345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345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345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345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345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345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345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345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345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345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345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345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345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345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345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345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345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345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345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345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345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345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345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345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345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345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345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346" spans="1:35" ht="15" customHeight="1">
      <c r="A346" s="94"/>
      <c r="B346" s="62" t="s">
        <v>6</v>
      </c>
      <c r="C346" s="51"/>
      <c r="D346" s="51"/>
      <c r="E346" s="51"/>
      <c r="F346" s="51"/>
      <c r="G346" s="51"/>
      <c r="H346" s="51"/>
      <c r="I346" s="51"/>
      <c r="J346" s="51"/>
      <c r="K346" s="51"/>
      <c r="L346" s="51"/>
      <c r="M346" s="51"/>
      <c r="N346" s="51"/>
      <c r="O346" s="51"/>
      <c r="P346" s="51"/>
      <c r="Q346" s="51"/>
      <c r="R346" s="51"/>
      <c r="S346" s="51"/>
      <c r="T346" s="51"/>
      <c r="U346" s="51"/>
      <c r="V346" s="51"/>
      <c r="W346" s="51"/>
      <c r="X346" s="51"/>
      <c r="Y346" s="51"/>
      <c r="Z346" s="51"/>
      <c r="AA346" s="51"/>
      <c r="AB346" s="51"/>
      <c r="AC346" s="51"/>
      <c r="AD346" s="51"/>
      <c r="AE346" s="51"/>
      <c r="AF346" s="51"/>
      <c r="AG346" s="51"/>
      <c r="AH346" s="51"/>
      <c r="AI346" s="63"/>
    </row>
    <row r="347" spans="1:35" ht="15" customHeight="1">
      <c r="A347" s="94"/>
      <c r="B347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347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347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347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347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347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347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347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347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347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347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347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347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347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347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347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347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347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347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347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347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347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347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347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347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347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347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347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347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347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347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347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347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347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348" spans="1:35" ht="15" customHeight="1">
      <c r="A348" s="94"/>
      <c r="B348" s="72" t="s">
        <v>7</v>
      </c>
      <c r="C348" s="56"/>
      <c r="D348" s="56"/>
      <c r="E348" s="56"/>
      <c r="F348" s="56"/>
      <c r="G348" s="56"/>
      <c r="H348" s="56"/>
      <c r="I348" s="56"/>
      <c r="J348" s="56"/>
      <c r="K348" s="56"/>
      <c r="L348" s="56"/>
      <c r="M348" s="56"/>
      <c r="N348" s="56"/>
      <c r="O348" s="56"/>
      <c r="P348" s="56"/>
      <c r="Q348" s="56"/>
      <c r="R348" s="56"/>
      <c r="S348" s="56"/>
      <c r="T348" s="56"/>
      <c r="U348" s="56"/>
      <c r="V348" s="56"/>
      <c r="W348" s="56"/>
      <c r="X348" s="56"/>
      <c r="Y348" s="56"/>
      <c r="Z348" s="56"/>
      <c r="AA348" s="56"/>
      <c r="AB348" s="56"/>
      <c r="AC348" s="56"/>
      <c r="AD348" s="56"/>
      <c r="AE348" s="56"/>
      <c r="AF348" s="56"/>
      <c r="AG348" s="56"/>
      <c r="AH348" s="56"/>
      <c r="AI348" s="73"/>
    </row>
    <row r="349" spans="1:35" ht="15" customHeight="1">
      <c r="A349" s="94"/>
      <c r="B349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349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349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349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349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349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349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349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349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349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349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349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349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349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349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349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349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349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349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349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349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349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349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349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349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349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349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349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349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349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349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349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349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349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350" spans="1:35" ht="15" customHeight="1">
      <c r="A350" s="94"/>
      <c r="B350" s="74" t="s">
        <v>8</v>
      </c>
      <c r="C350" s="57"/>
      <c r="D350" s="57"/>
      <c r="E350" s="57"/>
      <c r="F350" s="57"/>
      <c r="G350" s="57"/>
      <c r="H350" s="57"/>
      <c r="I350" s="57"/>
      <c r="J350" s="57"/>
      <c r="K350" s="57"/>
      <c r="L350" s="57"/>
      <c r="M350" s="57"/>
      <c r="N350" s="57"/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  <c r="AF350" s="57"/>
      <c r="AG350" s="57"/>
      <c r="AH350" s="57"/>
      <c r="AI350" s="75"/>
    </row>
    <row r="351" spans="1:35" ht="15" customHeight="1">
      <c r="A351" s="94"/>
      <c r="B351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351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351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351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351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351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351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351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351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351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351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351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351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351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351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351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351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351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351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351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351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351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351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351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351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351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351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351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351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351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351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351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351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351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352" spans="1:35" ht="15" customHeight="1">
      <c r="A352" s="94"/>
      <c r="B352" s="76" t="s">
        <v>9</v>
      </c>
      <c r="C352" s="58"/>
      <c r="D352" s="58"/>
      <c r="E352" s="58"/>
      <c r="F352" s="58"/>
      <c r="G352" s="58"/>
      <c r="H352" s="58"/>
      <c r="I352" s="58"/>
      <c r="J352" s="58"/>
      <c r="K352" s="58"/>
      <c r="L352" s="58"/>
      <c r="M352" s="58"/>
      <c r="N352" s="58"/>
      <c r="O352" s="58"/>
      <c r="P352" s="58"/>
      <c r="Q352" s="58"/>
      <c r="R352" s="58"/>
      <c r="S352" s="58"/>
      <c r="T352" s="58"/>
      <c r="U352" s="58"/>
      <c r="V352" s="58"/>
      <c r="W352" s="58"/>
      <c r="X352" s="58"/>
      <c r="Y352" s="58"/>
      <c r="Z352" s="58"/>
      <c r="AA352" s="58"/>
      <c r="AB352" s="58"/>
      <c r="AC352" s="58"/>
      <c r="AD352" s="58"/>
      <c r="AE352" s="58"/>
      <c r="AF352" s="58"/>
      <c r="AG352" s="58"/>
      <c r="AH352" s="58"/>
      <c r="AI352" s="77"/>
    </row>
    <row r="353" spans="1:35" ht="15" customHeight="1">
      <c r="A353" s="94"/>
      <c r="B353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353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353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353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353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353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353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353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353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353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353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353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353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353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353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353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353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353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353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353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353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353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353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353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353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353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353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353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353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353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353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353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353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353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354" spans="1:35" ht="15" customHeight="1">
      <c r="A354" s="94"/>
      <c r="B354" s="78" t="s">
        <v>10</v>
      </c>
      <c r="C354" s="59"/>
      <c r="D354" s="59"/>
      <c r="E354" s="59"/>
      <c r="F354" s="59"/>
      <c r="G354" s="59"/>
      <c r="H354" s="59"/>
      <c r="I354" s="59"/>
      <c r="J354" s="59"/>
      <c r="K354" s="59"/>
      <c r="L354" s="59"/>
      <c r="M354" s="59"/>
      <c r="N354" s="59"/>
      <c r="O354" s="59"/>
      <c r="P354" s="59"/>
      <c r="Q354" s="59"/>
      <c r="R354" s="59"/>
      <c r="S354" s="59"/>
      <c r="T354" s="59"/>
      <c r="U354" s="59"/>
      <c r="V354" s="59"/>
      <c r="W354" s="59"/>
      <c r="X354" s="59"/>
      <c r="Y354" s="59"/>
      <c r="Z354" s="59"/>
      <c r="AA354" s="59"/>
      <c r="AB354" s="59"/>
      <c r="AC354" s="59"/>
      <c r="AD354" s="59"/>
      <c r="AE354" s="59"/>
      <c r="AF354" s="59"/>
      <c r="AG354" s="59"/>
      <c r="AH354" s="59"/>
      <c r="AI354" s="79"/>
    </row>
    <row r="355" spans="1:35" ht="15" customHeight="1" thickBot="1">
      <c r="A355" s="95"/>
      <c r="B355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355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355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355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355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355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355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355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355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355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355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355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355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355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355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355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355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355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355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355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355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355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355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355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355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355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355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355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355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355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355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355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355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355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356" spans="1:35" ht="15" customHeight="1">
      <c r="A356" s="93">
        <v>45308</v>
      </c>
      <c r="B356" s="48" t="s">
        <v>12</v>
      </c>
      <c r="C356" s="49"/>
      <c r="D356" s="49"/>
      <c r="E356" s="49"/>
      <c r="F356" s="49"/>
      <c r="G356" s="49"/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49"/>
      <c r="S356" s="49"/>
      <c r="T356" s="49"/>
      <c r="U356" s="49"/>
      <c r="V356" s="49"/>
      <c r="W356" s="49"/>
      <c r="X356" s="49"/>
      <c r="Y356" s="49"/>
      <c r="Z356" s="49"/>
      <c r="AA356" s="49"/>
      <c r="AB356" s="49"/>
      <c r="AC356" s="49"/>
      <c r="AD356" s="49"/>
      <c r="AE356" s="49"/>
      <c r="AF356" s="49"/>
      <c r="AG356" s="49"/>
      <c r="AH356" s="49"/>
      <c r="AI356" s="50"/>
    </row>
    <row r="357" spans="1:35" ht="15" customHeight="1">
      <c r="A357" s="94"/>
      <c r="B357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357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357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357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357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357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357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357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357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357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357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357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357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357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357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357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357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357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357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357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357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357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357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357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357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357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357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357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357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357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357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357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357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357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358" spans="1:35" ht="15" customHeight="1">
      <c r="A358" s="94"/>
      <c r="B358" s="62" t="s">
        <v>1</v>
      </c>
      <c r="C358" s="51"/>
      <c r="D358" s="51"/>
      <c r="E358" s="51"/>
      <c r="F358" s="51"/>
      <c r="G358" s="51"/>
      <c r="H358" s="51"/>
      <c r="I358" s="51"/>
      <c r="J358" s="51"/>
      <c r="K358" s="51"/>
      <c r="L358" s="51"/>
      <c r="M358" s="51"/>
      <c r="N358" s="51"/>
      <c r="O358" s="51"/>
      <c r="P358" s="51"/>
      <c r="Q358" s="51"/>
      <c r="R358" s="51"/>
      <c r="S358" s="51"/>
      <c r="T358" s="51"/>
      <c r="U358" s="51"/>
      <c r="V358" s="51"/>
      <c r="W358" s="51"/>
      <c r="X358" s="51"/>
      <c r="Y358" s="51"/>
      <c r="Z358" s="51"/>
      <c r="AA358" s="51"/>
      <c r="AB358" s="51"/>
      <c r="AC358" s="51"/>
      <c r="AD358" s="51"/>
      <c r="AE358" s="51"/>
      <c r="AF358" s="51"/>
      <c r="AG358" s="51"/>
      <c r="AH358" s="51"/>
      <c r="AI358" s="63"/>
    </row>
    <row r="359" spans="1:35" ht="15" customHeight="1">
      <c r="A359" s="94"/>
      <c r="B359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359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359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359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359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359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359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359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359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359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359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359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359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359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359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359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359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359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359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359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359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359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359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359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359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359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359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359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359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359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359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359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359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359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360" spans="1:35" ht="15" customHeight="1">
      <c r="A360" s="94"/>
      <c r="B360" s="64" t="s">
        <v>2</v>
      </c>
      <c r="C360" s="52"/>
      <c r="D360" s="52"/>
      <c r="E360" s="52"/>
      <c r="F360" s="52"/>
      <c r="G360" s="52"/>
      <c r="H360" s="52"/>
      <c r="I360" s="52"/>
      <c r="J360" s="52"/>
      <c r="K360" s="52"/>
      <c r="L360" s="52"/>
      <c r="M360" s="52"/>
      <c r="N360" s="52"/>
      <c r="O360" s="52"/>
      <c r="P360" s="52"/>
      <c r="Q360" s="52"/>
      <c r="R360" s="52"/>
      <c r="S360" s="52"/>
      <c r="T360" s="52"/>
      <c r="U360" s="52"/>
      <c r="V360" s="52"/>
      <c r="W360" s="52"/>
      <c r="X360" s="52"/>
      <c r="Y360" s="52"/>
      <c r="Z360" s="52"/>
      <c r="AA360" s="52"/>
      <c r="AB360" s="52"/>
      <c r="AC360" s="52"/>
      <c r="AD360" s="52"/>
      <c r="AE360" s="52"/>
      <c r="AF360" s="52"/>
      <c r="AG360" s="52"/>
      <c r="AH360" s="52"/>
      <c r="AI360" s="65"/>
    </row>
    <row r="361" spans="1:35" ht="15" customHeight="1">
      <c r="A361" s="94"/>
      <c r="B361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361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361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361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361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361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361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361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361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361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361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361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361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361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361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361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361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361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361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361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361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361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361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361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361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361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361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361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361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361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361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361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361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361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362" spans="1:35" ht="15" customHeight="1">
      <c r="A362" s="94"/>
      <c r="B362" s="66" t="s">
        <v>3</v>
      </c>
      <c r="C362" s="53"/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  <c r="S362" s="53"/>
      <c r="T362" s="53"/>
      <c r="U362" s="53"/>
      <c r="V362" s="53"/>
      <c r="W362" s="53"/>
      <c r="X362" s="53"/>
      <c r="Y362" s="53"/>
      <c r="Z362" s="53"/>
      <c r="AA362" s="53"/>
      <c r="AB362" s="53"/>
      <c r="AC362" s="53"/>
      <c r="AD362" s="53"/>
      <c r="AE362" s="53"/>
      <c r="AF362" s="53"/>
      <c r="AG362" s="53"/>
      <c r="AH362" s="53"/>
      <c r="AI362" s="67"/>
    </row>
    <row r="363" spans="1:35" ht="15" customHeight="1">
      <c r="A363" s="94"/>
      <c r="B363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363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363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363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363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363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363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363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363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363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363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363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363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363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363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363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363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363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363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363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363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363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363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363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363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363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363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363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363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363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363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363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363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363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364" spans="1:35" ht="15" customHeight="1">
      <c r="A364" s="94"/>
      <c r="B364" s="68" t="s">
        <v>4</v>
      </c>
      <c r="C364" s="54"/>
      <c r="D364" s="54"/>
      <c r="E364" s="54"/>
      <c r="F364" s="54"/>
      <c r="G364" s="54"/>
      <c r="H364" s="54"/>
      <c r="I364" s="54"/>
      <c r="J364" s="54"/>
      <c r="K364" s="54"/>
      <c r="L364" s="54"/>
      <c r="M364" s="54"/>
      <c r="N364" s="54"/>
      <c r="O364" s="54"/>
      <c r="P364" s="54"/>
      <c r="Q364" s="54"/>
      <c r="R364" s="54"/>
      <c r="S364" s="54"/>
      <c r="T364" s="54"/>
      <c r="U364" s="54"/>
      <c r="V364" s="54"/>
      <c r="W364" s="54"/>
      <c r="X364" s="54"/>
      <c r="Y364" s="54"/>
      <c r="Z364" s="54"/>
      <c r="AA364" s="54"/>
      <c r="AB364" s="54"/>
      <c r="AC364" s="54"/>
      <c r="AD364" s="54"/>
      <c r="AE364" s="54"/>
      <c r="AF364" s="54"/>
      <c r="AG364" s="54"/>
      <c r="AH364" s="54"/>
      <c r="AI364" s="69"/>
    </row>
    <row r="365" spans="1:35" ht="15" customHeight="1">
      <c r="A365" s="94"/>
      <c r="B365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365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365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365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365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365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365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365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365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365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365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365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365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365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365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365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365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365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365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365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365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365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365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365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365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365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365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365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365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365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365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365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365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365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366" spans="1:35" ht="15" customHeight="1">
      <c r="A366" s="94"/>
      <c r="B366" s="70" t="s">
        <v>5</v>
      </c>
      <c r="C366" s="55"/>
      <c r="D366" s="55"/>
      <c r="E366" s="55"/>
      <c r="F366" s="55"/>
      <c r="G366" s="55"/>
      <c r="H366" s="55"/>
      <c r="I366" s="55"/>
      <c r="J366" s="55"/>
      <c r="K366" s="55"/>
      <c r="L366" s="55"/>
      <c r="M366" s="55"/>
      <c r="N366" s="55"/>
      <c r="O366" s="55"/>
      <c r="P366" s="55"/>
      <c r="Q366" s="55"/>
      <c r="R366" s="55"/>
      <c r="S366" s="55"/>
      <c r="T366" s="55"/>
      <c r="U366" s="55"/>
      <c r="V366" s="55"/>
      <c r="W366" s="55"/>
      <c r="X366" s="55"/>
      <c r="Y366" s="55"/>
      <c r="Z366" s="55"/>
      <c r="AA366" s="55"/>
      <c r="AB366" s="55"/>
      <c r="AC366" s="55"/>
      <c r="AD366" s="55"/>
      <c r="AE366" s="55"/>
      <c r="AF366" s="55"/>
      <c r="AG366" s="55"/>
      <c r="AH366" s="55"/>
      <c r="AI366" s="71"/>
    </row>
    <row r="367" spans="1:35" ht="15" customHeight="1">
      <c r="A367" s="94"/>
      <c r="B367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367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367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367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367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367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367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367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367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367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367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367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367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367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367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367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367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367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367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367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367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367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367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367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367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367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367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367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367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367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367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367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367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367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368" spans="1:35" ht="15" customHeight="1">
      <c r="A368" s="94"/>
      <c r="B368" s="62" t="s">
        <v>6</v>
      </c>
      <c r="C368" s="51"/>
      <c r="D368" s="51"/>
      <c r="E368" s="51"/>
      <c r="F368" s="51"/>
      <c r="G368" s="51"/>
      <c r="H368" s="51"/>
      <c r="I368" s="51"/>
      <c r="J368" s="51"/>
      <c r="K368" s="51"/>
      <c r="L368" s="51"/>
      <c r="M368" s="51"/>
      <c r="N368" s="51"/>
      <c r="O368" s="51"/>
      <c r="P368" s="51"/>
      <c r="Q368" s="51"/>
      <c r="R368" s="51"/>
      <c r="S368" s="51"/>
      <c r="T368" s="51"/>
      <c r="U368" s="51"/>
      <c r="V368" s="51"/>
      <c r="W368" s="51"/>
      <c r="X368" s="51"/>
      <c r="Y368" s="51"/>
      <c r="Z368" s="51"/>
      <c r="AA368" s="51"/>
      <c r="AB368" s="51"/>
      <c r="AC368" s="51"/>
      <c r="AD368" s="51"/>
      <c r="AE368" s="51"/>
      <c r="AF368" s="51"/>
      <c r="AG368" s="51"/>
      <c r="AH368" s="51"/>
      <c r="AI368" s="63"/>
    </row>
    <row r="369" spans="1:35" ht="15" customHeight="1">
      <c r="A369" s="94"/>
      <c r="B369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369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369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369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369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369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369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369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369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369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369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369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369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369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369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369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369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369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369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369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369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369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369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369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369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369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369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369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369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369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369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369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369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369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370" spans="1:35" ht="15" customHeight="1">
      <c r="A370" s="94"/>
      <c r="B370" s="72" t="s">
        <v>7</v>
      </c>
      <c r="C370" s="56"/>
      <c r="D370" s="56"/>
      <c r="E370" s="56"/>
      <c r="F370" s="56"/>
      <c r="G370" s="56"/>
      <c r="H370" s="56"/>
      <c r="I370" s="56"/>
      <c r="J370" s="56"/>
      <c r="K370" s="56"/>
      <c r="L370" s="56"/>
      <c r="M370" s="56"/>
      <c r="N370" s="56"/>
      <c r="O370" s="56"/>
      <c r="P370" s="56"/>
      <c r="Q370" s="56"/>
      <c r="R370" s="56"/>
      <c r="S370" s="56"/>
      <c r="T370" s="56"/>
      <c r="U370" s="56"/>
      <c r="V370" s="56"/>
      <c r="W370" s="56"/>
      <c r="X370" s="56"/>
      <c r="Y370" s="56"/>
      <c r="Z370" s="56"/>
      <c r="AA370" s="56"/>
      <c r="AB370" s="56"/>
      <c r="AC370" s="56"/>
      <c r="AD370" s="56"/>
      <c r="AE370" s="56"/>
      <c r="AF370" s="56"/>
      <c r="AG370" s="56"/>
      <c r="AH370" s="56"/>
      <c r="AI370" s="73"/>
    </row>
    <row r="371" spans="1:35" ht="15" customHeight="1">
      <c r="A371" s="94"/>
      <c r="B371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371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371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371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371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371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371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371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371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371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371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371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371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371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371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371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371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371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371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371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371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371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371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371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371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371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371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371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371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371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371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371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371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371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372" spans="1:35" ht="15" customHeight="1">
      <c r="A372" s="94"/>
      <c r="B372" s="74" t="s">
        <v>8</v>
      </c>
      <c r="C372" s="57"/>
      <c r="D372" s="57"/>
      <c r="E372" s="57"/>
      <c r="F372" s="57"/>
      <c r="G372" s="57"/>
      <c r="H372" s="57"/>
      <c r="I372" s="57"/>
      <c r="J372" s="57"/>
      <c r="K372" s="57"/>
      <c r="L372" s="57"/>
      <c r="M372" s="57"/>
      <c r="N372" s="57"/>
      <c r="O372" s="57"/>
      <c r="P372" s="57"/>
      <c r="Q372" s="57"/>
      <c r="R372" s="57"/>
      <c r="S372" s="57"/>
      <c r="T372" s="57"/>
      <c r="U372" s="57"/>
      <c r="V372" s="57"/>
      <c r="W372" s="57"/>
      <c r="X372" s="57"/>
      <c r="Y372" s="57"/>
      <c r="Z372" s="57"/>
      <c r="AA372" s="57"/>
      <c r="AB372" s="57"/>
      <c r="AC372" s="57"/>
      <c r="AD372" s="57"/>
      <c r="AE372" s="57"/>
      <c r="AF372" s="57"/>
      <c r="AG372" s="57"/>
      <c r="AH372" s="57"/>
      <c r="AI372" s="75"/>
    </row>
    <row r="373" spans="1:35" ht="15" customHeight="1">
      <c r="A373" s="94"/>
      <c r="B373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373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373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373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373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373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373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373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373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373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373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373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373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373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373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373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373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373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373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373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373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373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373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373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373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373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373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373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373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373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373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373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373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373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374" spans="1:35" ht="15" customHeight="1">
      <c r="A374" s="94"/>
      <c r="B374" s="76" t="s">
        <v>9</v>
      </c>
      <c r="C374" s="58"/>
      <c r="D374" s="58"/>
      <c r="E374" s="58"/>
      <c r="F374" s="58"/>
      <c r="G374" s="58"/>
      <c r="H374" s="58"/>
      <c r="I374" s="58"/>
      <c r="J374" s="58"/>
      <c r="K374" s="58"/>
      <c r="L374" s="58"/>
      <c r="M374" s="58"/>
      <c r="N374" s="58"/>
      <c r="O374" s="58"/>
      <c r="P374" s="58"/>
      <c r="Q374" s="58"/>
      <c r="R374" s="58"/>
      <c r="S374" s="58"/>
      <c r="T374" s="58"/>
      <c r="U374" s="58"/>
      <c r="V374" s="58"/>
      <c r="W374" s="58"/>
      <c r="X374" s="58"/>
      <c r="Y374" s="58"/>
      <c r="Z374" s="58"/>
      <c r="AA374" s="58"/>
      <c r="AB374" s="58"/>
      <c r="AC374" s="58"/>
      <c r="AD374" s="58"/>
      <c r="AE374" s="58"/>
      <c r="AF374" s="58"/>
      <c r="AG374" s="58"/>
      <c r="AH374" s="58"/>
      <c r="AI374" s="77"/>
    </row>
    <row r="375" spans="1:35" ht="15" customHeight="1">
      <c r="A375" s="94"/>
      <c r="B375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375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375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375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375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375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375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375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375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375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375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375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375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375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375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375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375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375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375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375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375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375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375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375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375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375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375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375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375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375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375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375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375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375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376" spans="1:35" ht="15" customHeight="1">
      <c r="A376" s="94"/>
      <c r="B376" s="78" t="s">
        <v>10</v>
      </c>
      <c r="C376" s="59"/>
      <c r="D376" s="59"/>
      <c r="E376" s="59"/>
      <c r="F376" s="59"/>
      <c r="G376" s="59"/>
      <c r="H376" s="59"/>
      <c r="I376" s="59"/>
      <c r="J376" s="59"/>
      <c r="K376" s="59"/>
      <c r="L376" s="59"/>
      <c r="M376" s="59"/>
      <c r="N376" s="59"/>
      <c r="O376" s="59"/>
      <c r="P376" s="59"/>
      <c r="Q376" s="59"/>
      <c r="R376" s="59"/>
      <c r="S376" s="59"/>
      <c r="T376" s="59"/>
      <c r="U376" s="59"/>
      <c r="V376" s="59"/>
      <c r="W376" s="59"/>
      <c r="X376" s="59"/>
      <c r="Y376" s="59"/>
      <c r="Z376" s="59"/>
      <c r="AA376" s="59"/>
      <c r="AB376" s="59"/>
      <c r="AC376" s="59"/>
      <c r="AD376" s="59"/>
      <c r="AE376" s="59"/>
      <c r="AF376" s="59"/>
      <c r="AG376" s="59"/>
      <c r="AH376" s="59"/>
      <c r="AI376" s="79"/>
    </row>
    <row r="377" spans="1:35" ht="15" customHeight="1" thickBot="1">
      <c r="A377" s="95"/>
      <c r="B377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377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377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377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377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377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377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377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377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377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377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377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377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377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377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377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377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377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377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377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377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377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377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377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377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377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377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377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377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377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377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377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377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377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378" spans="1:35" ht="15" customHeight="1">
      <c r="A378" s="93">
        <v>45309</v>
      </c>
      <c r="B378" s="48" t="s">
        <v>12</v>
      </c>
      <c r="C378" s="49"/>
      <c r="D378" s="49"/>
      <c r="E378" s="49"/>
      <c r="F378" s="49"/>
      <c r="G378" s="49"/>
      <c r="H378" s="49"/>
      <c r="I378" s="49"/>
      <c r="J378" s="49"/>
      <c r="K378" s="49"/>
      <c r="L378" s="49"/>
      <c r="M378" s="49"/>
      <c r="N378" s="49"/>
      <c r="O378" s="49"/>
      <c r="P378" s="49"/>
      <c r="Q378" s="49"/>
      <c r="R378" s="49"/>
      <c r="S378" s="49"/>
      <c r="T378" s="49"/>
      <c r="U378" s="49"/>
      <c r="V378" s="49"/>
      <c r="W378" s="49"/>
      <c r="X378" s="49"/>
      <c r="Y378" s="49"/>
      <c r="Z378" s="49"/>
      <c r="AA378" s="49"/>
      <c r="AB378" s="49"/>
      <c r="AC378" s="49"/>
      <c r="AD378" s="49"/>
      <c r="AE378" s="49"/>
      <c r="AF378" s="49"/>
      <c r="AG378" s="49"/>
      <c r="AH378" s="49"/>
      <c r="AI378" s="50"/>
    </row>
    <row r="379" spans="1:35" ht="15" customHeight="1">
      <c r="A379" s="94"/>
      <c r="B379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379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379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379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379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379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379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379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379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379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379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379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379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379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379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379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379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379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379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379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379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379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379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379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379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379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379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379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379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379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379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379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379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379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380" spans="1:35" ht="15" customHeight="1">
      <c r="A380" s="94"/>
      <c r="B380" s="62" t="s">
        <v>1</v>
      </c>
      <c r="C380" s="51"/>
      <c r="D380" s="51"/>
      <c r="E380" s="51"/>
      <c r="F380" s="51"/>
      <c r="G380" s="51"/>
      <c r="H380" s="51"/>
      <c r="I380" s="51"/>
      <c r="J380" s="51"/>
      <c r="K380" s="51"/>
      <c r="L380" s="51"/>
      <c r="M380" s="51"/>
      <c r="N380" s="51"/>
      <c r="O380" s="51"/>
      <c r="P380" s="51"/>
      <c r="Q380" s="51"/>
      <c r="R380" s="51"/>
      <c r="S380" s="51"/>
      <c r="T380" s="51"/>
      <c r="U380" s="51"/>
      <c r="V380" s="51"/>
      <c r="W380" s="51"/>
      <c r="X380" s="51"/>
      <c r="Y380" s="51"/>
      <c r="Z380" s="51"/>
      <c r="AA380" s="51"/>
      <c r="AB380" s="51"/>
      <c r="AC380" s="51"/>
      <c r="AD380" s="51"/>
      <c r="AE380" s="51"/>
      <c r="AF380" s="51"/>
      <c r="AG380" s="51"/>
      <c r="AH380" s="51"/>
      <c r="AI380" s="63"/>
    </row>
    <row r="381" spans="1:35" ht="15" customHeight="1">
      <c r="A381" s="94"/>
      <c r="B381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381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381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381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381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381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381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381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381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381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381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381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381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381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381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381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381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381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381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381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381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381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381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381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381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381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381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381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381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381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381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381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381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381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382" spans="1:35" ht="15" customHeight="1">
      <c r="A382" s="94"/>
      <c r="B382" s="64" t="s">
        <v>2</v>
      </c>
      <c r="C382" s="52"/>
      <c r="D382" s="52"/>
      <c r="E382" s="52"/>
      <c r="F382" s="52"/>
      <c r="G382" s="52"/>
      <c r="H382" s="52"/>
      <c r="I382" s="52"/>
      <c r="J382" s="52"/>
      <c r="K382" s="52"/>
      <c r="L382" s="52"/>
      <c r="M382" s="52"/>
      <c r="N382" s="52"/>
      <c r="O382" s="52"/>
      <c r="P382" s="52"/>
      <c r="Q382" s="52"/>
      <c r="R382" s="52"/>
      <c r="S382" s="52"/>
      <c r="T382" s="52"/>
      <c r="U382" s="52"/>
      <c r="V382" s="52"/>
      <c r="W382" s="52"/>
      <c r="X382" s="52"/>
      <c r="Y382" s="52"/>
      <c r="Z382" s="52"/>
      <c r="AA382" s="52"/>
      <c r="AB382" s="52"/>
      <c r="AC382" s="52"/>
      <c r="AD382" s="52"/>
      <c r="AE382" s="52"/>
      <c r="AF382" s="52"/>
      <c r="AG382" s="52"/>
      <c r="AH382" s="52"/>
      <c r="AI382" s="65"/>
    </row>
    <row r="383" spans="1:35" ht="15" customHeight="1">
      <c r="A383" s="94"/>
      <c r="B383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383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383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383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383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383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383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383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383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383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383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383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383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383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383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383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383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383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383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383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383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383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383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383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383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383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383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383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383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383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383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383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383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383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384" spans="1:35" ht="15" customHeight="1">
      <c r="A384" s="94"/>
      <c r="B384" s="66" t="s">
        <v>3</v>
      </c>
      <c r="C384" s="53"/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  <c r="S384" s="53"/>
      <c r="T384" s="53"/>
      <c r="U384" s="53"/>
      <c r="V384" s="53"/>
      <c r="W384" s="53"/>
      <c r="X384" s="53"/>
      <c r="Y384" s="53"/>
      <c r="Z384" s="53"/>
      <c r="AA384" s="53"/>
      <c r="AB384" s="53"/>
      <c r="AC384" s="53"/>
      <c r="AD384" s="53"/>
      <c r="AE384" s="53"/>
      <c r="AF384" s="53"/>
      <c r="AG384" s="53"/>
      <c r="AH384" s="53"/>
      <c r="AI384" s="67"/>
    </row>
    <row r="385" spans="1:35" ht="15" customHeight="1">
      <c r="A385" s="94"/>
      <c r="B385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385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385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385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385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385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385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385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385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385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385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385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385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385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385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385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385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385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385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385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385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385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385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385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385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385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385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385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385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385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385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385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385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385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386" spans="1:35" ht="15" customHeight="1">
      <c r="A386" s="94"/>
      <c r="B386" s="68" t="s">
        <v>4</v>
      </c>
      <c r="C386" s="54"/>
      <c r="D386" s="54"/>
      <c r="E386" s="54"/>
      <c r="F386" s="54"/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4"/>
      <c r="S386" s="54"/>
      <c r="T386" s="54"/>
      <c r="U386" s="54"/>
      <c r="V386" s="54"/>
      <c r="W386" s="54"/>
      <c r="X386" s="54"/>
      <c r="Y386" s="54"/>
      <c r="Z386" s="54"/>
      <c r="AA386" s="54"/>
      <c r="AB386" s="54"/>
      <c r="AC386" s="54"/>
      <c r="AD386" s="54"/>
      <c r="AE386" s="54"/>
      <c r="AF386" s="54"/>
      <c r="AG386" s="54"/>
      <c r="AH386" s="54"/>
      <c r="AI386" s="69"/>
    </row>
    <row r="387" spans="1:35" ht="15" customHeight="1">
      <c r="A387" s="94"/>
      <c r="B387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387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387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387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387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387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387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387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387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387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387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387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387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387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387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387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387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387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387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387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387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387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387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387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387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387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387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387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387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387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387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387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387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387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388" spans="1:35" ht="15" customHeight="1">
      <c r="A388" s="94"/>
      <c r="B388" s="70" t="s">
        <v>5</v>
      </c>
      <c r="C388" s="55"/>
      <c r="D388" s="55"/>
      <c r="E388" s="55"/>
      <c r="F388" s="55"/>
      <c r="G388" s="55"/>
      <c r="H388" s="55"/>
      <c r="I388" s="55"/>
      <c r="J388" s="55"/>
      <c r="K388" s="55"/>
      <c r="L388" s="55"/>
      <c r="M388" s="55"/>
      <c r="N388" s="55"/>
      <c r="O388" s="55"/>
      <c r="P388" s="55"/>
      <c r="Q388" s="55"/>
      <c r="R388" s="55"/>
      <c r="S388" s="55"/>
      <c r="T388" s="55"/>
      <c r="U388" s="55"/>
      <c r="V388" s="55"/>
      <c r="W388" s="55"/>
      <c r="X388" s="55"/>
      <c r="Y388" s="55"/>
      <c r="Z388" s="55"/>
      <c r="AA388" s="55"/>
      <c r="AB388" s="55"/>
      <c r="AC388" s="55"/>
      <c r="AD388" s="55"/>
      <c r="AE388" s="55"/>
      <c r="AF388" s="55"/>
      <c r="AG388" s="55"/>
      <c r="AH388" s="55"/>
      <c r="AI388" s="71"/>
    </row>
    <row r="389" spans="1:35" ht="15" customHeight="1">
      <c r="A389" s="94"/>
      <c r="B389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389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389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389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389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389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389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389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389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389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389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389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389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389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389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389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389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389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389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389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389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389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389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389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389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389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389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389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389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389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389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389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389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389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390" spans="1:35" ht="15" customHeight="1">
      <c r="A390" s="94"/>
      <c r="B390" s="62" t="s">
        <v>6</v>
      </c>
      <c r="C390" s="51"/>
      <c r="D390" s="51"/>
      <c r="E390" s="51"/>
      <c r="F390" s="51"/>
      <c r="G390" s="51"/>
      <c r="H390" s="51"/>
      <c r="I390" s="51"/>
      <c r="J390" s="51"/>
      <c r="K390" s="51"/>
      <c r="L390" s="51"/>
      <c r="M390" s="51"/>
      <c r="N390" s="51"/>
      <c r="O390" s="51"/>
      <c r="P390" s="51"/>
      <c r="Q390" s="51"/>
      <c r="R390" s="51"/>
      <c r="S390" s="51"/>
      <c r="T390" s="51"/>
      <c r="U390" s="51"/>
      <c r="V390" s="51"/>
      <c r="W390" s="51"/>
      <c r="X390" s="51"/>
      <c r="Y390" s="51"/>
      <c r="Z390" s="51"/>
      <c r="AA390" s="51"/>
      <c r="AB390" s="51"/>
      <c r="AC390" s="51"/>
      <c r="AD390" s="51"/>
      <c r="AE390" s="51"/>
      <c r="AF390" s="51"/>
      <c r="AG390" s="51"/>
      <c r="AH390" s="51"/>
      <c r="AI390" s="63"/>
    </row>
    <row r="391" spans="1:35" ht="15" customHeight="1">
      <c r="A391" s="94"/>
      <c r="B391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391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391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391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391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391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391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391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391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391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391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391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391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391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391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391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391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391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391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391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391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391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391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391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391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391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391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391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391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391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391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391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391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391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392" spans="1:35" ht="15" customHeight="1">
      <c r="A392" s="94"/>
      <c r="B392" s="72" t="s">
        <v>7</v>
      </c>
      <c r="C392" s="56"/>
      <c r="D392" s="56"/>
      <c r="E392" s="56"/>
      <c r="F392" s="56"/>
      <c r="G392" s="56"/>
      <c r="H392" s="56"/>
      <c r="I392" s="56"/>
      <c r="J392" s="56"/>
      <c r="K392" s="56"/>
      <c r="L392" s="56"/>
      <c r="M392" s="56"/>
      <c r="N392" s="56"/>
      <c r="O392" s="56"/>
      <c r="P392" s="56"/>
      <c r="Q392" s="56"/>
      <c r="R392" s="56"/>
      <c r="S392" s="56"/>
      <c r="T392" s="56"/>
      <c r="U392" s="56"/>
      <c r="V392" s="56"/>
      <c r="W392" s="56"/>
      <c r="X392" s="56"/>
      <c r="Y392" s="56"/>
      <c r="Z392" s="56"/>
      <c r="AA392" s="56"/>
      <c r="AB392" s="56"/>
      <c r="AC392" s="56"/>
      <c r="AD392" s="56"/>
      <c r="AE392" s="56"/>
      <c r="AF392" s="56"/>
      <c r="AG392" s="56"/>
      <c r="AH392" s="56"/>
      <c r="AI392" s="73"/>
    </row>
    <row r="393" spans="1:35" ht="15" customHeight="1">
      <c r="A393" s="94"/>
      <c r="B393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393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393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393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393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393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393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393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393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393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393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393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393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393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393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393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393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393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393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393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393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393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393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393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393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393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393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393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393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393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393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393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393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393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394" spans="1:35" ht="15" customHeight="1">
      <c r="A394" s="94"/>
      <c r="B394" s="74" t="s">
        <v>8</v>
      </c>
      <c r="C394" s="57"/>
      <c r="D394" s="57"/>
      <c r="E394" s="57"/>
      <c r="F394" s="57"/>
      <c r="G394" s="57"/>
      <c r="H394" s="57"/>
      <c r="I394" s="57"/>
      <c r="J394" s="57"/>
      <c r="K394" s="57"/>
      <c r="L394" s="57"/>
      <c r="M394" s="57"/>
      <c r="N394" s="57"/>
      <c r="O394" s="57"/>
      <c r="P394" s="57"/>
      <c r="Q394" s="57"/>
      <c r="R394" s="57"/>
      <c r="S394" s="57"/>
      <c r="T394" s="57"/>
      <c r="U394" s="57"/>
      <c r="V394" s="57"/>
      <c r="W394" s="57"/>
      <c r="X394" s="57"/>
      <c r="Y394" s="57"/>
      <c r="Z394" s="57"/>
      <c r="AA394" s="57"/>
      <c r="AB394" s="57"/>
      <c r="AC394" s="57"/>
      <c r="AD394" s="57"/>
      <c r="AE394" s="57"/>
      <c r="AF394" s="57"/>
      <c r="AG394" s="57"/>
      <c r="AH394" s="57"/>
      <c r="AI394" s="75"/>
    </row>
    <row r="395" spans="1:35" ht="15" customHeight="1">
      <c r="A395" s="94"/>
      <c r="B395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395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395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395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395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395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395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395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395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395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395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395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395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395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395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395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395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395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395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395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395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395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395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395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395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395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395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395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395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395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395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395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395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395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396" spans="1:35" ht="15" customHeight="1">
      <c r="A396" s="94"/>
      <c r="B396" s="76" t="s">
        <v>9</v>
      </c>
      <c r="C396" s="58"/>
      <c r="D396" s="58"/>
      <c r="E396" s="58"/>
      <c r="F396" s="58"/>
      <c r="G396" s="58"/>
      <c r="H396" s="58"/>
      <c r="I396" s="58"/>
      <c r="J396" s="58"/>
      <c r="K396" s="58"/>
      <c r="L396" s="58"/>
      <c r="M396" s="58"/>
      <c r="N396" s="58"/>
      <c r="O396" s="58"/>
      <c r="P396" s="58"/>
      <c r="Q396" s="58"/>
      <c r="R396" s="58"/>
      <c r="S396" s="58"/>
      <c r="T396" s="58"/>
      <c r="U396" s="58"/>
      <c r="V396" s="58"/>
      <c r="W396" s="58"/>
      <c r="X396" s="58"/>
      <c r="Y396" s="58"/>
      <c r="Z396" s="58"/>
      <c r="AA396" s="58"/>
      <c r="AB396" s="58"/>
      <c r="AC396" s="58"/>
      <c r="AD396" s="58"/>
      <c r="AE396" s="58"/>
      <c r="AF396" s="58"/>
      <c r="AG396" s="58"/>
      <c r="AH396" s="58"/>
      <c r="AI396" s="77"/>
    </row>
    <row r="397" spans="1:35" ht="15" customHeight="1">
      <c r="A397" s="94"/>
      <c r="B397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397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397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397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397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397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397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397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397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397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397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397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397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397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397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397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397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397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397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397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397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397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397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397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397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397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397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397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397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397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397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397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397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397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398" spans="1:35" ht="15" customHeight="1">
      <c r="A398" s="94"/>
      <c r="B398" s="78" t="s">
        <v>10</v>
      </c>
      <c r="C398" s="59"/>
      <c r="D398" s="59"/>
      <c r="E398" s="59"/>
      <c r="F398" s="59"/>
      <c r="G398" s="59"/>
      <c r="H398" s="59"/>
      <c r="I398" s="59"/>
      <c r="J398" s="59"/>
      <c r="K398" s="59"/>
      <c r="L398" s="59"/>
      <c r="M398" s="59"/>
      <c r="N398" s="59"/>
      <c r="O398" s="59"/>
      <c r="P398" s="59"/>
      <c r="Q398" s="59"/>
      <c r="R398" s="59"/>
      <c r="S398" s="59"/>
      <c r="T398" s="59"/>
      <c r="U398" s="59"/>
      <c r="V398" s="59"/>
      <c r="W398" s="59"/>
      <c r="X398" s="59"/>
      <c r="Y398" s="59"/>
      <c r="Z398" s="59"/>
      <c r="AA398" s="59"/>
      <c r="AB398" s="59"/>
      <c r="AC398" s="59"/>
      <c r="AD398" s="59"/>
      <c r="AE398" s="59"/>
      <c r="AF398" s="59"/>
      <c r="AG398" s="59"/>
      <c r="AH398" s="59"/>
      <c r="AI398" s="79"/>
    </row>
    <row r="399" spans="1:35" ht="15" customHeight="1" thickBot="1">
      <c r="A399" s="95"/>
      <c r="B399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399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399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399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399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399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399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399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399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399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399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399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399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399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399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399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399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399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399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399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399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399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399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399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399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399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399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399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399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399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399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399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399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399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400" spans="1:35" ht="15" customHeight="1">
      <c r="A400" s="93">
        <v>45310</v>
      </c>
      <c r="B400" s="48" t="s">
        <v>12</v>
      </c>
      <c r="C400" s="49"/>
      <c r="D400" s="49"/>
      <c r="E400" s="49"/>
      <c r="F400" s="49"/>
      <c r="G400" s="49"/>
      <c r="H400" s="49"/>
      <c r="I400" s="49"/>
      <c r="J400" s="49"/>
      <c r="K400" s="49"/>
      <c r="L400" s="49"/>
      <c r="M400" s="49"/>
      <c r="N400" s="49"/>
      <c r="O400" s="49"/>
      <c r="P400" s="49"/>
      <c r="Q400" s="49"/>
      <c r="R400" s="49"/>
      <c r="S400" s="49"/>
      <c r="T400" s="49"/>
      <c r="U400" s="49"/>
      <c r="V400" s="49"/>
      <c r="W400" s="49"/>
      <c r="X400" s="49"/>
      <c r="Y400" s="49"/>
      <c r="Z400" s="49"/>
      <c r="AA400" s="49"/>
      <c r="AB400" s="49"/>
      <c r="AC400" s="49"/>
      <c r="AD400" s="49"/>
      <c r="AE400" s="49"/>
      <c r="AF400" s="49"/>
      <c r="AG400" s="49"/>
      <c r="AH400" s="49"/>
      <c r="AI400" s="50"/>
    </row>
    <row r="401" spans="1:35" ht="15" customHeight="1">
      <c r="A401" s="94"/>
      <c r="B401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401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401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401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401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401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401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401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401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401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401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401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401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401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401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401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401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401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401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401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401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401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401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401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401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401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401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401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401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401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401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401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401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401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402" spans="1:35" ht="15" customHeight="1">
      <c r="A402" s="94"/>
      <c r="B402" s="62" t="s">
        <v>1</v>
      </c>
      <c r="C402" s="51"/>
      <c r="D402" s="51"/>
      <c r="E402" s="51"/>
      <c r="F402" s="51"/>
      <c r="G402" s="51"/>
      <c r="H402" s="51"/>
      <c r="I402" s="51"/>
      <c r="J402" s="51"/>
      <c r="K402" s="51"/>
      <c r="L402" s="51"/>
      <c r="M402" s="51"/>
      <c r="N402" s="51"/>
      <c r="O402" s="51"/>
      <c r="P402" s="51"/>
      <c r="Q402" s="51"/>
      <c r="R402" s="51"/>
      <c r="S402" s="51"/>
      <c r="T402" s="51"/>
      <c r="U402" s="51"/>
      <c r="V402" s="51"/>
      <c r="W402" s="51"/>
      <c r="X402" s="51"/>
      <c r="Y402" s="51"/>
      <c r="Z402" s="51"/>
      <c r="AA402" s="51"/>
      <c r="AB402" s="51"/>
      <c r="AC402" s="51"/>
      <c r="AD402" s="51"/>
      <c r="AE402" s="51"/>
      <c r="AF402" s="51"/>
      <c r="AG402" s="51"/>
      <c r="AH402" s="51"/>
      <c r="AI402" s="63"/>
    </row>
    <row r="403" spans="1:35" ht="15" customHeight="1">
      <c r="A403" s="94"/>
      <c r="B403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403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403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403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403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403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403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403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403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403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403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403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403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403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403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403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403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403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403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403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403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403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403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403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403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403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403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403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403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403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403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403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403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403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404" spans="1:35" ht="15" customHeight="1">
      <c r="A404" s="94"/>
      <c r="B404" s="64" t="s">
        <v>2</v>
      </c>
      <c r="C404" s="52"/>
      <c r="D404" s="52"/>
      <c r="E404" s="52"/>
      <c r="F404" s="52"/>
      <c r="G404" s="52"/>
      <c r="H404" s="52"/>
      <c r="I404" s="52"/>
      <c r="J404" s="52"/>
      <c r="K404" s="52"/>
      <c r="L404" s="52"/>
      <c r="M404" s="52"/>
      <c r="N404" s="52"/>
      <c r="O404" s="52"/>
      <c r="P404" s="52"/>
      <c r="Q404" s="52"/>
      <c r="R404" s="52"/>
      <c r="S404" s="52"/>
      <c r="T404" s="52"/>
      <c r="U404" s="52"/>
      <c r="V404" s="52"/>
      <c r="W404" s="52"/>
      <c r="X404" s="52"/>
      <c r="Y404" s="52"/>
      <c r="Z404" s="52"/>
      <c r="AA404" s="52"/>
      <c r="AB404" s="52"/>
      <c r="AC404" s="52"/>
      <c r="AD404" s="52"/>
      <c r="AE404" s="52"/>
      <c r="AF404" s="52"/>
      <c r="AG404" s="52"/>
      <c r="AH404" s="52"/>
      <c r="AI404" s="65"/>
    </row>
    <row r="405" spans="1:35" ht="15" customHeight="1">
      <c r="A405" s="94"/>
      <c r="B405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405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405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405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405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405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405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405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405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405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405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405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405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405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405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405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405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405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405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405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405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405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405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405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405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405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405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405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405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405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405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405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405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405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406" spans="1:35" ht="15" customHeight="1">
      <c r="A406" s="94"/>
      <c r="B406" s="66" t="s">
        <v>3</v>
      </c>
      <c r="C406" s="53"/>
      <c r="D406" s="53"/>
      <c r="E406" s="53"/>
      <c r="F406" s="53"/>
      <c r="G406" s="53"/>
      <c r="H406" s="53"/>
      <c r="I406" s="53"/>
      <c r="J406" s="53"/>
      <c r="K406" s="53"/>
      <c r="L406" s="53"/>
      <c r="M406" s="53"/>
      <c r="N406" s="53"/>
      <c r="O406" s="53"/>
      <c r="P406" s="53"/>
      <c r="Q406" s="53"/>
      <c r="R406" s="53"/>
      <c r="S406" s="53"/>
      <c r="T406" s="53"/>
      <c r="U406" s="53"/>
      <c r="V406" s="53"/>
      <c r="W406" s="53"/>
      <c r="X406" s="53"/>
      <c r="Y406" s="53"/>
      <c r="Z406" s="53"/>
      <c r="AA406" s="53"/>
      <c r="AB406" s="53"/>
      <c r="AC406" s="53"/>
      <c r="AD406" s="53"/>
      <c r="AE406" s="53"/>
      <c r="AF406" s="53"/>
      <c r="AG406" s="53"/>
      <c r="AH406" s="53"/>
      <c r="AI406" s="67"/>
    </row>
    <row r="407" spans="1:35" ht="15" customHeight="1">
      <c r="A407" s="94"/>
      <c r="B407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407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407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407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407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407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407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407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407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407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407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407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407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407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407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407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407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407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407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407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407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407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407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407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407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407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407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407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407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407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407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407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407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407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408" spans="1:35" ht="15" customHeight="1">
      <c r="A408" s="94"/>
      <c r="B408" s="68" t="s">
        <v>4</v>
      </c>
      <c r="C408" s="54"/>
      <c r="D408" s="54"/>
      <c r="E408" s="54"/>
      <c r="F408" s="54"/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4"/>
      <c r="S408" s="54"/>
      <c r="T408" s="54"/>
      <c r="U408" s="54"/>
      <c r="V408" s="54"/>
      <c r="W408" s="54"/>
      <c r="X408" s="54"/>
      <c r="Y408" s="54"/>
      <c r="Z408" s="54"/>
      <c r="AA408" s="54"/>
      <c r="AB408" s="54"/>
      <c r="AC408" s="54"/>
      <c r="AD408" s="54"/>
      <c r="AE408" s="54"/>
      <c r="AF408" s="54"/>
      <c r="AG408" s="54"/>
      <c r="AH408" s="54"/>
      <c r="AI408" s="69"/>
    </row>
    <row r="409" spans="1:35" ht="15" customHeight="1">
      <c r="A409" s="94"/>
      <c r="B409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409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409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409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409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409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409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409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409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409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409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409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409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409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409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409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409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409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409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409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409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409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409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409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409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409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409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409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409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409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409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409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409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409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410" spans="1:35" ht="15" customHeight="1">
      <c r="A410" s="94"/>
      <c r="B410" s="70" t="s">
        <v>5</v>
      </c>
      <c r="C410" s="55"/>
      <c r="D410" s="55"/>
      <c r="E410" s="55"/>
      <c r="F410" s="55"/>
      <c r="G410" s="55"/>
      <c r="H410" s="55"/>
      <c r="I410" s="55"/>
      <c r="J410" s="55"/>
      <c r="K410" s="55"/>
      <c r="L410" s="55"/>
      <c r="M410" s="55"/>
      <c r="N410" s="55"/>
      <c r="O410" s="55"/>
      <c r="P410" s="55"/>
      <c r="Q410" s="55"/>
      <c r="R410" s="55"/>
      <c r="S410" s="55"/>
      <c r="T410" s="55"/>
      <c r="U410" s="55"/>
      <c r="V410" s="55"/>
      <c r="W410" s="55"/>
      <c r="X410" s="55"/>
      <c r="Y410" s="55"/>
      <c r="Z410" s="55"/>
      <c r="AA410" s="55"/>
      <c r="AB410" s="55"/>
      <c r="AC410" s="55"/>
      <c r="AD410" s="55"/>
      <c r="AE410" s="55"/>
      <c r="AF410" s="55"/>
      <c r="AG410" s="55"/>
      <c r="AH410" s="55"/>
      <c r="AI410" s="71"/>
    </row>
    <row r="411" spans="1:35" ht="15" customHeight="1">
      <c r="A411" s="94"/>
      <c r="B411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411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411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411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411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411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411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411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411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411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411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411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411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411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411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411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411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411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411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411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411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411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411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411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411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411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411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411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411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411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411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411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411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411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412" spans="1:35" ht="15" customHeight="1">
      <c r="A412" s="94"/>
      <c r="B412" s="62" t="s">
        <v>6</v>
      </c>
      <c r="C412" s="51"/>
      <c r="D412" s="51"/>
      <c r="E412" s="51"/>
      <c r="F412" s="51"/>
      <c r="G412" s="51"/>
      <c r="H412" s="51"/>
      <c r="I412" s="51"/>
      <c r="J412" s="51"/>
      <c r="K412" s="51"/>
      <c r="L412" s="51"/>
      <c r="M412" s="51"/>
      <c r="N412" s="51"/>
      <c r="O412" s="51"/>
      <c r="P412" s="51"/>
      <c r="Q412" s="51"/>
      <c r="R412" s="51"/>
      <c r="S412" s="51"/>
      <c r="T412" s="51"/>
      <c r="U412" s="51"/>
      <c r="V412" s="51"/>
      <c r="W412" s="51"/>
      <c r="X412" s="51"/>
      <c r="Y412" s="51"/>
      <c r="Z412" s="51"/>
      <c r="AA412" s="51"/>
      <c r="AB412" s="51"/>
      <c r="AC412" s="51"/>
      <c r="AD412" s="51"/>
      <c r="AE412" s="51"/>
      <c r="AF412" s="51"/>
      <c r="AG412" s="51"/>
      <c r="AH412" s="51"/>
      <c r="AI412" s="63"/>
    </row>
    <row r="413" spans="1:35" ht="15" customHeight="1">
      <c r="A413" s="94"/>
      <c r="B413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413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413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413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413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413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413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413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413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413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413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413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413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413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413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413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413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413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413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413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413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413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413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413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413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413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413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413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413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413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413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413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413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413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414" spans="1:35" ht="15" customHeight="1">
      <c r="A414" s="94"/>
      <c r="B414" s="72" t="s">
        <v>7</v>
      </c>
      <c r="C414" s="56"/>
      <c r="D414" s="56"/>
      <c r="E414" s="56"/>
      <c r="F414" s="56"/>
      <c r="G414" s="56"/>
      <c r="H414" s="56"/>
      <c r="I414" s="56"/>
      <c r="J414" s="56"/>
      <c r="K414" s="56"/>
      <c r="L414" s="56"/>
      <c r="M414" s="56"/>
      <c r="N414" s="56"/>
      <c r="O414" s="56"/>
      <c r="P414" s="56"/>
      <c r="Q414" s="56"/>
      <c r="R414" s="56"/>
      <c r="S414" s="56"/>
      <c r="T414" s="56"/>
      <c r="U414" s="56"/>
      <c r="V414" s="56"/>
      <c r="W414" s="56"/>
      <c r="X414" s="56"/>
      <c r="Y414" s="56"/>
      <c r="Z414" s="56"/>
      <c r="AA414" s="56"/>
      <c r="AB414" s="56"/>
      <c r="AC414" s="56"/>
      <c r="AD414" s="56"/>
      <c r="AE414" s="56"/>
      <c r="AF414" s="56"/>
      <c r="AG414" s="56"/>
      <c r="AH414" s="56"/>
      <c r="AI414" s="73"/>
    </row>
    <row r="415" spans="1:35" ht="15" customHeight="1">
      <c r="A415" s="94"/>
      <c r="B415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415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415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415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415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415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415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415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415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415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415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415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415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415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415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415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415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415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415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415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415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415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415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415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415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415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415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415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415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415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415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415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415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415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416" spans="1:35" ht="15" customHeight="1">
      <c r="A416" s="94"/>
      <c r="B416" s="74" t="s">
        <v>8</v>
      </c>
      <c r="C416" s="57"/>
      <c r="D416" s="57"/>
      <c r="E416" s="57"/>
      <c r="F416" s="57"/>
      <c r="G416" s="57"/>
      <c r="H416" s="57"/>
      <c r="I416" s="57"/>
      <c r="J416" s="57"/>
      <c r="K416" s="57"/>
      <c r="L416" s="57"/>
      <c r="M416" s="57"/>
      <c r="N416" s="57"/>
      <c r="O416" s="57"/>
      <c r="P416" s="57"/>
      <c r="Q416" s="57"/>
      <c r="R416" s="57"/>
      <c r="S416" s="57"/>
      <c r="T416" s="57"/>
      <c r="U416" s="57"/>
      <c r="V416" s="57"/>
      <c r="W416" s="57"/>
      <c r="X416" s="57"/>
      <c r="Y416" s="57"/>
      <c r="Z416" s="57"/>
      <c r="AA416" s="57"/>
      <c r="AB416" s="57"/>
      <c r="AC416" s="57"/>
      <c r="AD416" s="57"/>
      <c r="AE416" s="57"/>
      <c r="AF416" s="57"/>
      <c r="AG416" s="57"/>
      <c r="AH416" s="57"/>
      <c r="AI416" s="75"/>
    </row>
    <row r="417" spans="1:35" ht="15" customHeight="1">
      <c r="A417" s="94"/>
      <c r="B417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417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417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417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417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417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417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417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417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417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417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417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417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417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417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417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417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417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417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417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417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417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417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417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417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417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417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417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417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417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417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417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417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417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418" spans="1:35" ht="15" customHeight="1">
      <c r="A418" s="94"/>
      <c r="B418" s="76" t="s">
        <v>9</v>
      </c>
      <c r="C418" s="58"/>
      <c r="D418" s="58"/>
      <c r="E418" s="58"/>
      <c r="F418" s="58"/>
      <c r="G418" s="58"/>
      <c r="H418" s="58"/>
      <c r="I418" s="58"/>
      <c r="J418" s="58"/>
      <c r="K418" s="58"/>
      <c r="L418" s="58"/>
      <c r="M418" s="58"/>
      <c r="N418" s="58"/>
      <c r="O418" s="58"/>
      <c r="P418" s="58"/>
      <c r="Q418" s="58"/>
      <c r="R418" s="58"/>
      <c r="S418" s="58"/>
      <c r="T418" s="58"/>
      <c r="U418" s="58"/>
      <c r="V418" s="58"/>
      <c r="W418" s="58"/>
      <c r="X418" s="58"/>
      <c r="Y418" s="58"/>
      <c r="Z418" s="58"/>
      <c r="AA418" s="58"/>
      <c r="AB418" s="58"/>
      <c r="AC418" s="58"/>
      <c r="AD418" s="58"/>
      <c r="AE418" s="58"/>
      <c r="AF418" s="58"/>
      <c r="AG418" s="58"/>
      <c r="AH418" s="58"/>
      <c r="AI418" s="77"/>
    </row>
    <row r="419" spans="1:35" ht="15" customHeight="1">
      <c r="A419" s="94"/>
      <c r="B419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419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419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419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419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419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419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419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419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419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419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419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419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419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419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419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419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419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419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419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419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419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419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419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419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419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419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419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419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419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419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419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419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419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420" spans="1:35" ht="15" customHeight="1">
      <c r="A420" s="94"/>
      <c r="B420" s="78" t="s">
        <v>10</v>
      </c>
      <c r="C420" s="59"/>
      <c r="D420" s="59"/>
      <c r="E420" s="59"/>
      <c r="F420" s="59"/>
      <c r="G420" s="59"/>
      <c r="H420" s="59"/>
      <c r="I420" s="59"/>
      <c r="J420" s="59"/>
      <c r="K420" s="59"/>
      <c r="L420" s="59"/>
      <c r="M420" s="59"/>
      <c r="N420" s="59"/>
      <c r="O420" s="59"/>
      <c r="P420" s="59"/>
      <c r="Q420" s="59"/>
      <c r="R420" s="59"/>
      <c r="S420" s="59"/>
      <c r="T420" s="59"/>
      <c r="U420" s="59"/>
      <c r="V420" s="59"/>
      <c r="W420" s="59"/>
      <c r="X420" s="59"/>
      <c r="Y420" s="59"/>
      <c r="Z420" s="59"/>
      <c r="AA420" s="59"/>
      <c r="AB420" s="59"/>
      <c r="AC420" s="59"/>
      <c r="AD420" s="59"/>
      <c r="AE420" s="59"/>
      <c r="AF420" s="59"/>
      <c r="AG420" s="59"/>
      <c r="AH420" s="59"/>
      <c r="AI420" s="79"/>
    </row>
    <row r="421" spans="1:35" ht="15" customHeight="1" thickBot="1">
      <c r="A421" s="95"/>
      <c r="B421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421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421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421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421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421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421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421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421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421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421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421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421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421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421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421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421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421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421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421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421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421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421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421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421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421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421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421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421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421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421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421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421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421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422" spans="1:35" ht="15" customHeight="1">
      <c r="A422" s="93">
        <v>45311</v>
      </c>
      <c r="B422" s="48" t="s">
        <v>12</v>
      </c>
      <c r="C422" s="49"/>
      <c r="D422" s="49"/>
      <c r="E422" s="49"/>
      <c r="F422" s="49"/>
      <c r="G422" s="49"/>
      <c r="H422" s="49"/>
      <c r="I422" s="49"/>
      <c r="J422" s="49"/>
      <c r="K422" s="49"/>
      <c r="L422" s="49"/>
      <c r="M422" s="49"/>
      <c r="N422" s="49"/>
      <c r="O422" s="49"/>
      <c r="P422" s="49"/>
      <c r="Q422" s="49"/>
      <c r="R422" s="49"/>
      <c r="S422" s="49"/>
      <c r="T422" s="49"/>
      <c r="U422" s="49"/>
      <c r="V422" s="49"/>
      <c r="W422" s="49"/>
      <c r="X422" s="49"/>
      <c r="Y422" s="49"/>
      <c r="Z422" s="49"/>
      <c r="AA422" s="49"/>
      <c r="AB422" s="49"/>
      <c r="AC422" s="49"/>
      <c r="AD422" s="49"/>
      <c r="AE422" s="49"/>
      <c r="AF422" s="49"/>
      <c r="AG422" s="49"/>
      <c r="AH422" s="49"/>
      <c r="AI422" s="50"/>
    </row>
    <row r="423" spans="1:35" ht="15" customHeight="1">
      <c r="A423" s="94"/>
      <c r="B423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423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423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423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423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423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423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423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423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423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423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423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423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423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423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423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423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423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423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423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423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423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423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423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423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423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423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423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423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423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423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423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423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423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424" spans="1:35" ht="15" customHeight="1">
      <c r="A424" s="94"/>
      <c r="B424" s="62" t="s">
        <v>1</v>
      </c>
      <c r="C424" s="51"/>
      <c r="D424" s="51"/>
      <c r="E424" s="51"/>
      <c r="F424" s="51"/>
      <c r="G424" s="51"/>
      <c r="H424" s="51"/>
      <c r="I424" s="51"/>
      <c r="J424" s="51"/>
      <c r="K424" s="51"/>
      <c r="L424" s="51"/>
      <c r="M424" s="51"/>
      <c r="N424" s="51"/>
      <c r="O424" s="51"/>
      <c r="P424" s="51"/>
      <c r="Q424" s="51"/>
      <c r="R424" s="51"/>
      <c r="S424" s="51"/>
      <c r="T424" s="51"/>
      <c r="U424" s="51"/>
      <c r="V424" s="51"/>
      <c r="W424" s="51"/>
      <c r="X424" s="51"/>
      <c r="Y424" s="51"/>
      <c r="Z424" s="51"/>
      <c r="AA424" s="51"/>
      <c r="AB424" s="51"/>
      <c r="AC424" s="51"/>
      <c r="AD424" s="51"/>
      <c r="AE424" s="51"/>
      <c r="AF424" s="51"/>
      <c r="AG424" s="51"/>
      <c r="AH424" s="51"/>
      <c r="AI424" s="63"/>
    </row>
    <row r="425" spans="1:35" ht="15" customHeight="1">
      <c r="A425" s="94"/>
      <c r="B425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425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425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425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425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425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425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425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425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425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425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425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425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425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425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425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425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425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425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425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425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425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425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425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425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425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425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425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425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425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425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425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425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425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426" spans="1:35" ht="15" customHeight="1">
      <c r="A426" s="94"/>
      <c r="B426" s="64" t="s">
        <v>2</v>
      </c>
      <c r="C426" s="52"/>
      <c r="D426" s="52"/>
      <c r="E426" s="52"/>
      <c r="F426" s="52"/>
      <c r="G426" s="52"/>
      <c r="H426" s="52"/>
      <c r="I426" s="52"/>
      <c r="J426" s="52"/>
      <c r="K426" s="52"/>
      <c r="L426" s="52"/>
      <c r="M426" s="52"/>
      <c r="N426" s="52"/>
      <c r="O426" s="52"/>
      <c r="P426" s="52"/>
      <c r="Q426" s="52"/>
      <c r="R426" s="52"/>
      <c r="S426" s="52"/>
      <c r="T426" s="52"/>
      <c r="U426" s="52"/>
      <c r="V426" s="52"/>
      <c r="W426" s="52"/>
      <c r="X426" s="52"/>
      <c r="Y426" s="52"/>
      <c r="Z426" s="52"/>
      <c r="AA426" s="52"/>
      <c r="AB426" s="52"/>
      <c r="AC426" s="52"/>
      <c r="AD426" s="52"/>
      <c r="AE426" s="52"/>
      <c r="AF426" s="52"/>
      <c r="AG426" s="52"/>
      <c r="AH426" s="52"/>
      <c r="AI426" s="65"/>
    </row>
    <row r="427" spans="1:35" ht="15" customHeight="1">
      <c r="A427" s="94"/>
      <c r="B427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427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427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427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427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427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427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427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427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427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427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427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427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427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427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427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427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427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427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427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427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427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427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427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427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427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427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427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427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427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427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427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427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427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428" spans="1:35" ht="15" customHeight="1">
      <c r="A428" s="94"/>
      <c r="B428" s="66" t="s">
        <v>3</v>
      </c>
      <c r="C428" s="53"/>
      <c r="D428" s="53"/>
      <c r="E428" s="53"/>
      <c r="F428" s="53"/>
      <c r="G428" s="53"/>
      <c r="H428" s="53"/>
      <c r="I428" s="53"/>
      <c r="J428" s="53"/>
      <c r="K428" s="53"/>
      <c r="L428" s="53"/>
      <c r="M428" s="53"/>
      <c r="N428" s="53"/>
      <c r="O428" s="53"/>
      <c r="P428" s="53"/>
      <c r="Q428" s="53"/>
      <c r="R428" s="53"/>
      <c r="S428" s="53"/>
      <c r="T428" s="53"/>
      <c r="U428" s="53"/>
      <c r="V428" s="53"/>
      <c r="W428" s="53"/>
      <c r="X428" s="53"/>
      <c r="Y428" s="53"/>
      <c r="Z428" s="53"/>
      <c r="AA428" s="53"/>
      <c r="AB428" s="53"/>
      <c r="AC428" s="53"/>
      <c r="AD428" s="53"/>
      <c r="AE428" s="53"/>
      <c r="AF428" s="53"/>
      <c r="AG428" s="53"/>
      <c r="AH428" s="53"/>
      <c r="AI428" s="67"/>
    </row>
    <row r="429" spans="1:35" ht="15" customHeight="1">
      <c r="A429" s="94"/>
      <c r="B429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429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429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429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429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429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429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429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429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429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429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429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429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429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429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429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429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429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429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429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429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429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429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429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429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429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429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429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429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429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429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429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429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429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430" spans="1:35" ht="15" customHeight="1">
      <c r="A430" s="94"/>
      <c r="B430" s="68" t="s">
        <v>4</v>
      </c>
      <c r="C430" s="54"/>
      <c r="D430" s="54"/>
      <c r="E430" s="54"/>
      <c r="F430" s="54"/>
      <c r="G430" s="54"/>
      <c r="H430" s="54"/>
      <c r="I430" s="54"/>
      <c r="J430" s="54"/>
      <c r="K430" s="54"/>
      <c r="L430" s="54"/>
      <c r="M430" s="54"/>
      <c r="N430" s="54"/>
      <c r="O430" s="54"/>
      <c r="P430" s="54"/>
      <c r="Q430" s="54"/>
      <c r="R430" s="54"/>
      <c r="S430" s="54"/>
      <c r="T430" s="54"/>
      <c r="U430" s="54"/>
      <c r="V430" s="54"/>
      <c r="W430" s="54"/>
      <c r="X430" s="54"/>
      <c r="Y430" s="54"/>
      <c r="Z430" s="54"/>
      <c r="AA430" s="54"/>
      <c r="AB430" s="54"/>
      <c r="AC430" s="54"/>
      <c r="AD430" s="54"/>
      <c r="AE430" s="54"/>
      <c r="AF430" s="54"/>
      <c r="AG430" s="54"/>
      <c r="AH430" s="54"/>
      <c r="AI430" s="69"/>
    </row>
    <row r="431" spans="1:35" ht="15" customHeight="1">
      <c r="A431" s="94"/>
      <c r="B431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431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431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431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431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431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431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431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431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431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431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431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431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431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431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431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431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431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431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431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431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431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431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431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431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431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431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431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431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431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431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431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431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431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432" spans="1:35" ht="15" customHeight="1">
      <c r="A432" s="94"/>
      <c r="B432" s="70" t="s">
        <v>5</v>
      </c>
      <c r="C432" s="55"/>
      <c r="D432" s="55"/>
      <c r="E432" s="55"/>
      <c r="F432" s="55"/>
      <c r="G432" s="55"/>
      <c r="H432" s="55"/>
      <c r="I432" s="55"/>
      <c r="J432" s="55"/>
      <c r="K432" s="55"/>
      <c r="L432" s="55"/>
      <c r="M432" s="55"/>
      <c r="N432" s="55"/>
      <c r="O432" s="55"/>
      <c r="P432" s="55"/>
      <c r="Q432" s="55"/>
      <c r="R432" s="55"/>
      <c r="S432" s="55"/>
      <c r="T432" s="55"/>
      <c r="U432" s="55"/>
      <c r="V432" s="55"/>
      <c r="W432" s="55"/>
      <c r="X432" s="55"/>
      <c r="Y432" s="55"/>
      <c r="Z432" s="55"/>
      <c r="AA432" s="55"/>
      <c r="AB432" s="55"/>
      <c r="AC432" s="55"/>
      <c r="AD432" s="55"/>
      <c r="AE432" s="55"/>
      <c r="AF432" s="55"/>
      <c r="AG432" s="55"/>
      <c r="AH432" s="55"/>
      <c r="AI432" s="71"/>
    </row>
    <row r="433" spans="1:35" ht="15" customHeight="1">
      <c r="A433" s="94"/>
      <c r="B433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433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433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433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433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433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433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433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433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433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433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433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433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433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433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433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433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433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433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433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433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433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433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433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433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433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433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433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433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433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433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433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433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433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434" spans="1:35" ht="15" customHeight="1">
      <c r="A434" s="94"/>
      <c r="B434" s="62" t="s">
        <v>6</v>
      </c>
      <c r="C434" s="51"/>
      <c r="D434" s="51"/>
      <c r="E434" s="51"/>
      <c r="F434" s="51"/>
      <c r="G434" s="51"/>
      <c r="H434" s="51"/>
      <c r="I434" s="51"/>
      <c r="J434" s="51"/>
      <c r="K434" s="51"/>
      <c r="L434" s="51"/>
      <c r="M434" s="51"/>
      <c r="N434" s="51"/>
      <c r="O434" s="51"/>
      <c r="P434" s="51"/>
      <c r="Q434" s="51"/>
      <c r="R434" s="51"/>
      <c r="S434" s="51"/>
      <c r="T434" s="51"/>
      <c r="U434" s="51"/>
      <c r="V434" s="51"/>
      <c r="W434" s="51"/>
      <c r="X434" s="51"/>
      <c r="Y434" s="51"/>
      <c r="Z434" s="51"/>
      <c r="AA434" s="51"/>
      <c r="AB434" s="51"/>
      <c r="AC434" s="51"/>
      <c r="AD434" s="51"/>
      <c r="AE434" s="51"/>
      <c r="AF434" s="51"/>
      <c r="AG434" s="51"/>
      <c r="AH434" s="51"/>
      <c r="AI434" s="63"/>
    </row>
    <row r="435" spans="1:35" ht="15" customHeight="1">
      <c r="A435" s="94"/>
      <c r="B435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435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435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435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435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435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435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435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435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435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435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435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435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435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435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435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435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435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435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435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435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435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435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435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435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435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435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435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435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435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435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435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435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435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436" spans="1:35" ht="15" customHeight="1">
      <c r="A436" s="94"/>
      <c r="B436" s="72" t="s">
        <v>7</v>
      </c>
      <c r="C436" s="56"/>
      <c r="D436" s="56"/>
      <c r="E436" s="56"/>
      <c r="F436" s="56"/>
      <c r="G436" s="56"/>
      <c r="H436" s="56"/>
      <c r="I436" s="56"/>
      <c r="J436" s="56"/>
      <c r="K436" s="56"/>
      <c r="L436" s="56"/>
      <c r="M436" s="56"/>
      <c r="N436" s="56"/>
      <c r="O436" s="56"/>
      <c r="P436" s="56"/>
      <c r="Q436" s="56"/>
      <c r="R436" s="56"/>
      <c r="S436" s="56"/>
      <c r="T436" s="56"/>
      <c r="U436" s="56"/>
      <c r="V436" s="56"/>
      <c r="W436" s="56"/>
      <c r="X436" s="56"/>
      <c r="Y436" s="56"/>
      <c r="Z436" s="56"/>
      <c r="AA436" s="56"/>
      <c r="AB436" s="56"/>
      <c r="AC436" s="56"/>
      <c r="AD436" s="56"/>
      <c r="AE436" s="56"/>
      <c r="AF436" s="56"/>
      <c r="AG436" s="56"/>
      <c r="AH436" s="56"/>
      <c r="AI436" s="73"/>
    </row>
    <row r="437" spans="1:35" ht="15" customHeight="1">
      <c r="A437" s="94"/>
      <c r="B437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437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437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437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437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437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437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437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437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437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437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437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437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437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437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437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437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437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437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437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437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437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437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437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437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437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437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437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437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437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437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437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437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437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438" spans="1:35" ht="15" customHeight="1">
      <c r="A438" s="94"/>
      <c r="B438" s="74" t="s">
        <v>8</v>
      </c>
      <c r="C438" s="57"/>
      <c r="D438" s="57"/>
      <c r="E438" s="57"/>
      <c r="F438" s="57"/>
      <c r="G438" s="57"/>
      <c r="H438" s="57"/>
      <c r="I438" s="57"/>
      <c r="J438" s="57"/>
      <c r="K438" s="57"/>
      <c r="L438" s="57"/>
      <c r="M438" s="57"/>
      <c r="N438" s="57"/>
      <c r="O438" s="57"/>
      <c r="P438" s="57"/>
      <c r="Q438" s="57"/>
      <c r="R438" s="57"/>
      <c r="S438" s="57"/>
      <c r="T438" s="57"/>
      <c r="U438" s="57"/>
      <c r="V438" s="57"/>
      <c r="W438" s="57"/>
      <c r="X438" s="57"/>
      <c r="Y438" s="57"/>
      <c r="Z438" s="57"/>
      <c r="AA438" s="57"/>
      <c r="AB438" s="57"/>
      <c r="AC438" s="57"/>
      <c r="AD438" s="57"/>
      <c r="AE438" s="57"/>
      <c r="AF438" s="57"/>
      <c r="AG438" s="57"/>
      <c r="AH438" s="57"/>
      <c r="AI438" s="75"/>
    </row>
    <row r="439" spans="1:35" ht="15" customHeight="1">
      <c r="A439" s="94"/>
      <c r="B439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439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439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439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439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439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439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439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439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439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439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439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439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439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439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439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439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439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439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439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439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439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439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439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439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439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439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439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439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439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439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439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439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439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440" spans="1:35" ht="15" customHeight="1">
      <c r="A440" s="94"/>
      <c r="B440" s="76" t="s">
        <v>9</v>
      </c>
      <c r="C440" s="58"/>
      <c r="D440" s="58"/>
      <c r="E440" s="58"/>
      <c r="F440" s="58"/>
      <c r="G440" s="58"/>
      <c r="H440" s="58"/>
      <c r="I440" s="58"/>
      <c r="J440" s="58"/>
      <c r="K440" s="58"/>
      <c r="L440" s="58"/>
      <c r="M440" s="58"/>
      <c r="N440" s="58"/>
      <c r="O440" s="58"/>
      <c r="P440" s="58"/>
      <c r="Q440" s="58"/>
      <c r="R440" s="58"/>
      <c r="S440" s="58"/>
      <c r="T440" s="58"/>
      <c r="U440" s="58"/>
      <c r="V440" s="58"/>
      <c r="W440" s="58"/>
      <c r="X440" s="58"/>
      <c r="Y440" s="58"/>
      <c r="Z440" s="58"/>
      <c r="AA440" s="58"/>
      <c r="AB440" s="58"/>
      <c r="AC440" s="58"/>
      <c r="AD440" s="58"/>
      <c r="AE440" s="58"/>
      <c r="AF440" s="58"/>
      <c r="AG440" s="58"/>
      <c r="AH440" s="58"/>
      <c r="AI440" s="77"/>
    </row>
    <row r="441" spans="1:35" ht="15" customHeight="1">
      <c r="A441" s="94"/>
      <c r="B441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441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441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441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441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441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441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441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441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441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441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441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441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441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441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441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441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441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441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441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441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441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441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441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441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441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441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441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441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441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441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441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441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441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442" spans="1:35" ht="15" customHeight="1">
      <c r="A442" s="94"/>
      <c r="B442" s="78" t="s">
        <v>10</v>
      </c>
      <c r="C442" s="59"/>
      <c r="D442" s="59"/>
      <c r="E442" s="59"/>
      <c r="F442" s="59"/>
      <c r="G442" s="59"/>
      <c r="H442" s="59"/>
      <c r="I442" s="59"/>
      <c r="J442" s="59"/>
      <c r="K442" s="59"/>
      <c r="L442" s="59"/>
      <c r="M442" s="59"/>
      <c r="N442" s="59"/>
      <c r="O442" s="59"/>
      <c r="P442" s="59"/>
      <c r="Q442" s="59"/>
      <c r="R442" s="59"/>
      <c r="S442" s="59"/>
      <c r="T442" s="59"/>
      <c r="U442" s="59"/>
      <c r="V442" s="59"/>
      <c r="W442" s="59"/>
      <c r="X442" s="59"/>
      <c r="Y442" s="59"/>
      <c r="Z442" s="59"/>
      <c r="AA442" s="59"/>
      <c r="AB442" s="59"/>
      <c r="AC442" s="59"/>
      <c r="AD442" s="59"/>
      <c r="AE442" s="59"/>
      <c r="AF442" s="59"/>
      <c r="AG442" s="59"/>
      <c r="AH442" s="59"/>
      <c r="AI442" s="79"/>
    </row>
    <row r="443" spans="1:35" ht="15" customHeight="1" thickBot="1">
      <c r="A443" s="95"/>
      <c r="B443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443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443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443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443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443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443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443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443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443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443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443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443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443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443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443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443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443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443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443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443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443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443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443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443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443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443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443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443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443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443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443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443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443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444" spans="1:35" ht="15" customHeight="1">
      <c r="A444" s="93">
        <v>45312</v>
      </c>
      <c r="B444" s="48" t="s">
        <v>12</v>
      </c>
      <c r="C444" s="49"/>
      <c r="D444" s="49"/>
      <c r="E444" s="49"/>
      <c r="F444" s="49"/>
      <c r="G444" s="49"/>
      <c r="H444" s="49"/>
      <c r="I444" s="49"/>
      <c r="J444" s="49"/>
      <c r="K444" s="49"/>
      <c r="L444" s="49"/>
      <c r="M444" s="49"/>
      <c r="N444" s="49"/>
      <c r="O444" s="49"/>
      <c r="P444" s="49"/>
      <c r="Q444" s="49"/>
      <c r="R444" s="49"/>
      <c r="S444" s="49"/>
      <c r="T444" s="49"/>
      <c r="U444" s="49"/>
      <c r="V444" s="49"/>
      <c r="W444" s="49"/>
      <c r="X444" s="49"/>
      <c r="Y444" s="49"/>
      <c r="Z444" s="49"/>
      <c r="AA444" s="49"/>
      <c r="AB444" s="49"/>
      <c r="AC444" s="49"/>
      <c r="AD444" s="49"/>
      <c r="AE444" s="49"/>
      <c r="AF444" s="49"/>
      <c r="AG444" s="49"/>
      <c r="AH444" s="49"/>
      <c r="AI444" s="50"/>
    </row>
    <row r="445" spans="1:35" ht="15" customHeight="1">
      <c r="A445" s="94"/>
      <c r="B445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445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445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445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445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445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445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445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445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445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445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445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445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445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445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445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445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445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445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445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445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445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445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445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445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445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445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445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445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445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445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445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445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445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446" spans="1:35" ht="15" customHeight="1">
      <c r="A446" s="94"/>
      <c r="B446" s="62" t="s">
        <v>1</v>
      </c>
      <c r="C446" s="51"/>
      <c r="D446" s="51"/>
      <c r="E446" s="51"/>
      <c r="F446" s="51"/>
      <c r="G446" s="51"/>
      <c r="H446" s="51"/>
      <c r="I446" s="51"/>
      <c r="J446" s="51"/>
      <c r="K446" s="51"/>
      <c r="L446" s="51"/>
      <c r="M446" s="51"/>
      <c r="N446" s="51"/>
      <c r="O446" s="51"/>
      <c r="P446" s="51"/>
      <c r="Q446" s="51"/>
      <c r="R446" s="51"/>
      <c r="S446" s="51"/>
      <c r="T446" s="51"/>
      <c r="U446" s="51"/>
      <c r="V446" s="51"/>
      <c r="W446" s="51"/>
      <c r="X446" s="51"/>
      <c r="Y446" s="51"/>
      <c r="Z446" s="51"/>
      <c r="AA446" s="51"/>
      <c r="AB446" s="51"/>
      <c r="AC446" s="51"/>
      <c r="AD446" s="51"/>
      <c r="AE446" s="51"/>
      <c r="AF446" s="51"/>
      <c r="AG446" s="51"/>
      <c r="AH446" s="51"/>
      <c r="AI446" s="63"/>
    </row>
    <row r="447" spans="1:35" ht="15" customHeight="1">
      <c r="A447" s="94"/>
      <c r="B447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447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447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447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447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447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447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447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447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447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447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447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447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447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447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447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447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447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447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447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447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447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447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447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447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447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447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447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447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447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447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447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447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447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448" spans="1:35" ht="15" customHeight="1">
      <c r="A448" s="94"/>
      <c r="B448" s="64" t="s">
        <v>2</v>
      </c>
      <c r="C448" s="52"/>
      <c r="D448" s="52"/>
      <c r="E448" s="52"/>
      <c r="F448" s="52"/>
      <c r="G448" s="52"/>
      <c r="H448" s="52"/>
      <c r="I448" s="52"/>
      <c r="J448" s="52"/>
      <c r="K448" s="52"/>
      <c r="L448" s="52"/>
      <c r="M448" s="52"/>
      <c r="N448" s="52"/>
      <c r="O448" s="52"/>
      <c r="P448" s="52"/>
      <c r="Q448" s="52"/>
      <c r="R448" s="52"/>
      <c r="S448" s="52"/>
      <c r="T448" s="52"/>
      <c r="U448" s="52"/>
      <c r="V448" s="52"/>
      <c r="W448" s="52"/>
      <c r="X448" s="52"/>
      <c r="Y448" s="52"/>
      <c r="Z448" s="52"/>
      <c r="AA448" s="52"/>
      <c r="AB448" s="52"/>
      <c r="AC448" s="52"/>
      <c r="AD448" s="52"/>
      <c r="AE448" s="52"/>
      <c r="AF448" s="52"/>
      <c r="AG448" s="52"/>
      <c r="AH448" s="52"/>
      <c r="AI448" s="65"/>
    </row>
    <row r="449" spans="1:35" ht="15" customHeight="1">
      <c r="A449" s="94"/>
      <c r="B449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449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449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449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449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449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449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449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449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449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449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449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449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449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449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449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449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449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449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449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449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449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449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449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449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449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449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449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449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449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449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449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449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449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450" spans="1:35" ht="15" customHeight="1">
      <c r="A450" s="94"/>
      <c r="B450" s="66" t="s">
        <v>3</v>
      </c>
      <c r="C450" s="53"/>
      <c r="D450" s="53"/>
      <c r="E450" s="53"/>
      <c r="F450" s="53"/>
      <c r="G450" s="53"/>
      <c r="H450" s="53"/>
      <c r="I450" s="53"/>
      <c r="J450" s="53"/>
      <c r="K450" s="53"/>
      <c r="L450" s="53"/>
      <c r="M450" s="53"/>
      <c r="N450" s="53"/>
      <c r="O450" s="53"/>
      <c r="P450" s="53"/>
      <c r="Q450" s="53"/>
      <c r="R450" s="53"/>
      <c r="S450" s="53"/>
      <c r="T450" s="53"/>
      <c r="U450" s="53"/>
      <c r="V450" s="53"/>
      <c r="W450" s="53"/>
      <c r="X450" s="53"/>
      <c r="Y450" s="53"/>
      <c r="Z450" s="53"/>
      <c r="AA450" s="53"/>
      <c r="AB450" s="53"/>
      <c r="AC450" s="53"/>
      <c r="AD450" s="53"/>
      <c r="AE450" s="53"/>
      <c r="AF450" s="53"/>
      <c r="AG450" s="53"/>
      <c r="AH450" s="53"/>
      <c r="AI450" s="67"/>
    </row>
    <row r="451" spans="1:35" ht="15" customHeight="1">
      <c r="A451" s="94"/>
      <c r="B451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451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451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451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451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451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451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451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451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451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451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451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451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451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451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451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451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451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451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451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451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451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451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451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451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451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451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451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451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451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451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451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451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451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452" spans="1:35" ht="15" customHeight="1">
      <c r="A452" s="94"/>
      <c r="B452" s="68" t="s">
        <v>4</v>
      </c>
      <c r="C452" s="54"/>
      <c r="D452" s="54"/>
      <c r="E452" s="54"/>
      <c r="F452" s="54"/>
      <c r="G452" s="54"/>
      <c r="H452" s="54"/>
      <c r="I452" s="54"/>
      <c r="J452" s="54"/>
      <c r="K452" s="54"/>
      <c r="L452" s="54"/>
      <c r="M452" s="54"/>
      <c r="N452" s="54"/>
      <c r="O452" s="54"/>
      <c r="P452" s="54"/>
      <c r="Q452" s="54"/>
      <c r="R452" s="54"/>
      <c r="S452" s="54"/>
      <c r="T452" s="54"/>
      <c r="U452" s="54"/>
      <c r="V452" s="54"/>
      <c r="W452" s="54"/>
      <c r="X452" s="54"/>
      <c r="Y452" s="54"/>
      <c r="Z452" s="54"/>
      <c r="AA452" s="54"/>
      <c r="AB452" s="54"/>
      <c r="AC452" s="54"/>
      <c r="AD452" s="54"/>
      <c r="AE452" s="54"/>
      <c r="AF452" s="54"/>
      <c r="AG452" s="54"/>
      <c r="AH452" s="54"/>
      <c r="AI452" s="69"/>
    </row>
    <row r="453" spans="1:35" ht="15" customHeight="1">
      <c r="A453" s="94"/>
      <c r="B453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453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453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453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453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453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453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453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453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453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453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453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453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453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453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453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453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453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453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453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453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453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453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453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453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453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453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453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453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453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453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453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453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453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454" spans="1:35" ht="15" customHeight="1">
      <c r="A454" s="94"/>
      <c r="B454" s="70" t="s">
        <v>5</v>
      </c>
      <c r="C454" s="55"/>
      <c r="D454" s="55"/>
      <c r="E454" s="55"/>
      <c r="F454" s="55"/>
      <c r="G454" s="55"/>
      <c r="H454" s="55"/>
      <c r="I454" s="55"/>
      <c r="J454" s="55"/>
      <c r="K454" s="55"/>
      <c r="L454" s="55"/>
      <c r="M454" s="55"/>
      <c r="N454" s="55"/>
      <c r="O454" s="55"/>
      <c r="P454" s="55"/>
      <c r="Q454" s="55"/>
      <c r="R454" s="55"/>
      <c r="S454" s="55"/>
      <c r="T454" s="55"/>
      <c r="U454" s="55"/>
      <c r="V454" s="55"/>
      <c r="W454" s="55"/>
      <c r="X454" s="55"/>
      <c r="Y454" s="55"/>
      <c r="Z454" s="55"/>
      <c r="AA454" s="55"/>
      <c r="AB454" s="55"/>
      <c r="AC454" s="55"/>
      <c r="AD454" s="55"/>
      <c r="AE454" s="55"/>
      <c r="AF454" s="55"/>
      <c r="AG454" s="55"/>
      <c r="AH454" s="55"/>
      <c r="AI454" s="71"/>
    </row>
    <row r="455" spans="1:35" ht="15" customHeight="1">
      <c r="A455" s="94"/>
      <c r="B455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455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455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455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455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455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455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455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455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455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455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455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455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455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455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455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455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455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455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455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455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455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455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455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455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455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455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455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455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455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455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455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455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455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456" spans="1:35" ht="15" customHeight="1">
      <c r="A456" s="94"/>
      <c r="B456" s="62" t="s">
        <v>6</v>
      </c>
      <c r="C456" s="51"/>
      <c r="D456" s="51"/>
      <c r="E456" s="51"/>
      <c r="F456" s="51"/>
      <c r="G456" s="51"/>
      <c r="H456" s="51"/>
      <c r="I456" s="51"/>
      <c r="J456" s="51"/>
      <c r="K456" s="51"/>
      <c r="L456" s="51"/>
      <c r="M456" s="51"/>
      <c r="N456" s="51"/>
      <c r="O456" s="51"/>
      <c r="P456" s="51"/>
      <c r="Q456" s="51"/>
      <c r="R456" s="51"/>
      <c r="S456" s="51"/>
      <c r="T456" s="51"/>
      <c r="U456" s="51"/>
      <c r="V456" s="51"/>
      <c r="W456" s="51"/>
      <c r="X456" s="51"/>
      <c r="Y456" s="51"/>
      <c r="Z456" s="51"/>
      <c r="AA456" s="51"/>
      <c r="AB456" s="51"/>
      <c r="AC456" s="51"/>
      <c r="AD456" s="51"/>
      <c r="AE456" s="51"/>
      <c r="AF456" s="51"/>
      <c r="AG456" s="51"/>
      <c r="AH456" s="51"/>
      <c r="AI456" s="63"/>
    </row>
    <row r="457" spans="1:35" ht="15" customHeight="1">
      <c r="A457" s="94"/>
      <c r="B457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457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457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457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457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457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457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457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457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457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457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457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457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457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457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457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457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457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457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457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457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457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457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457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457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457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457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457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457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457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457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457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457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457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458" spans="1:35" ht="15" customHeight="1">
      <c r="A458" s="94"/>
      <c r="B458" s="72" t="s">
        <v>7</v>
      </c>
      <c r="C458" s="56"/>
      <c r="D458" s="56"/>
      <c r="E458" s="56"/>
      <c r="F458" s="56"/>
      <c r="G458" s="56"/>
      <c r="H458" s="56"/>
      <c r="I458" s="56"/>
      <c r="J458" s="56"/>
      <c r="K458" s="56"/>
      <c r="L458" s="56"/>
      <c r="M458" s="56"/>
      <c r="N458" s="56"/>
      <c r="O458" s="56"/>
      <c r="P458" s="56"/>
      <c r="Q458" s="56"/>
      <c r="R458" s="56"/>
      <c r="S458" s="56"/>
      <c r="T458" s="56"/>
      <c r="U458" s="56"/>
      <c r="V458" s="56"/>
      <c r="W458" s="56"/>
      <c r="X458" s="56"/>
      <c r="Y458" s="56"/>
      <c r="Z458" s="56"/>
      <c r="AA458" s="56"/>
      <c r="AB458" s="56"/>
      <c r="AC458" s="56"/>
      <c r="AD458" s="56"/>
      <c r="AE458" s="56"/>
      <c r="AF458" s="56"/>
      <c r="AG458" s="56"/>
      <c r="AH458" s="56"/>
      <c r="AI458" s="73"/>
    </row>
    <row r="459" spans="1:35" ht="15" customHeight="1">
      <c r="A459" s="94"/>
      <c r="B459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459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459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459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459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459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459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459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459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459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459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459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459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459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459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459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459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459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459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459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459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459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459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459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459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459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459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459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459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459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459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459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459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459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460" spans="1:35" ht="15" customHeight="1">
      <c r="A460" s="94"/>
      <c r="B460" s="74" t="s">
        <v>8</v>
      </c>
      <c r="C460" s="57"/>
      <c r="D460" s="57"/>
      <c r="E460" s="57"/>
      <c r="F460" s="57"/>
      <c r="G460" s="57"/>
      <c r="H460" s="57"/>
      <c r="I460" s="57"/>
      <c r="J460" s="57"/>
      <c r="K460" s="57"/>
      <c r="L460" s="57"/>
      <c r="M460" s="57"/>
      <c r="N460" s="57"/>
      <c r="O460" s="57"/>
      <c r="P460" s="57"/>
      <c r="Q460" s="57"/>
      <c r="R460" s="57"/>
      <c r="S460" s="57"/>
      <c r="T460" s="57"/>
      <c r="U460" s="57"/>
      <c r="V460" s="57"/>
      <c r="W460" s="57"/>
      <c r="X460" s="57"/>
      <c r="Y460" s="57"/>
      <c r="Z460" s="57"/>
      <c r="AA460" s="57"/>
      <c r="AB460" s="57"/>
      <c r="AC460" s="57"/>
      <c r="AD460" s="57"/>
      <c r="AE460" s="57"/>
      <c r="AF460" s="57"/>
      <c r="AG460" s="57"/>
      <c r="AH460" s="57"/>
      <c r="AI460" s="75"/>
    </row>
    <row r="461" spans="1:35" ht="15" customHeight="1">
      <c r="A461" s="94"/>
      <c r="B461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461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461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461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461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461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461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461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461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461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461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461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461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461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461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461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461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461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461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461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461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461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461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461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461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461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461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461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461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461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461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461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461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461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462" spans="1:35" ht="15" customHeight="1">
      <c r="A462" s="94"/>
      <c r="B462" s="76" t="s">
        <v>9</v>
      </c>
      <c r="C462" s="58"/>
      <c r="D462" s="58"/>
      <c r="E462" s="58"/>
      <c r="F462" s="58"/>
      <c r="G462" s="58"/>
      <c r="H462" s="58"/>
      <c r="I462" s="58"/>
      <c r="J462" s="58"/>
      <c r="K462" s="58"/>
      <c r="L462" s="58"/>
      <c r="M462" s="58"/>
      <c r="N462" s="58"/>
      <c r="O462" s="58"/>
      <c r="P462" s="58"/>
      <c r="Q462" s="58"/>
      <c r="R462" s="58"/>
      <c r="S462" s="58"/>
      <c r="T462" s="58"/>
      <c r="U462" s="58"/>
      <c r="V462" s="58"/>
      <c r="W462" s="58"/>
      <c r="X462" s="58"/>
      <c r="Y462" s="58"/>
      <c r="Z462" s="58"/>
      <c r="AA462" s="58"/>
      <c r="AB462" s="58"/>
      <c r="AC462" s="58"/>
      <c r="AD462" s="58"/>
      <c r="AE462" s="58"/>
      <c r="AF462" s="58"/>
      <c r="AG462" s="58"/>
      <c r="AH462" s="58"/>
      <c r="AI462" s="77"/>
    </row>
    <row r="463" spans="1:35" ht="15" customHeight="1">
      <c r="A463" s="94"/>
      <c r="B463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463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463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463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463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463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463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463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463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463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463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463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463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463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463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463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463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463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463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463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463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463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463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463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463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463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463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463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463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463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463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463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463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463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464" spans="1:35" ht="15" customHeight="1">
      <c r="A464" s="94"/>
      <c r="B464" s="78" t="s">
        <v>10</v>
      </c>
      <c r="C464" s="59"/>
      <c r="D464" s="59"/>
      <c r="E464" s="59"/>
      <c r="F464" s="59"/>
      <c r="G464" s="59"/>
      <c r="H464" s="59"/>
      <c r="I464" s="59"/>
      <c r="J464" s="59"/>
      <c r="K464" s="59"/>
      <c r="L464" s="59"/>
      <c r="M464" s="59"/>
      <c r="N464" s="59"/>
      <c r="O464" s="59"/>
      <c r="P464" s="59"/>
      <c r="Q464" s="59"/>
      <c r="R464" s="59"/>
      <c r="S464" s="59"/>
      <c r="T464" s="59"/>
      <c r="U464" s="59"/>
      <c r="V464" s="59"/>
      <c r="W464" s="59"/>
      <c r="X464" s="59"/>
      <c r="Y464" s="59"/>
      <c r="Z464" s="59"/>
      <c r="AA464" s="59"/>
      <c r="AB464" s="59"/>
      <c r="AC464" s="59"/>
      <c r="AD464" s="59"/>
      <c r="AE464" s="59"/>
      <c r="AF464" s="59"/>
      <c r="AG464" s="59"/>
      <c r="AH464" s="59"/>
      <c r="AI464" s="79"/>
    </row>
    <row r="465" spans="1:35" ht="15" customHeight="1" thickBot="1">
      <c r="A465" s="95"/>
      <c r="B465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465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465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465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465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465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465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465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465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465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465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465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465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465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465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465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465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465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465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465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465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465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465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465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465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465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465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465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465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465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465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465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465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465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466" spans="1:35" ht="15" customHeight="1">
      <c r="A466" s="93">
        <v>45313</v>
      </c>
      <c r="B466" s="48" t="s">
        <v>12</v>
      </c>
      <c r="C466" s="49"/>
      <c r="D466" s="49"/>
      <c r="E466" s="49"/>
      <c r="F466" s="49"/>
      <c r="G466" s="49"/>
      <c r="H466" s="49"/>
      <c r="I466" s="49"/>
      <c r="J466" s="49"/>
      <c r="K466" s="49"/>
      <c r="L466" s="49"/>
      <c r="M466" s="49"/>
      <c r="N466" s="49"/>
      <c r="O466" s="49"/>
      <c r="P466" s="49"/>
      <c r="Q466" s="49"/>
      <c r="R466" s="49"/>
      <c r="S466" s="49"/>
      <c r="T466" s="49"/>
      <c r="U466" s="49"/>
      <c r="V466" s="49"/>
      <c r="W466" s="49"/>
      <c r="X466" s="49"/>
      <c r="Y466" s="49"/>
      <c r="Z466" s="49"/>
      <c r="AA466" s="49"/>
      <c r="AB466" s="49"/>
      <c r="AC466" s="49"/>
      <c r="AD466" s="49"/>
      <c r="AE466" s="49"/>
      <c r="AF466" s="49"/>
      <c r="AG466" s="49"/>
      <c r="AH466" s="49"/>
      <c r="AI466" s="50"/>
    </row>
    <row r="467" spans="1:35" ht="15" customHeight="1">
      <c r="A467" s="94"/>
      <c r="B467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467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467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467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467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467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467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467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467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467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467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467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467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467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467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467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467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467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467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467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467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467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467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467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467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467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467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467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467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467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467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467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467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467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468" spans="1:35" ht="15" customHeight="1">
      <c r="A468" s="94"/>
      <c r="B468" s="62" t="s">
        <v>1</v>
      </c>
      <c r="C468" s="51"/>
      <c r="D468" s="51"/>
      <c r="E468" s="51"/>
      <c r="F468" s="51"/>
      <c r="G468" s="51"/>
      <c r="H468" s="51"/>
      <c r="I468" s="51"/>
      <c r="J468" s="51"/>
      <c r="K468" s="51"/>
      <c r="L468" s="51"/>
      <c r="M468" s="51"/>
      <c r="N468" s="51"/>
      <c r="O468" s="51"/>
      <c r="P468" s="51"/>
      <c r="Q468" s="51"/>
      <c r="R468" s="51"/>
      <c r="S468" s="51"/>
      <c r="T468" s="51"/>
      <c r="U468" s="51"/>
      <c r="V468" s="51"/>
      <c r="W468" s="51"/>
      <c r="X468" s="51"/>
      <c r="Y468" s="51"/>
      <c r="Z468" s="51"/>
      <c r="AA468" s="51"/>
      <c r="AB468" s="51"/>
      <c r="AC468" s="51"/>
      <c r="AD468" s="51"/>
      <c r="AE468" s="51"/>
      <c r="AF468" s="51"/>
      <c r="AG468" s="51"/>
      <c r="AH468" s="51"/>
      <c r="AI468" s="63"/>
    </row>
    <row r="469" spans="1:35" ht="15" customHeight="1">
      <c r="A469" s="94"/>
      <c r="B469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469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469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469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469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469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469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469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469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469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469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469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469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469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469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469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469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469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469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469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469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469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469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469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469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469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469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469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469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469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469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469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469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469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470" spans="1:35" ht="15" customHeight="1">
      <c r="A470" s="94"/>
      <c r="B470" s="64" t="s">
        <v>2</v>
      </c>
      <c r="C470" s="52"/>
      <c r="D470" s="52"/>
      <c r="E470" s="52"/>
      <c r="F470" s="52"/>
      <c r="G470" s="52"/>
      <c r="H470" s="52"/>
      <c r="I470" s="52"/>
      <c r="J470" s="52"/>
      <c r="K470" s="52"/>
      <c r="L470" s="52"/>
      <c r="M470" s="52"/>
      <c r="N470" s="52"/>
      <c r="O470" s="52"/>
      <c r="P470" s="52"/>
      <c r="Q470" s="52"/>
      <c r="R470" s="52"/>
      <c r="S470" s="52"/>
      <c r="T470" s="52"/>
      <c r="U470" s="52"/>
      <c r="V470" s="52"/>
      <c r="W470" s="52"/>
      <c r="X470" s="52"/>
      <c r="Y470" s="52"/>
      <c r="Z470" s="52"/>
      <c r="AA470" s="52"/>
      <c r="AB470" s="52"/>
      <c r="AC470" s="52"/>
      <c r="AD470" s="52"/>
      <c r="AE470" s="52"/>
      <c r="AF470" s="52"/>
      <c r="AG470" s="52"/>
      <c r="AH470" s="52"/>
      <c r="AI470" s="65"/>
    </row>
    <row r="471" spans="1:35" ht="15" customHeight="1">
      <c r="A471" s="94"/>
      <c r="B471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471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471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471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471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471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471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471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471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471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471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471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471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471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471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471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471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471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471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471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471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471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471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471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471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471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471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471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471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471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471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471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471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471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472" spans="1:35" ht="15" customHeight="1">
      <c r="A472" s="94"/>
      <c r="B472" s="66" t="s">
        <v>3</v>
      </c>
      <c r="C472" s="53"/>
      <c r="D472" s="53"/>
      <c r="E472" s="53"/>
      <c r="F472" s="53"/>
      <c r="G472" s="53"/>
      <c r="H472" s="53"/>
      <c r="I472" s="53"/>
      <c r="J472" s="53"/>
      <c r="K472" s="53"/>
      <c r="L472" s="53"/>
      <c r="M472" s="53"/>
      <c r="N472" s="53"/>
      <c r="O472" s="53"/>
      <c r="P472" s="53"/>
      <c r="Q472" s="53"/>
      <c r="R472" s="53"/>
      <c r="S472" s="53"/>
      <c r="T472" s="53"/>
      <c r="U472" s="53"/>
      <c r="V472" s="53"/>
      <c r="W472" s="53"/>
      <c r="X472" s="53"/>
      <c r="Y472" s="53"/>
      <c r="Z472" s="53"/>
      <c r="AA472" s="53"/>
      <c r="AB472" s="53"/>
      <c r="AC472" s="53"/>
      <c r="AD472" s="53"/>
      <c r="AE472" s="53"/>
      <c r="AF472" s="53"/>
      <c r="AG472" s="53"/>
      <c r="AH472" s="53"/>
      <c r="AI472" s="67"/>
    </row>
    <row r="473" spans="1:35" ht="15" customHeight="1">
      <c r="A473" s="94"/>
      <c r="B473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473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473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473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473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473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473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473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473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473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473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473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473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473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473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473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473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473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473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473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473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473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473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473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473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473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473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473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473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473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473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473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473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473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474" spans="1:35" ht="15" customHeight="1">
      <c r="A474" s="94"/>
      <c r="B474" s="68" t="s">
        <v>4</v>
      </c>
      <c r="C474" s="54"/>
      <c r="D474" s="54"/>
      <c r="E474" s="54"/>
      <c r="F474" s="54"/>
      <c r="G474" s="54"/>
      <c r="H474" s="54"/>
      <c r="I474" s="54"/>
      <c r="J474" s="54"/>
      <c r="K474" s="54"/>
      <c r="L474" s="54"/>
      <c r="M474" s="54"/>
      <c r="N474" s="54"/>
      <c r="O474" s="54"/>
      <c r="P474" s="54"/>
      <c r="Q474" s="54"/>
      <c r="R474" s="54"/>
      <c r="S474" s="54"/>
      <c r="T474" s="54"/>
      <c r="U474" s="54"/>
      <c r="V474" s="54"/>
      <c r="W474" s="54"/>
      <c r="X474" s="54"/>
      <c r="Y474" s="54"/>
      <c r="Z474" s="54"/>
      <c r="AA474" s="54"/>
      <c r="AB474" s="54"/>
      <c r="AC474" s="54"/>
      <c r="AD474" s="54"/>
      <c r="AE474" s="54"/>
      <c r="AF474" s="54"/>
      <c r="AG474" s="54"/>
      <c r="AH474" s="54"/>
      <c r="AI474" s="69"/>
    </row>
    <row r="475" spans="1:35" ht="15" customHeight="1">
      <c r="A475" s="94"/>
      <c r="B475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475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475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475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475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475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475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475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475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475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475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475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475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475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475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475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475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475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475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475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475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475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475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475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475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475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475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475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475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475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475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475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475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475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476" spans="1:35" ht="15" customHeight="1">
      <c r="A476" s="94"/>
      <c r="B476" s="70" t="s">
        <v>5</v>
      </c>
      <c r="C476" s="55"/>
      <c r="D476" s="55"/>
      <c r="E476" s="55"/>
      <c r="F476" s="55"/>
      <c r="G476" s="55"/>
      <c r="H476" s="55"/>
      <c r="I476" s="55"/>
      <c r="J476" s="55"/>
      <c r="K476" s="55"/>
      <c r="L476" s="55"/>
      <c r="M476" s="55"/>
      <c r="N476" s="55"/>
      <c r="O476" s="55"/>
      <c r="P476" s="55"/>
      <c r="Q476" s="55"/>
      <c r="R476" s="55"/>
      <c r="S476" s="55"/>
      <c r="T476" s="55"/>
      <c r="U476" s="55"/>
      <c r="V476" s="55"/>
      <c r="W476" s="55"/>
      <c r="X476" s="55"/>
      <c r="Y476" s="55"/>
      <c r="Z476" s="55"/>
      <c r="AA476" s="55"/>
      <c r="AB476" s="55"/>
      <c r="AC476" s="55"/>
      <c r="AD476" s="55"/>
      <c r="AE476" s="55"/>
      <c r="AF476" s="55"/>
      <c r="AG476" s="55"/>
      <c r="AH476" s="55"/>
      <c r="AI476" s="71"/>
    </row>
    <row r="477" spans="1:35" ht="15" customHeight="1">
      <c r="A477" s="94"/>
      <c r="B477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477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477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477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477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477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477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477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477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477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477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477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477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477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477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477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477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477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477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477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477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477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477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477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477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477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477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477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477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477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477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477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477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477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478" spans="1:35" ht="15" customHeight="1">
      <c r="A478" s="94"/>
      <c r="B478" s="62" t="s">
        <v>6</v>
      </c>
      <c r="C478" s="51"/>
      <c r="D478" s="51"/>
      <c r="E478" s="51"/>
      <c r="F478" s="51"/>
      <c r="G478" s="51"/>
      <c r="H478" s="51"/>
      <c r="I478" s="51"/>
      <c r="J478" s="51"/>
      <c r="K478" s="51"/>
      <c r="L478" s="51"/>
      <c r="M478" s="51"/>
      <c r="N478" s="51"/>
      <c r="O478" s="51"/>
      <c r="P478" s="51"/>
      <c r="Q478" s="51"/>
      <c r="R478" s="51"/>
      <c r="S478" s="51"/>
      <c r="T478" s="51"/>
      <c r="U478" s="51"/>
      <c r="V478" s="51"/>
      <c r="W478" s="51"/>
      <c r="X478" s="51"/>
      <c r="Y478" s="51"/>
      <c r="Z478" s="51"/>
      <c r="AA478" s="51"/>
      <c r="AB478" s="51"/>
      <c r="AC478" s="51"/>
      <c r="AD478" s="51"/>
      <c r="AE478" s="51"/>
      <c r="AF478" s="51"/>
      <c r="AG478" s="51"/>
      <c r="AH478" s="51"/>
      <c r="AI478" s="63"/>
    </row>
    <row r="479" spans="1:35" ht="15" customHeight="1">
      <c r="A479" s="94"/>
      <c r="B479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479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479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479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479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479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479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479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479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479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479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479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479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479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479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479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479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479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479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479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479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479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479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479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479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479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479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479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479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479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479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479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479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479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480" spans="1:35" ht="15" customHeight="1">
      <c r="A480" s="94"/>
      <c r="B480" s="72" t="s">
        <v>7</v>
      </c>
      <c r="C480" s="56"/>
      <c r="D480" s="56"/>
      <c r="E480" s="56"/>
      <c r="F480" s="56"/>
      <c r="G480" s="56"/>
      <c r="H480" s="56"/>
      <c r="I480" s="56"/>
      <c r="J480" s="56"/>
      <c r="K480" s="56"/>
      <c r="L480" s="56"/>
      <c r="M480" s="56"/>
      <c r="N480" s="56"/>
      <c r="O480" s="56"/>
      <c r="P480" s="56"/>
      <c r="Q480" s="56"/>
      <c r="R480" s="56"/>
      <c r="S480" s="56"/>
      <c r="T480" s="56"/>
      <c r="U480" s="56"/>
      <c r="V480" s="56"/>
      <c r="W480" s="56"/>
      <c r="X480" s="56"/>
      <c r="Y480" s="56"/>
      <c r="Z480" s="56"/>
      <c r="AA480" s="56"/>
      <c r="AB480" s="56"/>
      <c r="AC480" s="56"/>
      <c r="AD480" s="56"/>
      <c r="AE480" s="56"/>
      <c r="AF480" s="56"/>
      <c r="AG480" s="56"/>
      <c r="AH480" s="56"/>
      <c r="AI480" s="73"/>
    </row>
    <row r="481" spans="1:35" ht="15" customHeight="1">
      <c r="A481" s="94"/>
      <c r="B481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481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481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481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481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481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481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481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481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481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481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481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481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481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481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481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481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481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481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481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481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481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481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481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481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481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481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481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481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481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481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481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481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481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482" spans="1:35" ht="15" customHeight="1">
      <c r="A482" s="94"/>
      <c r="B482" s="74" t="s">
        <v>8</v>
      </c>
      <c r="C482" s="57"/>
      <c r="D482" s="57"/>
      <c r="E482" s="57"/>
      <c r="F482" s="57"/>
      <c r="G482" s="57"/>
      <c r="H482" s="57"/>
      <c r="I482" s="57"/>
      <c r="J482" s="57"/>
      <c r="K482" s="57"/>
      <c r="L482" s="57"/>
      <c r="M482" s="57"/>
      <c r="N482" s="57"/>
      <c r="O482" s="57"/>
      <c r="P482" s="57"/>
      <c r="Q482" s="57"/>
      <c r="R482" s="57"/>
      <c r="S482" s="57"/>
      <c r="T482" s="57"/>
      <c r="U482" s="57"/>
      <c r="V482" s="57"/>
      <c r="W482" s="57"/>
      <c r="X482" s="57"/>
      <c r="Y482" s="57"/>
      <c r="Z482" s="57"/>
      <c r="AA482" s="57"/>
      <c r="AB482" s="57"/>
      <c r="AC482" s="57"/>
      <c r="AD482" s="57"/>
      <c r="AE482" s="57"/>
      <c r="AF482" s="57"/>
      <c r="AG482" s="57"/>
      <c r="AH482" s="57"/>
      <c r="AI482" s="75"/>
    </row>
    <row r="483" spans="1:35" ht="15" customHeight="1">
      <c r="A483" s="94"/>
      <c r="B483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483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483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483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483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483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483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483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483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483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483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483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483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483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483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483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483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483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483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483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483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483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483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483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483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483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483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483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483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483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483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483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483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483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484" spans="1:35" ht="15" customHeight="1">
      <c r="A484" s="94"/>
      <c r="B484" s="76" t="s">
        <v>9</v>
      </c>
      <c r="C484" s="58"/>
      <c r="D484" s="58"/>
      <c r="E484" s="58"/>
      <c r="F484" s="58"/>
      <c r="G484" s="58"/>
      <c r="H484" s="58"/>
      <c r="I484" s="58"/>
      <c r="J484" s="58"/>
      <c r="K484" s="58"/>
      <c r="L484" s="58"/>
      <c r="M484" s="58"/>
      <c r="N484" s="58"/>
      <c r="O484" s="58"/>
      <c r="P484" s="58"/>
      <c r="Q484" s="58"/>
      <c r="R484" s="58"/>
      <c r="S484" s="58"/>
      <c r="T484" s="58"/>
      <c r="U484" s="58"/>
      <c r="V484" s="58"/>
      <c r="W484" s="58"/>
      <c r="X484" s="58"/>
      <c r="Y484" s="58"/>
      <c r="Z484" s="58"/>
      <c r="AA484" s="58"/>
      <c r="AB484" s="58"/>
      <c r="AC484" s="58"/>
      <c r="AD484" s="58"/>
      <c r="AE484" s="58"/>
      <c r="AF484" s="58"/>
      <c r="AG484" s="58"/>
      <c r="AH484" s="58"/>
      <c r="AI484" s="77"/>
    </row>
    <row r="485" spans="1:35" ht="15" customHeight="1">
      <c r="A485" s="94"/>
      <c r="B485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485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485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485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485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485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485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485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485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485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485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485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485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485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485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485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485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485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485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485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485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485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485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485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485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485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485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485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485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485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485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485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485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485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486" spans="1:35" ht="15" customHeight="1">
      <c r="A486" s="94"/>
      <c r="B486" s="78" t="s">
        <v>10</v>
      </c>
      <c r="C486" s="59"/>
      <c r="D486" s="59"/>
      <c r="E486" s="59"/>
      <c r="F486" s="59"/>
      <c r="G486" s="59"/>
      <c r="H486" s="59"/>
      <c r="I486" s="59"/>
      <c r="J486" s="59"/>
      <c r="K486" s="59"/>
      <c r="L486" s="59"/>
      <c r="M486" s="59"/>
      <c r="N486" s="59"/>
      <c r="O486" s="59"/>
      <c r="P486" s="59"/>
      <c r="Q486" s="59"/>
      <c r="R486" s="59"/>
      <c r="S486" s="59"/>
      <c r="T486" s="59"/>
      <c r="U486" s="59"/>
      <c r="V486" s="59"/>
      <c r="W486" s="59"/>
      <c r="X486" s="59"/>
      <c r="Y486" s="59"/>
      <c r="Z486" s="59"/>
      <c r="AA486" s="59"/>
      <c r="AB486" s="59"/>
      <c r="AC486" s="59"/>
      <c r="AD486" s="59"/>
      <c r="AE486" s="59"/>
      <c r="AF486" s="59"/>
      <c r="AG486" s="59"/>
      <c r="AH486" s="59"/>
      <c r="AI486" s="79"/>
    </row>
    <row r="487" spans="1:35" ht="15" customHeight="1" thickBot="1">
      <c r="A487" s="95"/>
      <c r="B487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487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487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487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487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487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487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487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487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487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487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487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487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487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487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487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487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487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487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487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487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487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487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487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487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487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487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487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487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487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487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487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487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487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488" spans="1:35" ht="15" customHeight="1">
      <c r="A488" s="93">
        <v>45314</v>
      </c>
      <c r="B488" s="48" t="s">
        <v>12</v>
      </c>
      <c r="C488" s="49"/>
      <c r="D488" s="49"/>
      <c r="E488" s="49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49"/>
      <c r="S488" s="49"/>
      <c r="T488" s="49"/>
      <c r="U488" s="49"/>
      <c r="V488" s="49"/>
      <c r="W488" s="49"/>
      <c r="X488" s="49"/>
      <c r="Y488" s="49"/>
      <c r="Z488" s="49"/>
      <c r="AA488" s="49"/>
      <c r="AB488" s="49"/>
      <c r="AC488" s="49"/>
      <c r="AD488" s="49"/>
      <c r="AE488" s="49"/>
      <c r="AF488" s="49"/>
      <c r="AG488" s="49"/>
      <c r="AH488" s="49"/>
      <c r="AI488" s="50"/>
    </row>
    <row r="489" spans="1:35" ht="15" customHeight="1">
      <c r="A489" s="94"/>
      <c r="B489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489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489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489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489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489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489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489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489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489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489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489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489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489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489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489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489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489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489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489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489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489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489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489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489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489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489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489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489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489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489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489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489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489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490" spans="1:35" ht="15" customHeight="1">
      <c r="A490" s="94"/>
      <c r="B490" s="62" t="s">
        <v>1</v>
      </c>
      <c r="C490" s="51"/>
      <c r="D490" s="51"/>
      <c r="E490" s="51"/>
      <c r="F490" s="51"/>
      <c r="G490" s="51"/>
      <c r="H490" s="51"/>
      <c r="I490" s="51"/>
      <c r="J490" s="51"/>
      <c r="K490" s="51"/>
      <c r="L490" s="51"/>
      <c r="M490" s="51"/>
      <c r="N490" s="51"/>
      <c r="O490" s="51"/>
      <c r="P490" s="51"/>
      <c r="Q490" s="51"/>
      <c r="R490" s="51"/>
      <c r="S490" s="51"/>
      <c r="T490" s="51"/>
      <c r="U490" s="51"/>
      <c r="V490" s="51"/>
      <c r="W490" s="51"/>
      <c r="X490" s="51"/>
      <c r="Y490" s="51"/>
      <c r="Z490" s="51"/>
      <c r="AA490" s="51"/>
      <c r="AB490" s="51"/>
      <c r="AC490" s="51"/>
      <c r="AD490" s="51"/>
      <c r="AE490" s="51"/>
      <c r="AF490" s="51"/>
      <c r="AG490" s="51"/>
      <c r="AH490" s="51"/>
      <c r="AI490" s="63"/>
    </row>
    <row r="491" spans="1:35" ht="15" customHeight="1">
      <c r="A491" s="94"/>
      <c r="B491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491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491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491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491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491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491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491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491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491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491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491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491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491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491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491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491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491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491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491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491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491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491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491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491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491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491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491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491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491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491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491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491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491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492" spans="1:35" ht="15" customHeight="1">
      <c r="A492" s="94"/>
      <c r="B492" s="64" t="s">
        <v>2</v>
      </c>
      <c r="C492" s="52"/>
      <c r="D492" s="52"/>
      <c r="E492" s="52"/>
      <c r="F492" s="52"/>
      <c r="G492" s="52"/>
      <c r="H492" s="52"/>
      <c r="I492" s="52"/>
      <c r="J492" s="52"/>
      <c r="K492" s="52"/>
      <c r="L492" s="52"/>
      <c r="M492" s="52"/>
      <c r="N492" s="52"/>
      <c r="O492" s="52"/>
      <c r="P492" s="52"/>
      <c r="Q492" s="52"/>
      <c r="R492" s="52"/>
      <c r="S492" s="52"/>
      <c r="T492" s="52"/>
      <c r="U492" s="52"/>
      <c r="V492" s="52"/>
      <c r="W492" s="52"/>
      <c r="X492" s="52"/>
      <c r="Y492" s="52"/>
      <c r="Z492" s="52"/>
      <c r="AA492" s="52"/>
      <c r="AB492" s="52"/>
      <c r="AC492" s="52"/>
      <c r="AD492" s="52"/>
      <c r="AE492" s="52"/>
      <c r="AF492" s="52"/>
      <c r="AG492" s="52"/>
      <c r="AH492" s="52"/>
      <c r="AI492" s="65"/>
    </row>
    <row r="493" spans="1:35" ht="15" customHeight="1">
      <c r="A493" s="94"/>
      <c r="B493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493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493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493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493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493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493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493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493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493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493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493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493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493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493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493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493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493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493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493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493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493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493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493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493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493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493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493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493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493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493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493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493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493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494" spans="1:35" ht="15" customHeight="1">
      <c r="A494" s="94"/>
      <c r="B494" s="66" t="s">
        <v>3</v>
      </c>
      <c r="C494" s="53"/>
      <c r="D494" s="53"/>
      <c r="E494" s="53"/>
      <c r="F494" s="53"/>
      <c r="G494" s="53"/>
      <c r="H494" s="53"/>
      <c r="I494" s="53"/>
      <c r="J494" s="53"/>
      <c r="K494" s="53"/>
      <c r="L494" s="53"/>
      <c r="M494" s="53"/>
      <c r="N494" s="53"/>
      <c r="O494" s="53"/>
      <c r="P494" s="53"/>
      <c r="Q494" s="53"/>
      <c r="R494" s="53"/>
      <c r="S494" s="53"/>
      <c r="T494" s="53"/>
      <c r="U494" s="53"/>
      <c r="V494" s="53"/>
      <c r="W494" s="53"/>
      <c r="X494" s="53"/>
      <c r="Y494" s="53"/>
      <c r="Z494" s="53"/>
      <c r="AA494" s="53"/>
      <c r="AB494" s="53"/>
      <c r="AC494" s="53"/>
      <c r="AD494" s="53"/>
      <c r="AE494" s="53"/>
      <c r="AF494" s="53"/>
      <c r="AG494" s="53"/>
      <c r="AH494" s="53"/>
      <c r="AI494" s="67"/>
    </row>
    <row r="495" spans="1:35" ht="15" customHeight="1">
      <c r="A495" s="94"/>
      <c r="B495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495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495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495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495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495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495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495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495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495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495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495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495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495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495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495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495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495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495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495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495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495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495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495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495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495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495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495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495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495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495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495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495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495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496" spans="1:35" ht="15" customHeight="1">
      <c r="A496" s="94"/>
      <c r="B496" s="68" t="s">
        <v>4</v>
      </c>
      <c r="C496" s="54"/>
      <c r="D496" s="54"/>
      <c r="E496" s="54"/>
      <c r="F496" s="54"/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4"/>
      <c r="S496" s="54"/>
      <c r="T496" s="54"/>
      <c r="U496" s="54"/>
      <c r="V496" s="54"/>
      <c r="W496" s="54"/>
      <c r="X496" s="54"/>
      <c r="Y496" s="54"/>
      <c r="Z496" s="54"/>
      <c r="AA496" s="54"/>
      <c r="AB496" s="54"/>
      <c r="AC496" s="54"/>
      <c r="AD496" s="54"/>
      <c r="AE496" s="54"/>
      <c r="AF496" s="54"/>
      <c r="AG496" s="54"/>
      <c r="AH496" s="54"/>
      <c r="AI496" s="69"/>
    </row>
    <row r="497" spans="1:35" ht="15" customHeight="1">
      <c r="A497" s="94"/>
      <c r="B497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497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497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497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497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497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497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497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497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497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497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497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497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497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497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497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497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497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497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497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497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497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497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497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497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497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497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497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497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497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497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497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497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497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498" spans="1:35" ht="15" customHeight="1">
      <c r="A498" s="94"/>
      <c r="B498" s="70" t="s">
        <v>5</v>
      </c>
      <c r="C498" s="55"/>
      <c r="D498" s="55"/>
      <c r="E498" s="55"/>
      <c r="F498" s="55"/>
      <c r="G498" s="55"/>
      <c r="H498" s="55"/>
      <c r="I498" s="55"/>
      <c r="J498" s="55"/>
      <c r="K498" s="55"/>
      <c r="L498" s="55"/>
      <c r="M498" s="55"/>
      <c r="N498" s="55"/>
      <c r="O498" s="55"/>
      <c r="P498" s="55"/>
      <c r="Q498" s="55"/>
      <c r="R498" s="55"/>
      <c r="S498" s="55"/>
      <c r="T498" s="55"/>
      <c r="U498" s="55"/>
      <c r="V498" s="55"/>
      <c r="W498" s="55"/>
      <c r="X498" s="55"/>
      <c r="Y498" s="55"/>
      <c r="Z498" s="55"/>
      <c r="AA498" s="55"/>
      <c r="AB498" s="55"/>
      <c r="AC498" s="55"/>
      <c r="AD498" s="55"/>
      <c r="AE498" s="55"/>
      <c r="AF498" s="55"/>
      <c r="AG498" s="55"/>
      <c r="AH498" s="55"/>
      <c r="AI498" s="71"/>
    </row>
    <row r="499" spans="1:35" ht="15" customHeight="1">
      <c r="A499" s="94"/>
      <c r="B499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499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499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499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499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499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499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499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499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499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499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499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499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499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499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499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499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499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499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499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499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499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499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499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499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499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499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499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499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499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499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499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499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499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500" spans="1:35" ht="15" customHeight="1">
      <c r="A500" s="94"/>
      <c r="B500" s="62" t="s">
        <v>6</v>
      </c>
      <c r="C500" s="51"/>
      <c r="D500" s="51"/>
      <c r="E500" s="51"/>
      <c r="F500" s="51"/>
      <c r="G500" s="51"/>
      <c r="H500" s="51"/>
      <c r="I500" s="51"/>
      <c r="J500" s="51"/>
      <c r="K500" s="51"/>
      <c r="L500" s="51"/>
      <c r="M500" s="51"/>
      <c r="N500" s="51"/>
      <c r="O500" s="51"/>
      <c r="P500" s="51"/>
      <c r="Q500" s="51"/>
      <c r="R500" s="51"/>
      <c r="S500" s="51"/>
      <c r="T500" s="51"/>
      <c r="U500" s="51"/>
      <c r="V500" s="51"/>
      <c r="W500" s="51"/>
      <c r="X500" s="51"/>
      <c r="Y500" s="51"/>
      <c r="Z500" s="51"/>
      <c r="AA500" s="51"/>
      <c r="AB500" s="51"/>
      <c r="AC500" s="51"/>
      <c r="AD500" s="51"/>
      <c r="AE500" s="51"/>
      <c r="AF500" s="51"/>
      <c r="AG500" s="51"/>
      <c r="AH500" s="51"/>
      <c r="AI500" s="63"/>
    </row>
    <row r="501" spans="1:35" ht="15" customHeight="1">
      <c r="A501" s="94"/>
      <c r="B501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501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501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501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501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501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501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501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501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501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501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501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501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501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501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501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501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501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501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501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501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501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501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501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501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501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501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501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501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501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501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501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501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501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502" spans="1:35" ht="15" customHeight="1">
      <c r="A502" s="94"/>
      <c r="B502" s="72" t="s">
        <v>7</v>
      </c>
      <c r="C502" s="56"/>
      <c r="D502" s="56"/>
      <c r="E502" s="56"/>
      <c r="F502" s="56"/>
      <c r="G502" s="56"/>
      <c r="H502" s="56"/>
      <c r="I502" s="56"/>
      <c r="J502" s="56"/>
      <c r="K502" s="56"/>
      <c r="L502" s="56"/>
      <c r="M502" s="56"/>
      <c r="N502" s="56"/>
      <c r="O502" s="56"/>
      <c r="P502" s="56"/>
      <c r="Q502" s="56"/>
      <c r="R502" s="56"/>
      <c r="S502" s="56"/>
      <c r="T502" s="56"/>
      <c r="U502" s="56"/>
      <c r="V502" s="56"/>
      <c r="W502" s="56"/>
      <c r="X502" s="56"/>
      <c r="Y502" s="56"/>
      <c r="Z502" s="56"/>
      <c r="AA502" s="56"/>
      <c r="AB502" s="56"/>
      <c r="AC502" s="56"/>
      <c r="AD502" s="56"/>
      <c r="AE502" s="56"/>
      <c r="AF502" s="56"/>
      <c r="AG502" s="56"/>
      <c r="AH502" s="56"/>
      <c r="AI502" s="73"/>
    </row>
    <row r="503" spans="1:35" ht="15" customHeight="1">
      <c r="A503" s="94"/>
      <c r="B503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503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503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503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503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503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503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503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503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503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503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503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503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503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503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503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503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503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503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503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503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503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503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503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503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503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503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503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503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503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503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503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503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503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504" spans="1:35" ht="15" customHeight="1">
      <c r="A504" s="94"/>
      <c r="B504" s="74" t="s">
        <v>8</v>
      </c>
      <c r="C504" s="57"/>
      <c r="D504" s="57"/>
      <c r="E504" s="57"/>
      <c r="F504" s="57"/>
      <c r="G504" s="57"/>
      <c r="H504" s="57"/>
      <c r="I504" s="57"/>
      <c r="J504" s="57"/>
      <c r="K504" s="57"/>
      <c r="L504" s="57"/>
      <c r="M504" s="57"/>
      <c r="N504" s="57"/>
      <c r="O504" s="57"/>
      <c r="P504" s="57"/>
      <c r="Q504" s="57"/>
      <c r="R504" s="57"/>
      <c r="S504" s="57"/>
      <c r="T504" s="57"/>
      <c r="U504" s="57"/>
      <c r="V504" s="57"/>
      <c r="W504" s="57"/>
      <c r="X504" s="57"/>
      <c r="Y504" s="57"/>
      <c r="Z504" s="57"/>
      <c r="AA504" s="57"/>
      <c r="AB504" s="57"/>
      <c r="AC504" s="57"/>
      <c r="AD504" s="57"/>
      <c r="AE504" s="57"/>
      <c r="AF504" s="57"/>
      <c r="AG504" s="57"/>
      <c r="AH504" s="57"/>
      <c r="AI504" s="75"/>
    </row>
    <row r="505" spans="1:35" ht="15" customHeight="1">
      <c r="A505" s="94"/>
      <c r="B505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505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505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505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505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505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505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505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505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505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505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505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505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505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505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505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505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505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505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505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505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505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505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505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505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505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505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505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505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505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505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505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505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505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506" spans="1:35" ht="15" customHeight="1">
      <c r="A506" s="94"/>
      <c r="B506" s="76" t="s">
        <v>9</v>
      </c>
      <c r="C506" s="58"/>
      <c r="D506" s="58"/>
      <c r="E506" s="58"/>
      <c r="F506" s="58"/>
      <c r="G506" s="58"/>
      <c r="H506" s="58"/>
      <c r="I506" s="58"/>
      <c r="J506" s="58"/>
      <c r="K506" s="58"/>
      <c r="L506" s="58"/>
      <c r="M506" s="58"/>
      <c r="N506" s="58"/>
      <c r="O506" s="58"/>
      <c r="P506" s="58"/>
      <c r="Q506" s="58"/>
      <c r="R506" s="58"/>
      <c r="S506" s="58"/>
      <c r="T506" s="58"/>
      <c r="U506" s="58"/>
      <c r="V506" s="58"/>
      <c r="W506" s="58"/>
      <c r="X506" s="58"/>
      <c r="Y506" s="58"/>
      <c r="Z506" s="58"/>
      <c r="AA506" s="58"/>
      <c r="AB506" s="58"/>
      <c r="AC506" s="58"/>
      <c r="AD506" s="58"/>
      <c r="AE506" s="58"/>
      <c r="AF506" s="58"/>
      <c r="AG506" s="58"/>
      <c r="AH506" s="58"/>
      <c r="AI506" s="77"/>
    </row>
    <row r="507" spans="1:35" ht="15" customHeight="1">
      <c r="A507" s="94"/>
      <c r="B507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507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507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507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507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507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507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507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507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507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507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507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507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507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507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507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507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507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507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507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507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507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507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507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507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507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507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507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507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507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507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507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507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507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508" spans="1:35" ht="15" customHeight="1">
      <c r="A508" s="94"/>
      <c r="B508" s="78" t="s">
        <v>10</v>
      </c>
      <c r="C508" s="59"/>
      <c r="D508" s="59"/>
      <c r="E508" s="59"/>
      <c r="F508" s="59"/>
      <c r="G508" s="59"/>
      <c r="H508" s="59"/>
      <c r="I508" s="59"/>
      <c r="J508" s="59"/>
      <c r="K508" s="59"/>
      <c r="L508" s="59"/>
      <c r="M508" s="59"/>
      <c r="N508" s="59"/>
      <c r="O508" s="59"/>
      <c r="P508" s="59"/>
      <c r="Q508" s="59"/>
      <c r="R508" s="59"/>
      <c r="S508" s="59"/>
      <c r="T508" s="59"/>
      <c r="U508" s="59"/>
      <c r="V508" s="59"/>
      <c r="W508" s="59"/>
      <c r="X508" s="59"/>
      <c r="Y508" s="59"/>
      <c r="Z508" s="59"/>
      <c r="AA508" s="59"/>
      <c r="AB508" s="59"/>
      <c r="AC508" s="59"/>
      <c r="AD508" s="59"/>
      <c r="AE508" s="59"/>
      <c r="AF508" s="59"/>
      <c r="AG508" s="59"/>
      <c r="AH508" s="59"/>
      <c r="AI508" s="79"/>
    </row>
    <row r="509" spans="1:35" ht="15" customHeight="1" thickBot="1">
      <c r="A509" s="95"/>
      <c r="B509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509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509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509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509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509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509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509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509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509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509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509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509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509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509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509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509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509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509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509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509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509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509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509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509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509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509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509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509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509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509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509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509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509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510" spans="1:35" ht="15" customHeight="1">
      <c r="A510" s="93">
        <v>45315</v>
      </c>
      <c r="B510" s="48" t="s">
        <v>12</v>
      </c>
      <c r="C510" s="49"/>
      <c r="D510" s="49"/>
      <c r="E510" s="49"/>
      <c r="F510" s="49"/>
      <c r="G510" s="49"/>
      <c r="H510" s="49"/>
      <c r="I510" s="49"/>
      <c r="J510" s="49"/>
      <c r="K510" s="49"/>
      <c r="L510" s="49"/>
      <c r="M510" s="49"/>
      <c r="N510" s="49"/>
      <c r="O510" s="49"/>
      <c r="P510" s="49"/>
      <c r="Q510" s="49"/>
      <c r="R510" s="49"/>
      <c r="S510" s="49"/>
      <c r="T510" s="49"/>
      <c r="U510" s="49"/>
      <c r="V510" s="49"/>
      <c r="W510" s="49"/>
      <c r="X510" s="49"/>
      <c r="Y510" s="49"/>
      <c r="Z510" s="49"/>
      <c r="AA510" s="49"/>
      <c r="AB510" s="49"/>
      <c r="AC510" s="49"/>
      <c r="AD510" s="49"/>
      <c r="AE510" s="49"/>
      <c r="AF510" s="49"/>
      <c r="AG510" s="49"/>
      <c r="AH510" s="49"/>
      <c r="AI510" s="50"/>
    </row>
    <row r="511" spans="1:35" ht="15" customHeight="1">
      <c r="A511" s="94"/>
      <c r="B511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511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511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511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511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511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511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511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511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511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511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511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511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511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511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511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511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511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511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511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511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511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511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511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511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511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511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511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511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511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511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511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511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511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512" spans="1:35" ht="15" customHeight="1">
      <c r="A512" s="94"/>
      <c r="B512" s="62" t="s">
        <v>1</v>
      </c>
      <c r="C512" s="51"/>
      <c r="D512" s="51"/>
      <c r="E512" s="51"/>
      <c r="F512" s="51"/>
      <c r="G512" s="51"/>
      <c r="H512" s="51"/>
      <c r="I512" s="51"/>
      <c r="J512" s="51"/>
      <c r="K512" s="51"/>
      <c r="L512" s="51"/>
      <c r="M512" s="51"/>
      <c r="N512" s="51"/>
      <c r="O512" s="51"/>
      <c r="P512" s="51"/>
      <c r="Q512" s="51"/>
      <c r="R512" s="51"/>
      <c r="S512" s="51"/>
      <c r="T512" s="51"/>
      <c r="U512" s="51"/>
      <c r="V512" s="51"/>
      <c r="W512" s="51"/>
      <c r="X512" s="51"/>
      <c r="Y512" s="51"/>
      <c r="Z512" s="51"/>
      <c r="AA512" s="51"/>
      <c r="AB512" s="51"/>
      <c r="AC512" s="51"/>
      <c r="AD512" s="51"/>
      <c r="AE512" s="51"/>
      <c r="AF512" s="51"/>
      <c r="AG512" s="51"/>
      <c r="AH512" s="51"/>
      <c r="AI512" s="63"/>
    </row>
    <row r="513" spans="1:35" ht="15" customHeight="1">
      <c r="A513" s="94"/>
      <c r="B513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513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513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513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513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513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513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513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513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513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513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513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513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513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513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513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513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513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513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513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513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513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513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513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513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513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513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513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513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513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513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513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513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513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514" spans="1:35" ht="15" customHeight="1">
      <c r="A514" s="94"/>
      <c r="B514" s="64" t="s">
        <v>2</v>
      </c>
      <c r="C514" s="52"/>
      <c r="D514" s="52"/>
      <c r="E514" s="52"/>
      <c r="F514" s="52"/>
      <c r="G514" s="52"/>
      <c r="H514" s="52"/>
      <c r="I514" s="52"/>
      <c r="J514" s="52"/>
      <c r="K514" s="52"/>
      <c r="L514" s="52"/>
      <c r="M514" s="52"/>
      <c r="N514" s="52"/>
      <c r="O514" s="52"/>
      <c r="P514" s="52"/>
      <c r="Q514" s="52"/>
      <c r="R514" s="52"/>
      <c r="S514" s="52"/>
      <c r="T514" s="52"/>
      <c r="U514" s="52"/>
      <c r="V514" s="52"/>
      <c r="W514" s="52"/>
      <c r="X514" s="52"/>
      <c r="Y514" s="52"/>
      <c r="Z514" s="52"/>
      <c r="AA514" s="52"/>
      <c r="AB514" s="52"/>
      <c r="AC514" s="52"/>
      <c r="AD514" s="52"/>
      <c r="AE514" s="52"/>
      <c r="AF514" s="52"/>
      <c r="AG514" s="52"/>
      <c r="AH514" s="52"/>
      <c r="AI514" s="65"/>
    </row>
    <row r="515" spans="1:35" ht="15" customHeight="1">
      <c r="A515" s="94"/>
      <c r="B515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515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515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515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515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515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515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515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515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515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515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515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515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515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515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515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515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515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515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515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515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515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515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515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515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515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515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515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515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515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515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515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515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515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516" spans="1:35" ht="15" customHeight="1">
      <c r="A516" s="94"/>
      <c r="B516" s="66" t="s">
        <v>3</v>
      </c>
      <c r="C516" s="53"/>
      <c r="D516" s="53"/>
      <c r="E516" s="53"/>
      <c r="F516" s="53"/>
      <c r="G516" s="53"/>
      <c r="H516" s="53"/>
      <c r="I516" s="53"/>
      <c r="J516" s="53"/>
      <c r="K516" s="53"/>
      <c r="L516" s="53"/>
      <c r="M516" s="53"/>
      <c r="N516" s="53"/>
      <c r="O516" s="53"/>
      <c r="P516" s="53"/>
      <c r="Q516" s="53"/>
      <c r="R516" s="53"/>
      <c r="S516" s="53"/>
      <c r="T516" s="53"/>
      <c r="U516" s="53"/>
      <c r="V516" s="53"/>
      <c r="W516" s="53"/>
      <c r="X516" s="53"/>
      <c r="Y516" s="53"/>
      <c r="Z516" s="53"/>
      <c r="AA516" s="53"/>
      <c r="AB516" s="53"/>
      <c r="AC516" s="53"/>
      <c r="AD516" s="53"/>
      <c r="AE516" s="53"/>
      <c r="AF516" s="53"/>
      <c r="AG516" s="53"/>
      <c r="AH516" s="53"/>
      <c r="AI516" s="67"/>
    </row>
    <row r="517" spans="1:35" ht="15" customHeight="1">
      <c r="A517" s="94"/>
      <c r="B517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517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517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517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517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517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517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517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517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517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517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517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517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517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517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517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517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517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517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517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517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517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517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517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517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517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517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517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517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517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517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517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517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517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518" spans="1:35" ht="15" customHeight="1">
      <c r="A518" s="94"/>
      <c r="B518" s="68" t="s">
        <v>4</v>
      </c>
      <c r="C518" s="54"/>
      <c r="D518" s="54"/>
      <c r="E518" s="54"/>
      <c r="F518" s="54"/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4"/>
      <c r="S518" s="54"/>
      <c r="T518" s="54"/>
      <c r="U518" s="54"/>
      <c r="V518" s="54"/>
      <c r="W518" s="54"/>
      <c r="X518" s="54"/>
      <c r="Y518" s="54"/>
      <c r="Z518" s="54"/>
      <c r="AA518" s="54"/>
      <c r="AB518" s="54"/>
      <c r="AC518" s="54"/>
      <c r="AD518" s="54"/>
      <c r="AE518" s="54"/>
      <c r="AF518" s="54"/>
      <c r="AG518" s="54"/>
      <c r="AH518" s="54"/>
      <c r="AI518" s="69"/>
    </row>
    <row r="519" spans="1:35" ht="15" customHeight="1">
      <c r="A519" s="94"/>
      <c r="B519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519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519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519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519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519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519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519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519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519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519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519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519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519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519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519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519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519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519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519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519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519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519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519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519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519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519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519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519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519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519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519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519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519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520" spans="1:35" ht="15" customHeight="1">
      <c r="A520" s="94"/>
      <c r="B520" s="70" t="s">
        <v>5</v>
      </c>
      <c r="C520" s="55"/>
      <c r="D520" s="55"/>
      <c r="E520" s="55"/>
      <c r="F520" s="55"/>
      <c r="G520" s="55"/>
      <c r="H520" s="55"/>
      <c r="I520" s="55"/>
      <c r="J520" s="55"/>
      <c r="K520" s="55"/>
      <c r="L520" s="55"/>
      <c r="M520" s="55"/>
      <c r="N520" s="55"/>
      <c r="O520" s="55"/>
      <c r="P520" s="55"/>
      <c r="Q520" s="55"/>
      <c r="R520" s="55"/>
      <c r="S520" s="55"/>
      <c r="T520" s="55"/>
      <c r="U520" s="55"/>
      <c r="V520" s="55"/>
      <c r="W520" s="55"/>
      <c r="X520" s="55"/>
      <c r="Y520" s="55"/>
      <c r="Z520" s="55"/>
      <c r="AA520" s="55"/>
      <c r="AB520" s="55"/>
      <c r="AC520" s="55"/>
      <c r="AD520" s="55"/>
      <c r="AE520" s="55"/>
      <c r="AF520" s="55"/>
      <c r="AG520" s="55"/>
      <c r="AH520" s="55"/>
      <c r="AI520" s="71"/>
    </row>
    <row r="521" spans="1:35" ht="15" customHeight="1">
      <c r="A521" s="94"/>
      <c r="B521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521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521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521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521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521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521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521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521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521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521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521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521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521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521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521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521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521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521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521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521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521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521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521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521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521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521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521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521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521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521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521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521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521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522" spans="1:35" ht="15" customHeight="1">
      <c r="A522" s="94"/>
      <c r="B522" s="62" t="s">
        <v>6</v>
      </c>
      <c r="C522" s="51"/>
      <c r="D522" s="51"/>
      <c r="E522" s="51"/>
      <c r="F522" s="51"/>
      <c r="G522" s="51"/>
      <c r="H522" s="51"/>
      <c r="I522" s="51"/>
      <c r="J522" s="51"/>
      <c r="K522" s="51"/>
      <c r="L522" s="51"/>
      <c r="M522" s="51"/>
      <c r="N522" s="51"/>
      <c r="O522" s="51"/>
      <c r="P522" s="51"/>
      <c r="Q522" s="51"/>
      <c r="R522" s="51"/>
      <c r="S522" s="51"/>
      <c r="T522" s="51"/>
      <c r="U522" s="51"/>
      <c r="V522" s="51"/>
      <c r="W522" s="51"/>
      <c r="X522" s="51"/>
      <c r="Y522" s="51"/>
      <c r="Z522" s="51"/>
      <c r="AA522" s="51"/>
      <c r="AB522" s="51"/>
      <c r="AC522" s="51"/>
      <c r="AD522" s="51"/>
      <c r="AE522" s="51"/>
      <c r="AF522" s="51"/>
      <c r="AG522" s="51"/>
      <c r="AH522" s="51"/>
      <c r="AI522" s="63"/>
    </row>
    <row r="523" spans="1:35" ht="15" customHeight="1">
      <c r="A523" s="94"/>
      <c r="B523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523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523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523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523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523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523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523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523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523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523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523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523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523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523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523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523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523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523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523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523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523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523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523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523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523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523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523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523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523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523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523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523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523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524" spans="1:35" ht="15" customHeight="1">
      <c r="A524" s="94"/>
      <c r="B524" s="72" t="s">
        <v>7</v>
      </c>
      <c r="C524" s="56"/>
      <c r="D524" s="56"/>
      <c r="E524" s="56"/>
      <c r="F524" s="56"/>
      <c r="G524" s="56"/>
      <c r="H524" s="56"/>
      <c r="I524" s="56"/>
      <c r="J524" s="56"/>
      <c r="K524" s="56"/>
      <c r="L524" s="56"/>
      <c r="M524" s="56"/>
      <c r="N524" s="56"/>
      <c r="O524" s="56"/>
      <c r="P524" s="56"/>
      <c r="Q524" s="56"/>
      <c r="R524" s="56"/>
      <c r="S524" s="56"/>
      <c r="T524" s="56"/>
      <c r="U524" s="56"/>
      <c r="V524" s="56"/>
      <c r="W524" s="56"/>
      <c r="X524" s="56"/>
      <c r="Y524" s="56"/>
      <c r="Z524" s="56"/>
      <c r="AA524" s="56"/>
      <c r="AB524" s="56"/>
      <c r="AC524" s="56"/>
      <c r="AD524" s="56"/>
      <c r="AE524" s="56"/>
      <c r="AF524" s="56"/>
      <c r="AG524" s="56"/>
      <c r="AH524" s="56"/>
      <c r="AI524" s="73"/>
    </row>
    <row r="525" spans="1:35" ht="15" customHeight="1">
      <c r="A525" s="94"/>
      <c r="B525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525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525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525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525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525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525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525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525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525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525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525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525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525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525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525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525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525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525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525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525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525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525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525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525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525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525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525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525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525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525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525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525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525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526" spans="1:35" ht="15" customHeight="1">
      <c r="A526" s="94"/>
      <c r="B526" s="74" t="s">
        <v>8</v>
      </c>
      <c r="C526" s="57"/>
      <c r="D526" s="57"/>
      <c r="E526" s="57"/>
      <c r="F526" s="57"/>
      <c r="G526" s="57"/>
      <c r="H526" s="57"/>
      <c r="I526" s="57"/>
      <c r="J526" s="57"/>
      <c r="K526" s="57"/>
      <c r="L526" s="57"/>
      <c r="M526" s="57"/>
      <c r="N526" s="57"/>
      <c r="O526" s="57"/>
      <c r="P526" s="57"/>
      <c r="Q526" s="57"/>
      <c r="R526" s="57"/>
      <c r="S526" s="57"/>
      <c r="T526" s="57"/>
      <c r="U526" s="57"/>
      <c r="V526" s="57"/>
      <c r="W526" s="57"/>
      <c r="X526" s="57"/>
      <c r="Y526" s="57"/>
      <c r="Z526" s="57"/>
      <c r="AA526" s="57"/>
      <c r="AB526" s="57"/>
      <c r="AC526" s="57"/>
      <c r="AD526" s="57"/>
      <c r="AE526" s="57"/>
      <c r="AF526" s="57"/>
      <c r="AG526" s="57"/>
      <c r="AH526" s="57"/>
      <c r="AI526" s="75"/>
    </row>
    <row r="527" spans="1:35" ht="15" customHeight="1">
      <c r="A527" s="94"/>
      <c r="B527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527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527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527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527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527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527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527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527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527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527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527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527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527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527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527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527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527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527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527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527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527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527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527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527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527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527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527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527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527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527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527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527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527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528" spans="1:35" ht="15" customHeight="1">
      <c r="A528" s="94"/>
      <c r="B528" s="76" t="s">
        <v>9</v>
      </c>
      <c r="C528" s="58"/>
      <c r="D528" s="58"/>
      <c r="E528" s="58"/>
      <c r="F528" s="58"/>
      <c r="G528" s="58"/>
      <c r="H528" s="58"/>
      <c r="I528" s="58"/>
      <c r="J528" s="58"/>
      <c r="K528" s="58"/>
      <c r="L528" s="58"/>
      <c r="M528" s="58"/>
      <c r="N528" s="58"/>
      <c r="O528" s="58"/>
      <c r="P528" s="58"/>
      <c r="Q528" s="58"/>
      <c r="R528" s="58"/>
      <c r="S528" s="58"/>
      <c r="T528" s="58"/>
      <c r="U528" s="58"/>
      <c r="V528" s="58"/>
      <c r="W528" s="58"/>
      <c r="X528" s="58"/>
      <c r="Y528" s="58"/>
      <c r="Z528" s="58"/>
      <c r="AA528" s="58"/>
      <c r="AB528" s="58"/>
      <c r="AC528" s="58"/>
      <c r="AD528" s="58"/>
      <c r="AE528" s="58"/>
      <c r="AF528" s="58"/>
      <c r="AG528" s="58"/>
      <c r="AH528" s="58"/>
      <c r="AI528" s="77"/>
    </row>
    <row r="529" spans="1:35" ht="15" customHeight="1">
      <c r="A529" s="94"/>
      <c r="B529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529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529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529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529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529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529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529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529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529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529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529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529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529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529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529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529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529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529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529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529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529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529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529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529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529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529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529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529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529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529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529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529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529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530" spans="1:35" ht="15" customHeight="1">
      <c r="A530" s="94"/>
      <c r="B530" s="78" t="s">
        <v>10</v>
      </c>
      <c r="C530" s="59"/>
      <c r="D530" s="59"/>
      <c r="E530" s="59"/>
      <c r="F530" s="59"/>
      <c r="G530" s="59"/>
      <c r="H530" s="59"/>
      <c r="I530" s="59"/>
      <c r="J530" s="59"/>
      <c r="K530" s="59"/>
      <c r="L530" s="59"/>
      <c r="M530" s="59"/>
      <c r="N530" s="59"/>
      <c r="O530" s="59"/>
      <c r="P530" s="59"/>
      <c r="Q530" s="59"/>
      <c r="R530" s="59"/>
      <c r="S530" s="59"/>
      <c r="T530" s="59"/>
      <c r="U530" s="59"/>
      <c r="V530" s="59"/>
      <c r="W530" s="59"/>
      <c r="X530" s="59"/>
      <c r="Y530" s="59"/>
      <c r="Z530" s="59"/>
      <c r="AA530" s="59"/>
      <c r="AB530" s="59"/>
      <c r="AC530" s="59"/>
      <c r="AD530" s="59"/>
      <c r="AE530" s="59"/>
      <c r="AF530" s="59"/>
      <c r="AG530" s="59"/>
      <c r="AH530" s="59"/>
      <c r="AI530" s="79"/>
    </row>
    <row r="531" spans="1:35" ht="15" customHeight="1" thickBot="1">
      <c r="A531" s="95"/>
      <c r="B531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531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531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531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531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531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531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531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531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531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531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531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531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531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531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531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531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531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531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531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531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531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531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531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531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531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531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531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531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531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531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531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531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531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532" spans="1:35" ht="15" customHeight="1">
      <c r="A532" s="93">
        <v>45316</v>
      </c>
      <c r="B532" s="48" t="s">
        <v>12</v>
      </c>
      <c r="C532" s="49"/>
      <c r="D532" s="49"/>
      <c r="E532" s="49"/>
      <c r="F532" s="49"/>
      <c r="G532" s="49"/>
      <c r="H532" s="49"/>
      <c r="I532" s="49"/>
      <c r="J532" s="49"/>
      <c r="K532" s="49"/>
      <c r="L532" s="49"/>
      <c r="M532" s="49"/>
      <c r="N532" s="49"/>
      <c r="O532" s="49"/>
      <c r="P532" s="49"/>
      <c r="Q532" s="49"/>
      <c r="R532" s="49"/>
      <c r="S532" s="49"/>
      <c r="T532" s="49"/>
      <c r="U532" s="49"/>
      <c r="V532" s="49"/>
      <c r="W532" s="49"/>
      <c r="X532" s="49"/>
      <c r="Y532" s="49"/>
      <c r="Z532" s="49"/>
      <c r="AA532" s="49"/>
      <c r="AB532" s="49"/>
      <c r="AC532" s="49"/>
      <c r="AD532" s="49"/>
      <c r="AE532" s="49"/>
      <c r="AF532" s="49"/>
      <c r="AG532" s="49"/>
      <c r="AH532" s="49"/>
      <c r="AI532" s="50"/>
    </row>
    <row r="533" spans="1:35" ht="15" customHeight="1">
      <c r="A533" s="94"/>
      <c r="B533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533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533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533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533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533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533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533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533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533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533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533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533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533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533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533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533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533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533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533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533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533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533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533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533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533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533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533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533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533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533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533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533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533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534" spans="1:35" ht="15" customHeight="1">
      <c r="A534" s="94"/>
      <c r="B534" s="62" t="s">
        <v>1</v>
      </c>
      <c r="C534" s="51"/>
      <c r="D534" s="51"/>
      <c r="E534" s="51"/>
      <c r="F534" s="51"/>
      <c r="G534" s="51"/>
      <c r="H534" s="51"/>
      <c r="I534" s="51"/>
      <c r="J534" s="51"/>
      <c r="K534" s="51"/>
      <c r="L534" s="51"/>
      <c r="M534" s="51"/>
      <c r="N534" s="51"/>
      <c r="O534" s="51"/>
      <c r="P534" s="51"/>
      <c r="Q534" s="51"/>
      <c r="R534" s="51"/>
      <c r="S534" s="51"/>
      <c r="T534" s="51"/>
      <c r="U534" s="51"/>
      <c r="V534" s="51"/>
      <c r="W534" s="51"/>
      <c r="X534" s="51"/>
      <c r="Y534" s="51"/>
      <c r="Z534" s="51"/>
      <c r="AA534" s="51"/>
      <c r="AB534" s="51"/>
      <c r="AC534" s="51"/>
      <c r="AD534" s="51"/>
      <c r="AE534" s="51"/>
      <c r="AF534" s="51"/>
      <c r="AG534" s="51"/>
      <c r="AH534" s="51"/>
      <c r="AI534" s="63"/>
    </row>
    <row r="535" spans="1:35" ht="15" customHeight="1">
      <c r="A535" s="94"/>
      <c r="B535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535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535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535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535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535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535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535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535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535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535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535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535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535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535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535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535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535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535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535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535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535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535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535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535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535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535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535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535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535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535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535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535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535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536" spans="1:35" ht="15" customHeight="1">
      <c r="A536" s="94"/>
      <c r="B536" s="64" t="s">
        <v>2</v>
      </c>
      <c r="C536" s="52"/>
      <c r="D536" s="52"/>
      <c r="E536" s="52"/>
      <c r="F536" s="52"/>
      <c r="G536" s="52"/>
      <c r="H536" s="52"/>
      <c r="I536" s="52"/>
      <c r="J536" s="52"/>
      <c r="K536" s="52"/>
      <c r="L536" s="52"/>
      <c r="M536" s="52"/>
      <c r="N536" s="52"/>
      <c r="O536" s="52"/>
      <c r="P536" s="52"/>
      <c r="Q536" s="52"/>
      <c r="R536" s="52"/>
      <c r="S536" s="52"/>
      <c r="T536" s="52"/>
      <c r="U536" s="52"/>
      <c r="V536" s="52"/>
      <c r="W536" s="52"/>
      <c r="X536" s="52"/>
      <c r="Y536" s="52"/>
      <c r="Z536" s="52"/>
      <c r="AA536" s="52"/>
      <c r="AB536" s="52"/>
      <c r="AC536" s="52"/>
      <c r="AD536" s="52"/>
      <c r="AE536" s="52"/>
      <c r="AF536" s="52"/>
      <c r="AG536" s="52"/>
      <c r="AH536" s="52"/>
      <c r="AI536" s="65"/>
    </row>
    <row r="537" spans="1:35" ht="15" customHeight="1">
      <c r="A537" s="94"/>
      <c r="B537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537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537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537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537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537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537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537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537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537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537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537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537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537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537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537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537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537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537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537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537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537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537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537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537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537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537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537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537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537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537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537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537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537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538" spans="1:35" ht="15" customHeight="1">
      <c r="A538" s="94"/>
      <c r="B538" s="66" t="s">
        <v>3</v>
      </c>
      <c r="C538" s="53"/>
      <c r="D538" s="53"/>
      <c r="E538" s="53"/>
      <c r="F538" s="53"/>
      <c r="G538" s="53"/>
      <c r="H538" s="53"/>
      <c r="I538" s="53"/>
      <c r="J538" s="53"/>
      <c r="K538" s="53"/>
      <c r="L538" s="53"/>
      <c r="M538" s="53"/>
      <c r="N538" s="53"/>
      <c r="O538" s="53"/>
      <c r="P538" s="53"/>
      <c r="Q538" s="53"/>
      <c r="R538" s="53"/>
      <c r="S538" s="53"/>
      <c r="T538" s="53"/>
      <c r="U538" s="53"/>
      <c r="V538" s="53"/>
      <c r="W538" s="53"/>
      <c r="X538" s="53"/>
      <c r="Y538" s="53"/>
      <c r="Z538" s="53"/>
      <c r="AA538" s="53"/>
      <c r="AB538" s="53"/>
      <c r="AC538" s="53"/>
      <c r="AD538" s="53"/>
      <c r="AE538" s="53"/>
      <c r="AF538" s="53"/>
      <c r="AG538" s="53"/>
      <c r="AH538" s="53"/>
      <c r="AI538" s="67"/>
    </row>
    <row r="539" spans="1:35" ht="15" customHeight="1">
      <c r="A539" s="94"/>
      <c r="B539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539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539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539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539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539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539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539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539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539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539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539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539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539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539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539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539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539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539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539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539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539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539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539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539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539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539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539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539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539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539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539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539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539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540" spans="1:35" ht="15" customHeight="1">
      <c r="A540" s="94"/>
      <c r="B540" s="68" t="s">
        <v>4</v>
      </c>
      <c r="C540" s="54"/>
      <c r="D540" s="54"/>
      <c r="E540" s="54"/>
      <c r="F540" s="54"/>
      <c r="G540" s="54"/>
      <c r="H540" s="54"/>
      <c r="I540" s="54"/>
      <c r="J540" s="54"/>
      <c r="K540" s="54"/>
      <c r="L540" s="54"/>
      <c r="M540" s="54"/>
      <c r="N540" s="54"/>
      <c r="O540" s="54"/>
      <c r="P540" s="54"/>
      <c r="Q540" s="54"/>
      <c r="R540" s="54"/>
      <c r="S540" s="54"/>
      <c r="T540" s="54"/>
      <c r="U540" s="54"/>
      <c r="V540" s="54"/>
      <c r="W540" s="54"/>
      <c r="X540" s="54"/>
      <c r="Y540" s="54"/>
      <c r="Z540" s="54"/>
      <c r="AA540" s="54"/>
      <c r="AB540" s="54"/>
      <c r="AC540" s="54"/>
      <c r="AD540" s="54"/>
      <c r="AE540" s="54"/>
      <c r="AF540" s="54"/>
      <c r="AG540" s="54"/>
      <c r="AH540" s="54"/>
      <c r="AI540" s="69"/>
    </row>
    <row r="541" spans="1:35" ht="15" customHeight="1">
      <c r="A541" s="94"/>
      <c r="B541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541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541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541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541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541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541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541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541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541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541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541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541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541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541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541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541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541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541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541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541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541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541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541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541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541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541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541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541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541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541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541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541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541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542" spans="1:35" ht="15" customHeight="1">
      <c r="A542" s="94"/>
      <c r="B542" s="70" t="s">
        <v>5</v>
      </c>
      <c r="C542" s="55"/>
      <c r="D542" s="55"/>
      <c r="E542" s="55"/>
      <c r="F542" s="55"/>
      <c r="G542" s="55"/>
      <c r="H542" s="55"/>
      <c r="I542" s="55"/>
      <c r="J542" s="55"/>
      <c r="K542" s="55"/>
      <c r="L542" s="55"/>
      <c r="M542" s="55"/>
      <c r="N542" s="55"/>
      <c r="O542" s="55"/>
      <c r="P542" s="55"/>
      <c r="Q542" s="55"/>
      <c r="R542" s="55"/>
      <c r="S542" s="55"/>
      <c r="T542" s="55"/>
      <c r="U542" s="55"/>
      <c r="V542" s="55"/>
      <c r="W542" s="55"/>
      <c r="X542" s="55"/>
      <c r="Y542" s="55"/>
      <c r="Z542" s="55"/>
      <c r="AA542" s="55"/>
      <c r="AB542" s="55"/>
      <c r="AC542" s="55"/>
      <c r="AD542" s="55"/>
      <c r="AE542" s="55"/>
      <c r="AF542" s="55"/>
      <c r="AG542" s="55"/>
      <c r="AH542" s="55"/>
      <c r="AI542" s="71"/>
    </row>
    <row r="543" spans="1:35" ht="15" customHeight="1">
      <c r="A543" s="94"/>
      <c r="B543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543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543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543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543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543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543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543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543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543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543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543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543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543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543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543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543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543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543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543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543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543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543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543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543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543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543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543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543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543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543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543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543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543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544" spans="1:35" ht="15" customHeight="1">
      <c r="A544" s="94"/>
      <c r="B544" s="62" t="s">
        <v>6</v>
      </c>
      <c r="C544" s="51"/>
      <c r="D544" s="51"/>
      <c r="E544" s="51"/>
      <c r="F544" s="51"/>
      <c r="G544" s="51"/>
      <c r="H544" s="51"/>
      <c r="I544" s="51"/>
      <c r="J544" s="51"/>
      <c r="K544" s="51"/>
      <c r="L544" s="51"/>
      <c r="M544" s="51"/>
      <c r="N544" s="51"/>
      <c r="O544" s="51"/>
      <c r="P544" s="51"/>
      <c r="Q544" s="51"/>
      <c r="R544" s="51"/>
      <c r="S544" s="51"/>
      <c r="T544" s="51"/>
      <c r="U544" s="51"/>
      <c r="V544" s="51"/>
      <c r="W544" s="51"/>
      <c r="X544" s="51"/>
      <c r="Y544" s="51"/>
      <c r="Z544" s="51"/>
      <c r="AA544" s="51"/>
      <c r="AB544" s="51"/>
      <c r="AC544" s="51"/>
      <c r="AD544" s="51"/>
      <c r="AE544" s="51"/>
      <c r="AF544" s="51"/>
      <c r="AG544" s="51"/>
      <c r="AH544" s="51"/>
      <c r="AI544" s="63"/>
    </row>
    <row r="545" spans="1:35" ht="15" customHeight="1">
      <c r="A545" s="94"/>
      <c r="B545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545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545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545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545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545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545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545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545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545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545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545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545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545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545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545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545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545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545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545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545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545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545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545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545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545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545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545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545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545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545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545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545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545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546" spans="1:35" ht="15" customHeight="1">
      <c r="A546" s="94"/>
      <c r="B546" s="72" t="s">
        <v>7</v>
      </c>
      <c r="C546" s="56"/>
      <c r="D546" s="56"/>
      <c r="E546" s="56"/>
      <c r="F546" s="56"/>
      <c r="G546" s="56"/>
      <c r="H546" s="56"/>
      <c r="I546" s="56"/>
      <c r="J546" s="56"/>
      <c r="K546" s="56"/>
      <c r="L546" s="56"/>
      <c r="M546" s="56"/>
      <c r="N546" s="56"/>
      <c r="O546" s="56"/>
      <c r="P546" s="56"/>
      <c r="Q546" s="56"/>
      <c r="R546" s="56"/>
      <c r="S546" s="56"/>
      <c r="T546" s="56"/>
      <c r="U546" s="56"/>
      <c r="V546" s="56"/>
      <c r="W546" s="56"/>
      <c r="X546" s="56"/>
      <c r="Y546" s="56"/>
      <c r="Z546" s="56"/>
      <c r="AA546" s="56"/>
      <c r="AB546" s="56"/>
      <c r="AC546" s="56"/>
      <c r="AD546" s="56"/>
      <c r="AE546" s="56"/>
      <c r="AF546" s="56"/>
      <c r="AG546" s="56"/>
      <c r="AH546" s="56"/>
      <c r="AI546" s="73"/>
    </row>
    <row r="547" spans="1:35" ht="15" customHeight="1">
      <c r="A547" s="94"/>
      <c r="B547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547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547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547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547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547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547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547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547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547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547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547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547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547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547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547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547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547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547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547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547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547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547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547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547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547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547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547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547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547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547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547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547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547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548" spans="1:35" ht="15" customHeight="1">
      <c r="A548" s="94"/>
      <c r="B548" s="74" t="s">
        <v>8</v>
      </c>
      <c r="C548" s="57"/>
      <c r="D548" s="57"/>
      <c r="E548" s="57"/>
      <c r="F548" s="57"/>
      <c r="G548" s="57"/>
      <c r="H548" s="57"/>
      <c r="I548" s="57"/>
      <c r="J548" s="57"/>
      <c r="K548" s="57"/>
      <c r="L548" s="57"/>
      <c r="M548" s="57"/>
      <c r="N548" s="57"/>
      <c r="O548" s="57"/>
      <c r="P548" s="57"/>
      <c r="Q548" s="57"/>
      <c r="R548" s="57"/>
      <c r="S548" s="57"/>
      <c r="T548" s="57"/>
      <c r="U548" s="57"/>
      <c r="V548" s="57"/>
      <c r="W548" s="57"/>
      <c r="X548" s="57"/>
      <c r="Y548" s="57"/>
      <c r="Z548" s="57"/>
      <c r="AA548" s="57"/>
      <c r="AB548" s="57"/>
      <c r="AC548" s="57"/>
      <c r="AD548" s="57"/>
      <c r="AE548" s="57"/>
      <c r="AF548" s="57"/>
      <c r="AG548" s="57"/>
      <c r="AH548" s="57"/>
      <c r="AI548" s="75"/>
    </row>
    <row r="549" spans="1:35" ht="15" customHeight="1">
      <c r="A549" s="94"/>
      <c r="B549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549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549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549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549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549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549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549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549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549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549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549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549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549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549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549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549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549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549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549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549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549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549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549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549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549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549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549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549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549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549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549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549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549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550" spans="1:35" ht="15" customHeight="1">
      <c r="A550" s="94"/>
      <c r="B550" s="76" t="s">
        <v>9</v>
      </c>
      <c r="C550" s="58"/>
      <c r="D550" s="58"/>
      <c r="E550" s="58"/>
      <c r="F550" s="58"/>
      <c r="G550" s="58"/>
      <c r="H550" s="58"/>
      <c r="I550" s="58"/>
      <c r="J550" s="58"/>
      <c r="K550" s="58"/>
      <c r="L550" s="58"/>
      <c r="M550" s="58"/>
      <c r="N550" s="58"/>
      <c r="O550" s="58"/>
      <c r="P550" s="58"/>
      <c r="Q550" s="58"/>
      <c r="R550" s="58"/>
      <c r="S550" s="58"/>
      <c r="T550" s="58"/>
      <c r="U550" s="58"/>
      <c r="V550" s="58"/>
      <c r="W550" s="58"/>
      <c r="X550" s="58"/>
      <c r="Y550" s="58"/>
      <c r="Z550" s="58"/>
      <c r="AA550" s="58"/>
      <c r="AB550" s="58"/>
      <c r="AC550" s="58"/>
      <c r="AD550" s="58"/>
      <c r="AE550" s="58"/>
      <c r="AF550" s="58"/>
      <c r="AG550" s="58"/>
      <c r="AH550" s="58"/>
      <c r="AI550" s="77"/>
    </row>
    <row r="551" spans="1:35" ht="15" customHeight="1">
      <c r="A551" s="94"/>
      <c r="B551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551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551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551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551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551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551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551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551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551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551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551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551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551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551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551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551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551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551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551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551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551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551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551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551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551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551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551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551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551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551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551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551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551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552" spans="1:35" ht="15" customHeight="1">
      <c r="A552" s="94"/>
      <c r="B552" s="78" t="s">
        <v>10</v>
      </c>
      <c r="C552" s="59"/>
      <c r="D552" s="59"/>
      <c r="E552" s="59"/>
      <c r="F552" s="59"/>
      <c r="G552" s="59"/>
      <c r="H552" s="59"/>
      <c r="I552" s="59"/>
      <c r="J552" s="59"/>
      <c r="K552" s="59"/>
      <c r="L552" s="59"/>
      <c r="M552" s="59"/>
      <c r="N552" s="59"/>
      <c r="O552" s="59"/>
      <c r="P552" s="59"/>
      <c r="Q552" s="59"/>
      <c r="R552" s="59"/>
      <c r="S552" s="59"/>
      <c r="T552" s="59"/>
      <c r="U552" s="59"/>
      <c r="V552" s="59"/>
      <c r="W552" s="59"/>
      <c r="X552" s="59"/>
      <c r="Y552" s="59"/>
      <c r="Z552" s="59"/>
      <c r="AA552" s="59"/>
      <c r="AB552" s="59"/>
      <c r="AC552" s="59"/>
      <c r="AD552" s="59"/>
      <c r="AE552" s="59"/>
      <c r="AF552" s="59"/>
      <c r="AG552" s="59"/>
      <c r="AH552" s="59"/>
      <c r="AI552" s="79"/>
    </row>
    <row r="553" spans="1:35" ht="15" customHeight="1" thickBot="1">
      <c r="A553" s="95"/>
      <c r="B553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553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553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553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553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553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553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553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553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553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553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553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553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553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553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553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553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553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553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553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553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553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553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553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553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553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553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553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553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553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553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553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553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553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554" spans="1:35" ht="15" customHeight="1">
      <c r="A554" s="93">
        <v>45317</v>
      </c>
      <c r="B554" s="48" t="s">
        <v>12</v>
      </c>
      <c r="C554" s="49"/>
      <c r="D554" s="49"/>
      <c r="E554" s="49"/>
      <c r="F554" s="49"/>
      <c r="G554" s="49"/>
      <c r="H554" s="49"/>
      <c r="I554" s="49"/>
      <c r="J554" s="49"/>
      <c r="K554" s="49"/>
      <c r="L554" s="49"/>
      <c r="M554" s="49"/>
      <c r="N554" s="49"/>
      <c r="O554" s="49"/>
      <c r="P554" s="49"/>
      <c r="Q554" s="49"/>
      <c r="R554" s="49"/>
      <c r="S554" s="49"/>
      <c r="T554" s="49"/>
      <c r="U554" s="49"/>
      <c r="V554" s="49"/>
      <c r="W554" s="49"/>
      <c r="X554" s="49"/>
      <c r="Y554" s="49"/>
      <c r="Z554" s="49"/>
      <c r="AA554" s="49"/>
      <c r="AB554" s="49"/>
      <c r="AC554" s="49"/>
      <c r="AD554" s="49"/>
      <c r="AE554" s="49"/>
      <c r="AF554" s="49"/>
      <c r="AG554" s="49"/>
      <c r="AH554" s="49"/>
      <c r="AI554" s="50"/>
    </row>
    <row r="555" spans="1:35" ht="15" customHeight="1">
      <c r="A555" s="94"/>
      <c r="B555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555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555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555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555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555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555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555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555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555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555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555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555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555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555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555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555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555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555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555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555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555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555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555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555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555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555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555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555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555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555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555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555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555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556" spans="1:35" ht="15" customHeight="1">
      <c r="A556" s="94"/>
      <c r="B556" s="62" t="s">
        <v>1</v>
      </c>
      <c r="C556" s="51"/>
      <c r="D556" s="51"/>
      <c r="E556" s="51"/>
      <c r="F556" s="51"/>
      <c r="G556" s="51"/>
      <c r="H556" s="51"/>
      <c r="I556" s="51"/>
      <c r="J556" s="51"/>
      <c r="K556" s="51"/>
      <c r="L556" s="51"/>
      <c r="M556" s="51"/>
      <c r="N556" s="51"/>
      <c r="O556" s="51"/>
      <c r="P556" s="51"/>
      <c r="Q556" s="51"/>
      <c r="R556" s="51"/>
      <c r="S556" s="51"/>
      <c r="T556" s="51"/>
      <c r="U556" s="51"/>
      <c r="V556" s="51"/>
      <c r="W556" s="51"/>
      <c r="X556" s="51"/>
      <c r="Y556" s="51"/>
      <c r="Z556" s="51"/>
      <c r="AA556" s="51"/>
      <c r="AB556" s="51"/>
      <c r="AC556" s="51"/>
      <c r="AD556" s="51"/>
      <c r="AE556" s="51"/>
      <c r="AF556" s="51"/>
      <c r="AG556" s="51"/>
      <c r="AH556" s="51"/>
      <c r="AI556" s="63"/>
    </row>
    <row r="557" spans="1:35" ht="15" customHeight="1">
      <c r="A557" s="94"/>
      <c r="B557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557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557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557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557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557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557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557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557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557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557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557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557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557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557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557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557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557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557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557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557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557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557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557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557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557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557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557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557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557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557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557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557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557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558" spans="1:35" ht="15" customHeight="1">
      <c r="A558" s="94"/>
      <c r="B558" s="64" t="s">
        <v>2</v>
      </c>
      <c r="C558" s="52"/>
      <c r="D558" s="52"/>
      <c r="E558" s="52"/>
      <c r="F558" s="52"/>
      <c r="G558" s="52"/>
      <c r="H558" s="52"/>
      <c r="I558" s="52"/>
      <c r="J558" s="52"/>
      <c r="K558" s="52"/>
      <c r="L558" s="52"/>
      <c r="M558" s="52"/>
      <c r="N558" s="52"/>
      <c r="O558" s="52"/>
      <c r="P558" s="52"/>
      <c r="Q558" s="52"/>
      <c r="R558" s="52"/>
      <c r="S558" s="52"/>
      <c r="T558" s="52"/>
      <c r="U558" s="52"/>
      <c r="V558" s="52"/>
      <c r="W558" s="52"/>
      <c r="X558" s="52"/>
      <c r="Y558" s="52"/>
      <c r="Z558" s="52"/>
      <c r="AA558" s="52"/>
      <c r="AB558" s="52"/>
      <c r="AC558" s="52"/>
      <c r="AD558" s="52"/>
      <c r="AE558" s="52"/>
      <c r="AF558" s="52"/>
      <c r="AG558" s="52"/>
      <c r="AH558" s="52"/>
      <c r="AI558" s="65"/>
    </row>
    <row r="559" spans="1:35" ht="15" customHeight="1">
      <c r="A559" s="94"/>
      <c r="B559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559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559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559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559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559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559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559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559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559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559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559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559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559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559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559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559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559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559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559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559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559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559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559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559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559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559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559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559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559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559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559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559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559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560" spans="1:35" ht="15" customHeight="1">
      <c r="A560" s="94"/>
      <c r="B560" s="66" t="s">
        <v>3</v>
      </c>
      <c r="C560" s="53"/>
      <c r="D560" s="53"/>
      <c r="E560" s="53"/>
      <c r="F560" s="53"/>
      <c r="G560" s="53"/>
      <c r="H560" s="53"/>
      <c r="I560" s="53"/>
      <c r="J560" s="53"/>
      <c r="K560" s="53"/>
      <c r="L560" s="53"/>
      <c r="M560" s="53"/>
      <c r="N560" s="53"/>
      <c r="O560" s="53"/>
      <c r="P560" s="53"/>
      <c r="Q560" s="53"/>
      <c r="R560" s="53"/>
      <c r="S560" s="53"/>
      <c r="T560" s="53"/>
      <c r="U560" s="53"/>
      <c r="V560" s="53"/>
      <c r="W560" s="53"/>
      <c r="X560" s="53"/>
      <c r="Y560" s="53"/>
      <c r="Z560" s="53"/>
      <c r="AA560" s="53"/>
      <c r="AB560" s="53"/>
      <c r="AC560" s="53"/>
      <c r="AD560" s="53"/>
      <c r="AE560" s="53"/>
      <c r="AF560" s="53"/>
      <c r="AG560" s="53"/>
      <c r="AH560" s="53"/>
      <c r="AI560" s="67"/>
    </row>
    <row r="561" spans="1:35" ht="15" customHeight="1">
      <c r="A561" s="94"/>
      <c r="B561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561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561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561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561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561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561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561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561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561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561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561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561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561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561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561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561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561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561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561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561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561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561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561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561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561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561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561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561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561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561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561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561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561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562" spans="1:35" ht="15" customHeight="1">
      <c r="A562" s="94"/>
      <c r="B562" s="68" t="s">
        <v>4</v>
      </c>
      <c r="C562" s="54"/>
      <c r="D562" s="54"/>
      <c r="E562" s="54"/>
      <c r="F562" s="54"/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4"/>
      <c r="S562" s="54"/>
      <c r="T562" s="54"/>
      <c r="U562" s="54"/>
      <c r="V562" s="54"/>
      <c r="W562" s="54"/>
      <c r="X562" s="54"/>
      <c r="Y562" s="54"/>
      <c r="Z562" s="54"/>
      <c r="AA562" s="54"/>
      <c r="AB562" s="54"/>
      <c r="AC562" s="54"/>
      <c r="AD562" s="54"/>
      <c r="AE562" s="54"/>
      <c r="AF562" s="54"/>
      <c r="AG562" s="54"/>
      <c r="AH562" s="54"/>
      <c r="AI562" s="69"/>
    </row>
    <row r="563" spans="1:35" ht="15" customHeight="1">
      <c r="A563" s="94"/>
      <c r="B563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563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563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563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563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563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563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563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563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563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563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563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563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563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563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563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563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563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563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563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563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563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563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563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563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563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563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563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563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563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563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563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563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563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564" spans="1:35" ht="15" customHeight="1">
      <c r="A564" s="94"/>
      <c r="B564" s="70" t="s">
        <v>5</v>
      </c>
      <c r="C564" s="55"/>
      <c r="D564" s="55"/>
      <c r="E564" s="55"/>
      <c r="F564" s="55"/>
      <c r="G564" s="55"/>
      <c r="H564" s="55"/>
      <c r="I564" s="55"/>
      <c r="J564" s="55"/>
      <c r="K564" s="55"/>
      <c r="L564" s="55"/>
      <c r="M564" s="55"/>
      <c r="N564" s="55"/>
      <c r="O564" s="55"/>
      <c r="P564" s="55"/>
      <c r="Q564" s="55"/>
      <c r="R564" s="55"/>
      <c r="S564" s="55"/>
      <c r="T564" s="55"/>
      <c r="U564" s="55"/>
      <c r="V564" s="55"/>
      <c r="W564" s="55"/>
      <c r="X564" s="55"/>
      <c r="Y564" s="55"/>
      <c r="Z564" s="55"/>
      <c r="AA564" s="55"/>
      <c r="AB564" s="55"/>
      <c r="AC564" s="55"/>
      <c r="AD564" s="55"/>
      <c r="AE564" s="55"/>
      <c r="AF564" s="55"/>
      <c r="AG564" s="55"/>
      <c r="AH564" s="55"/>
      <c r="AI564" s="71"/>
    </row>
    <row r="565" spans="1:35" ht="15" customHeight="1">
      <c r="A565" s="94"/>
      <c r="B565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565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565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565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565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565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565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565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565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565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565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565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565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565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565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565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565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565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565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565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565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565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565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565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565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565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565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565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565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565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565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565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565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565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566" spans="1:35" ht="15" customHeight="1">
      <c r="A566" s="94"/>
      <c r="B566" s="62" t="s">
        <v>6</v>
      </c>
      <c r="C566" s="51"/>
      <c r="D566" s="51"/>
      <c r="E566" s="51"/>
      <c r="F566" s="51"/>
      <c r="G566" s="51"/>
      <c r="H566" s="51"/>
      <c r="I566" s="51"/>
      <c r="J566" s="51"/>
      <c r="K566" s="51"/>
      <c r="L566" s="51"/>
      <c r="M566" s="51"/>
      <c r="N566" s="51"/>
      <c r="O566" s="51"/>
      <c r="P566" s="51"/>
      <c r="Q566" s="51"/>
      <c r="R566" s="51"/>
      <c r="S566" s="51"/>
      <c r="T566" s="51"/>
      <c r="U566" s="51"/>
      <c r="V566" s="51"/>
      <c r="W566" s="51"/>
      <c r="X566" s="51"/>
      <c r="Y566" s="51"/>
      <c r="Z566" s="51"/>
      <c r="AA566" s="51"/>
      <c r="AB566" s="51"/>
      <c r="AC566" s="51"/>
      <c r="AD566" s="51"/>
      <c r="AE566" s="51"/>
      <c r="AF566" s="51"/>
      <c r="AG566" s="51"/>
      <c r="AH566" s="51"/>
      <c r="AI566" s="63"/>
    </row>
    <row r="567" spans="1:35" ht="15" customHeight="1">
      <c r="A567" s="94"/>
      <c r="B567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567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567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567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567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567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567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567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567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567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567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567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567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567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567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567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567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567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567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567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567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567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567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567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567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567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567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567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567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567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567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567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567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567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568" spans="1:35" ht="15" customHeight="1">
      <c r="A568" s="94"/>
      <c r="B568" s="72" t="s">
        <v>7</v>
      </c>
      <c r="C568" s="56"/>
      <c r="D568" s="56"/>
      <c r="E568" s="56"/>
      <c r="F568" s="56"/>
      <c r="G568" s="56"/>
      <c r="H568" s="56"/>
      <c r="I568" s="56"/>
      <c r="J568" s="56"/>
      <c r="K568" s="56"/>
      <c r="L568" s="56"/>
      <c r="M568" s="56"/>
      <c r="N568" s="56"/>
      <c r="O568" s="56"/>
      <c r="P568" s="56"/>
      <c r="Q568" s="56"/>
      <c r="R568" s="56"/>
      <c r="S568" s="56"/>
      <c r="T568" s="56"/>
      <c r="U568" s="56"/>
      <c r="V568" s="56"/>
      <c r="W568" s="56"/>
      <c r="X568" s="56"/>
      <c r="Y568" s="56"/>
      <c r="Z568" s="56"/>
      <c r="AA568" s="56"/>
      <c r="AB568" s="56"/>
      <c r="AC568" s="56"/>
      <c r="AD568" s="56"/>
      <c r="AE568" s="56"/>
      <c r="AF568" s="56"/>
      <c r="AG568" s="56"/>
      <c r="AH568" s="56"/>
      <c r="AI568" s="73"/>
    </row>
    <row r="569" spans="1:35" ht="15" customHeight="1">
      <c r="A569" s="94"/>
      <c r="B569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569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569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569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569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569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569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569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569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569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569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569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569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569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569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569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569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569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569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569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569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569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569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569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569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569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569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569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569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569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569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569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569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569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570" spans="1:35" ht="15" customHeight="1">
      <c r="A570" s="94"/>
      <c r="B570" s="74" t="s">
        <v>8</v>
      </c>
      <c r="C570" s="57"/>
      <c r="D570" s="57"/>
      <c r="E570" s="57"/>
      <c r="F570" s="57"/>
      <c r="G570" s="57"/>
      <c r="H570" s="57"/>
      <c r="I570" s="57"/>
      <c r="J570" s="57"/>
      <c r="K570" s="57"/>
      <c r="L570" s="57"/>
      <c r="M570" s="57"/>
      <c r="N570" s="57"/>
      <c r="O570" s="57"/>
      <c r="P570" s="57"/>
      <c r="Q570" s="57"/>
      <c r="R570" s="57"/>
      <c r="S570" s="57"/>
      <c r="T570" s="57"/>
      <c r="U570" s="57"/>
      <c r="V570" s="57"/>
      <c r="W570" s="57"/>
      <c r="X570" s="57"/>
      <c r="Y570" s="57"/>
      <c r="Z570" s="57"/>
      <c r="AA570" s="57"/>
      <c r="AB570" s="57"/>
      <c r="AC570" s="57"/>
      <c r="AD570" s="57"/>
      <c r="AE570" s="57"/>
      <c r="AF570" s="57"/>
      <c r="AG570" s="57"/>
      <c r="AH570" s="57"/>
      <c r="AI570" s="75"/>
    </row>
    <row r="571" spans="1:35" ht="15" customHeight="1">
      <c r="A571" s="94"/>
      <c r="B571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571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571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571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571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571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571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571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571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571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571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571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571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571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571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571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571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571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571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571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571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571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571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571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571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571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571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571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571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571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571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571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571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571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572" spans="1:35" ht="15" customHeight="1">
      <c r="A572" s="94"/>
      <c r="B572" s="76" t="s">
        <v>9</v>
      </c>
      <c r="C572" s="58"/>
      <c r="D572" s="58"/>
      <c r="E572" s="58"/>
      <c r="F572" s="58"/>
      <c r="G572" s="58"/>
      <c r="H572" s="58"/>
      <c r="I572" s="58"/>
      <c r="J572" s="58"/>
      <c r="K572" s="58"/>
      <c r="L572" s="58"/>
      <c r="M572" s="58"/>
      <c r="N572" s="58"/>
      <c r="O572" s="58"/>
      <c r="P572" s="58"/>
      <c r="Q572" s="58"/>
      <c r="R572" s="58"/>
      <c r="S572" s="58"/>
      <c r="T572" s="58"/>
      <c r="U572" s="58"/>
      <c r="V572" s="58"/>
      <c r="W572" s="58"/>
      <c r="X572" s="58"/>
      <c r="Y572" s="58"/>
      <c r="Z572" s="58"/>
      <c r="AA572" s="58"/>
      <c r="AB572" s="58"/>
      <c r="AC572" s="58"/>
      <c r="AD572" s="58"/>
      <c r="AE572" s="58"/>
      <c r="AF572" s="58"/>
      <c r="AG572" s="58"/>
      <c r="AH572" s="58"/>
      <c r="AI572" s="77"/>
    </row>
    <row r="573" spans="1:35" ht="15" customHeight="1">
      <c r="A573" s="94"/>
      <c r="B573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573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573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573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573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573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573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573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573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573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573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573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573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573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573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573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573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573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573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573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573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573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573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573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573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573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573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573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573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573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573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573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573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573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574" spans="1:35" ht="15" customHeight="1">
      <c r="A574" s="94"/>
      <c r="B574" s="78" t="s">
        <v>10</v>
      </c>
      <c r="C574" s="59"/>
      <c r="D574" s="59"/>
      <c r="E574" s="59"/>
      <c r="F574" s="59"/>
      <c r="G574" s="59"/>
      <c r="H574" s="59"/>
      <c r="I574" s="59"/>
      <c r="J574" s="59"/>
      <c r="K574" s="59"/>
      <c r="L574" s="59"/>
      <c r="M574" s="59"/>
      <c r="N574" s="59"/>
      <c r="O574" s="59"/>
      <c r="P574" s="59"/>
      <c r="Q574" s="59"/>
      <c r="R574" s="59"/>
      <c r="S574" s="59"/>
      <c r="T574" s="59"/>
      <c r="U574" s="59"/>
      <c r="V574" s="59"/>
      <c r="W574" s="59"/>
      <c r="X574" s="59"/>
      <c r="Y574" s="59"/>
      <c r="Z574" s="59"/>
      <c r="AA574" s="59"/>
      <c r="AB574" s="59"/>
      <c r="AC574" s="59"/>
      <c r="AD574" s="59"/>
      <c r="AE574" s="59"/>
      <c r="AF574" s="59"/>
      <c r="AG574" s="59"/>
      <c r="AH574" s="59"/>
      <c r="AI574" s="79"/>
    </row>
    <row r="575" spans="1:35" ht="15" customHeight="1" thickBot="1">
      <c r="A575" s="95"/>
      <c r="B575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575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575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575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575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575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575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575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575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575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575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575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575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575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575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575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575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575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575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575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575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575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575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575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575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575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575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575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575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575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575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575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575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575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576" spans="1:35" ht="15" customHeight="1">
      <c r="A576" s="93">
        <v>45318</v>
      </c>
      <c r="B576" s="48" t="s">
        <v>12</v>
      </c>
      <c r="C576" s="49"/>
      <c r="D576" s="49"/>
      <c r="E576" s="49"/>
      <c r="F576" s="49"/>
      <c r="G576" s="49"/>
      <c r="H576" s="49"/>
      <c r="I576" s="49"/>
      <c r="J576" s="49"/>
      <c r="K576" s="49"/>
      <c r="L576" s="49"/>
      <c r="M576" s="49"/>
      <c r="N576" s="49"/>
      <c r="O576" s="49"/>
      <c r="P576" s="49"/>
      <c r="Q576" s="49"/>
      <c r="R576" s="49"/>
      <c r="S576" s="49"/>
      <c r="T576" s="49"/>
      <c r="U576" s="49"/>
      <c r="V576" s="49"/>
      <c r="W576" s="49"/>
      <c r="X576" s="49"/>
      <c r="Y576" s="49"/>
      <c r="Z576" s="49"/>
      <c r="AA576" s="49"/>
      <c r="AB576" s="49"/>
      <c r="AC576" s="49"/>
      <c r="AD576" s="49"/>
      <c r="AE576" s="49"/>
      <c r="AF576" s="49"/>
      <c r="AG576" s="49"/>
      <c r="AH576" s="49"/>
      <c r="AI576" s="50"/>
    </row>
    <row r="577" spans="1:35" ht="15" customHeight="1">
      <c r="A577" s="94"/>
      <c r="B577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577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577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577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577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577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577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577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577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577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577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577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577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577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577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577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577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577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577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577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577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577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577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577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577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577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577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577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577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577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577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577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577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577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578" spans="1:35" ht="15" customHeight="1">
      <c r="A578" s="94"/>
      <c r="B578" s="62" t="s">
        <v>1</v>
      </c>
      <c r="C578" s="51"/>
      <c r="D578" s="51"/>
      <c r="E578" s="51"/>
      <c r="F578" s="51"/>
      <c r="G578" s="51"/>
      <c r="H578" s="51"/>
      <c r="I578" s="51"/>
      <c r="J578" s="51"/>
      <c r="K578" s="51"/>
      <c r="L578" s="51"/>
      <c r="M578" s="51"/>
      <c r="N578" s="51"/>
      <c r="O578" s="51"/>
      <c r="P578" s="51"/>
      <c r="Q578" s="51"/>
      <c r="R578" s="51"/>
      <c r="S578" s="51"/>
      <c r="T578" s="51"/>
      <c r="U578" s="51"/>
      <c r="V578" s="51"/>
      <c r="W578" s="51"/>
      <c r="X578" s="51"/>
      <c r="Y578" s="51"/>
      <c r="Z578" s="51"/>
      <c r="AA578" s="51"/>
      <c r="AB578" s="51"/>
      <c r="AC578" s="51"/>
      <c r="AD578" s="51"/>
      <c r="AE578" s="51"/>
      <c r="AF578" s="51"/>
      <c r="AG578" s="51"/>
      <c r="AH578" s="51"/>
      <c r="AI578" s="63"/>
    </row>
    <row r="579" spans="1:35" ht="15" customHeight="1">
      <c r="A579" s="94"/>
      <c r="B579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579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579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579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579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579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579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579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579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579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579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579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579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579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579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579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579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579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579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579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579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579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579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579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579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579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579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579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579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579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579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579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579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579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580" spans="1:35" ht="15" customHeight="1">
      <c r="A580" s="94"/>
      <c r="B580" s="64" t="s">
        <v>2</v>
      </c>
      <c r="C580" s="52"/>
      <c r="D580" s="52"/>
      <c r="E580" s="52"/>
      <c r="F580" s="52"/>
      <c r="G580" s="52"/>
      <c r="H580" s="52"/>
      <c r="I580" s="52"/>
      <c r="J580" s="52"/>
      <c r="K580" s="52"/>
      <c r="L580" s="52"/>
      <c r="M580" s="52"/>
      <c r="N580" s="52"/>
      <c r="O580" s="52"/>
      <c r="P580" s="52"/>
      <c r="Q580" s="52"/>
      <c r="R580" s="52"/>
      <c r="S580" s="52"/>
      <c r="T580" s="52"/>
      <c r="U580" s="52"/>
      <c r="V580" s="52"/>
      <c r="W580" s="52"/>
      <c r="X580" s="52"/>
      <c r="Y580" s="52"/>
      <c r="Z580" s="52"/>
      <c r="AA580" s="52"/>
      <c r="AB580" s="52"/>
      <c r="AC580" s="52"/>
      <c r="AD580" s="52"/>
      <c r="AE580" s="52"/>
      <c r="AF580" s="52"/>
      <c r="AG580" s="52"/>
      <c r="AH580" s="52"/>
      <c r="AI580" s="65"/>
    </row>
    <row r="581" spans="1:35" ht="15" customHeight="1">
      <c r="A581" s="94"/>
      <c r="B581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581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581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581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581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581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581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581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581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581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581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581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581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581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581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581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581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581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581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581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581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581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581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581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581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581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581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581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581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581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581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581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581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581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582" spans="1:35" ht="15" customHeight="1">
      <c r="A582" s="94"/>
      <c r="B582" s="66" t="s">
        <v>3</v>
      </c>
      <c r="C582" s="53"/>
      <c r="D582" s="53"/>
      <c r="E582" s="53"/>
      <c r="F582" s="53"/>
      <c r="G582" s="53"/>
      <c r="H582" s="53"/>
      <c r="I582" s="53"/>
      <c r="J582" s="53"/>
      <c r="K582" s="53"/>
      <c r="L582" s="53"/>
      <c r="M582" s="53"/>
      <c r="N582" s="53"/>
      <c r="O582" s="53"/>
      <c r="P582" s="53"/>
      <c r="Q582" s="53"/>
      <c r="R582" s="53"/>
      <c r="S582" s="53"/>
      <c r="T582" s="53"/>
      <c r="U582" s="53"/>
      <c r="V582" s="53"/>
      <c r="W582" s="53"/>
      <c r="X582" s="53"/>
      <c r="Y582" s="53"/>
      <c r="Z582" s="53"/>
      <c r="AA582" s="53"/>
      <c r="AB582" s="53"/>
      <c r="AC582" s="53"/>
      <c r="AD582" s="53"/>
      <c r="AE582" s="53"/>
      <c r="AF582" s="53"/>
      <c r="AG582" s="53"/>
      <c r="AH582" s="53"/>
      <c r="AI582" s="67"/>
    </row>
    <row r="583" spans="1:35" ht="15" customHeight="1">
      <c r="A583" s="94"/>
      <c r="B583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583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583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583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583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583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583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583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583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583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583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583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583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583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583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583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583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583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583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583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583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583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583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583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583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583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583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583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583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583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583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583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583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583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584" spans="1:35" ht="15" customHeight="1">
      <c r="A584" s="94"/>
      <c r="B584" s="68" t="s">
        <v>4</v>
      </c>
      <c r="C584" s="54"/>
      <c r="D584" s="54"/>
      <c r="E584" s="54"/>
      <c r="F584" s="54"/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4"/>
      <c r="S584" s="54"/>
      <c r="T584" s="54"/>
      <c r="U584" s="54"/>
      <c r="V584" s="54"/>
      <c r="W584" s="54"/>
      <c r="X584" s="54"/>
      <c r="Y584" s="54"/>
      <c r="Z584" s="54"/>
      <c r="AA584" s="54"/>
      <c r="AB584" s="54"/>
      <c r="AC584" s="54"/>
      <c r="AD584" s="54"/>
      <c r="AE584" s="54"/>
      <c r="AF584" s="54"/>
      <c r="AG584" s="54"/>
      <c r="AH584" s="54"/>
      <c r="AI584" s="69"/>
    </row>
    <row r="585" spans="1:35" ht="15" customHeight="1">
      <c r="A585" s="94"/>
      <c r="B585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585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585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585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585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585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585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585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585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585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585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585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585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585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585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585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585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585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585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585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585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585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585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585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585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585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585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585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585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585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585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585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585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585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586" spans="1:35" ht="15" customHeight="1">
      <c r="A586" s="94"/>
      <c r="B586" s="70" t="s">
        <v>5</v>
      </c>
      <c r="C586" s="55"/>
      <c r="D586" s="55"/>
      <c r="E586" s="55"/>
      <c r="F586" s="55"/>
      <c r="G586" s="55"/>
      <c r="H586" s="55"/>
      <c r="I586" s="55"/>
      <c r="J586" s="55"/>
      <c r="K586" s="55"/>
      <c r="L586" s="55"/>
      <c r="M586" s="55"/>
      <c r="N586" s="55"/>
      <c r="O586" s="55"/>
      <c r="P586" s="55"/>
      <c r="Q586" s="55"/>
      <c r="R586" s="55"/>
      <c r="S586" s="55"/>
      <c r="T586" s="55"/>
      <c r="U586" s="55"/>
      <c r="V586" s="55"/>
      <c r="W586" s="55"/>
      <c r="X586" s="55"/>
      <c r="Y586" s="55"/>
      <c r="Z586" s="55"/>
      <c r="AA586" s="55"/>
      <c r="AB586" s="55"/>
      <c r="AC586" s="55"/>
      <c r="AD586" s="55"/>
      <c r="AE586" s="55"/>
      <c r="AF586" s="55"/>
      <c r="AG586" s="55"/>
      <c r="AH586" s="55"/>
      <c r="AI586" s="71"/>
    </row>
    <row r="587" spans="1:35" ht="15" customHeight="1">
      <c r="A587" s="94"/>
      <c r="B587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587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587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587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587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587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587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587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587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587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587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587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587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587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587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587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587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587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587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587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587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587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587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587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587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587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587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587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587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587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587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587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587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587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588" spans="1:35" ht="15" customHeight="1">
      <c r="A588" s="94"/>
      <c r="B588" s="62" t="s">
        <v>6</v>
      </c>
      <c r="C588" s="51"/>
      <c r="D588" s="51"/>
      <c r="E588" s="51"/>
      <c r="F588" s="51"/>
      <c r="G588" s="51"/>
      <c r="H588" s="51"/>
      <c r="I588" s="51"/>
      <c r="J588" s="51"/>
      <c r="K588" s="51"/>
      <c r="L588" s="51"/>
      <c r="M588" s="51"/>
      <c r="N588" s="51"/>
      <c r="O588" s="51"/>
      <c r="P588" s="51"/>
      <c r="Q588" s="51"/>
      <c r="R588" s="51"/>
      <c r="S588" s="51"/>
      <c r="T588" s="51"/>
      <c r="U588" s="51"/>
      <c r="V588" s="51"/>
      <c r="W588" s="51"/>
      <c r="X588" s="51"/>
      <c r="Y588" s="51"/>
      <c r="Z588" s="51"/>
      <c r="AA588" s="51"/>
      <c r="AB588" s="51"/>
      <c r="AC588" s="51"/>
      <c r="AD588" s="51"/>
      <c r="AE588" s="51"/>
      <c r="AF588" s="51"/>
      <c r="AG588" s="51"/>
      <c r="AH588" s="51"/>
      <c r="AI588" s="63"/>
    </row>
    <row r="589" spans="1:35" ht="15" customHeight="1">
      <c r="A589" s="94"/>
      <c r="B589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589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589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589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589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589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589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589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589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589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589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589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589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589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589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589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589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589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589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589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589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589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589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589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589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589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589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589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589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589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589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589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589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589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590" spans="1:35" ht="15" customHeight="1">
      <c r="A590" s="94"/>
      <c r="B590" s="72" t="s">
        <v>7</v>
      </c>
      <c r="C590" s="56"/>
      <c r="D590" s="56"/>
      <c r="E590" s="56"/>
      <c r="F590" s="56"/>
      <c r="G590" s="56"/>
      <c r="H590" s="56"/>
      <c r="I590" s="56"/>
      <c r="J590" s="56"/>
      <c r="K590" s="56"/>
      <c r="L590" s="56"/>
      <c r="M590" s="56"/>
      <c r="N590" s="56"/>
      <c r="O590" s="56"/>
      <c r="P590" s="56"/>
      <c r="Q590" s="56"/>
      <c r="R590" s="56"/>
      <c r="S590" s="56"/>
      <c r="T590" s="56"/>
      <c r="U590" s="56"/>
      <c r="V590" s="56"/>
      <c r="W590" s="56"/>
      <c r="X590" s="56"/>
      <c r="Y590" s="56"/>
      <c r="Z590" s="56"/>
      <c r="AA590" s="56"/>
      <c r="AB590" s="56"/>
      <c r="AC590" s="56"/>
      <c r="AD590" s="56"/>
      <c r="AE590" s="56"/>
      <c r="AF590" s="56"/>
      <c r="AG590" s="56"/>
      <c r="AH590" s="56"/>
      <c r="AI590" s="73"/>
    </row>
    <row r="591" spans="1:35" ht="15" customHeight="1">
      <c r="A591" s="94"/>
      <c r="B591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591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591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591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591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591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591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591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591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591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591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591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591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591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591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591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591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591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591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591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591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591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591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591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591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591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591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591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591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591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591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591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591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591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592" spans="1:35" ht="15" customHeight="1">
      <c r="A592" s="94"/>
      <c r="B592" s="74" t="s">
        <v>8</v>
      </c>
      <c r="C592" s="57"/>
      <c r="D592" s="57"/>
      <c r="E592" s="57"/>
      <c r="F592" s="57"/>
      <c r="G592" s="57"/>
      <c r="H592" s="57"/>
      <c r="I592" s="57"/>
      <c r="J592" s="57"/>
      <c r="K592" s="57"/>
      <c r="L592" s="57"/>
      <c r="M592" s="57"/>
      <c r="N592" s="57"/>
      <c r="O592" s="57"/>
      <c r="P592" s="57"/>
      <c r="Q592" s="57"/>
      <c r="R592" s="57"/>
      <c r="S592" s="57"/>
      <c r="T592" s="57"/>
      <c r="U592" s="57"/>
      <c r="V592" s="57"/>
      <c r="W592" s="57"/>
      <c r="X592" s="57"/>
      <c r="Y592" s="57"/>
      <c r="Z592" s="57"/>
      <c r="AA592" s="57"/>
      <c r="AB592" s="57"/>
      <c r="AC592" s="57"/>
      <c r="AD592" s="57"/>
      <c r="AE592" s="57"/>
      <c r="AF592" s="57"/>
      <c r="AG592" s="57"/>
      <c r="AH592" s="57"/>
      <c r="AI592" s="75"/>
    </row>
    <row r="593" spans="1:35" ht="15" customHeight="1">
      <c r="A593" s="94"/>
      <c r="B593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593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593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593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593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593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593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593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593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593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593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593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593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593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593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593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593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593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593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593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593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593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593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593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593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593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593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593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593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593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593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593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593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593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594" spans="1:35" ht="15" customHeight="1">
      <c r="A594" s="94"/>
      <c r="B594" s="76" t="s">
        <v>9</v>
      </c>
      <c r="C594" s="58"/>
      <c r="D594" s="58"/>
      <c r="E594" s="58"/>
      <c r="F594" s="58"/>
      <c r="G594" s="58"/>
      <c r="H594" s="58"/>
      <c r="I594" s="58"/>
      <c r="J594" s="58"/>
      <c r="K594" s="58"/>
      <c r="L594" s="58"/>
      <c r="M594" s="58"/>
      <c r="N594" s="58"/>
      <c r="O594" s="58"/>
      <c r="P594" s="58"/>
      <c r="Q594" s="58"/>
      <c r="R594" s="58"/>
      <c r="S594" s="58"/>
      <c r="T594" s="58"/>
      <c r="U594" s="58"/>
      <c r="V594" s="58"/>
      <c r="W594" s="58"/>
      <c r="X594" s="58"/>
      <c r="Y594" s="58"/>
      <c r="Z594" s="58"/>
      <c r="AA594" s="58"/>
      <c r="AB594" s="58"/>
      <c r="AC594" s="58"/>
      <c r="AD594" s="58"/>
      <c r="AE594" s="58"/>
      <c r="AF594" s="58"/>
      <c r="AG594" s="58"/>
      <c r="AH594" s="58"/>
      <c r="AI594" s="77"/>
    </row>
    <row r="595" spans="1:35" ht="15" customHeight="1">
      <c r="A595" s="94"/>
      <c r="B595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595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595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595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595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595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595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595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595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595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595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595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595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595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595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595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595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595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595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595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595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595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595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595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595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595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595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595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595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595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595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595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595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595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596" spans="1:35" ht="15" customHeight="1">
      <c r="A596" s="94"/>
      <c r="B596" s="78" t="s">
        <v>10</v>
      </c>
      <c r="C596" s="59"/>
      <c r="D596" s="59"/>
      <c r="E596" s="59"/>
      <c r="F596" s="59"/>
      <c r="G596" s="59"/>
      <c r="H596" s="59"/>
      <c r="I596" s="59"/>
      <c r="J596" s="59"/>
      <c r="K596" s="59"/>
      <c r="L596" s="59"/>
      <c r="M596" s="59"/>
      <c r="N596" s="59"/>
      <c r="O596" s="59"/>
      <c r="P596" s="59"/>
      <c r="Q596" s="59"/>
      <c r="R596" s="59"/>
      <c r="S596" s="59"/>
      <c r="T596" s="59"/>
      <c r="U596" s="59"/>
      <c r="V596" s="59"/>
      <c r="W596" s="59"/>
      <c r="X596" s="59"/>
      <c r="Y596" s="59"/>
      <c r="Z596" s="59"/>
      <c r="AA596" s="59"/>
      <c r="AB596" s="59"/>
      <c r="AC596" s="59"/>
      <c r="AD596" s="59"/>
      <c r="AE596" s="59"/>
      <c r="AF596" s="59"/>
      <c r="AG596" s="59"/>
      <c r="AH596" s="59"/>
      <c r="AI596" s="79"/>
    </row>
    <row r="597" spans="1:35" ht="15" customHeight="1" thickBot="1">
      <c r="A597" s="95"/>
      <c r="B597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597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597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597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597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597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597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597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597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597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597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597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597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597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597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597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597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597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597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597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597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597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597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597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597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597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597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597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597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597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597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597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597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597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598" spans="1:35" ht="15" customHeight="1">
      <c r="A598" s="93">
        <v>45319</v>
      </c>
      <c r="B598" s="48" t="s">
        <v>12</v>
      </c>
      <c r="C598" s="49"/>
      <c r="D598" s="49"/>
      <c r="E598" s="49"/>
      <c r="F598" s="49"/>
      <c r="G598" s="49"/>
      <c r="H598" s="49"/>
      <c r="I598" s="49"/>
      <c r="J598" s="49"/>
      <c r="K598" s="49"/>
      <c r="L598" s="49"/>
      <c r="M598" s="49"/>
      <c r="N598" s="49"/>
      <c r="O598" s="49"/>
      <c r="P598" s="49"/>
      <c r="Q598" s="49"/>
      <c r="R598" s="49"/>
      <c r="S598" s="49"/>
      <c r="T598" s="49"/>
      <c r="U598" s="49"/>
      <c r="V598" s="49"/>
      <c r="W598" s="49"/>
      <c r="X598" s="49"/>
      <c r="Y598" s="49"/>
      <c r="Z598" s="49"/>
      <c r="AA598" s="49"/>
      <c r="AB598" s="49"/>
      <c r="AC598" s="49"/>
      <c r="AD598" s="49"/>
      <c r="AE598" s="49"/>
      <c r="AF598" s="49"/>
      <c r="AG598" s="49"/>
      <c r="AH598" s="49"/>
      <c r="AI598" s="50"/>
    </row>
    <row r="599" spans="1:35" ht="15" customHeight="1">
      <c r="A599" s="94"/>
      <c r="B599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599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599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599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599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599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599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599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599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599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599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599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599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599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599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599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599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599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599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599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599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599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599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599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599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599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599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599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599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599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599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599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599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599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600" spans="1:35" ht="15" customHeight="1">
      <c r="A600" s="94"/>
      <c r="B600" s="62" t="s">
        <v>1</v>
      </c>
      <c r="C600" s="51"/>
      <c r="D600" s="51"/>
      <c r="E600" s="51"/>
      <c r="F600" s="51"/>
      <c r="G600" s="51"/>
      <c r="H600" s="51"/>
      <c r="I600" s="51"/>
      <c r="J600" s="51"/>
      <c r="K600" s="51"/>
      <c r="L600" s="51"/>
      <c r="M600" s="51"/>
      <c r="N600" s="51"/>
      <c r="O600" s="51"/>
      <c r="P600" s="51"/>
      <c r="Q600" s="51"/>
      <c r="R600" s="51"/>
      <c r="S600" s="51"/>
      <c r="T600" s="51"/>
      <c r="U600" s="51"/>
      <c r="V600" s="51"/>
      <c r="W600" s="51"/>
      <c r="X600" s="51"/>
      <c r="Y600" s="51"/>
      <c r="Z600" s="51"/>
      <c r="AA600" s="51"/>
      <c r="AB600" s="51"/>
      <c r="AC600" s="51"/>
      <c r="AD600" s="51"/>
      <c r="AE600" s="51"/>
      <c r="AF600" s="51"/>
      <c r="AG600" s="51"/>
      <c r="AH600" s="51"/>
      <c r="AI600" s="63"/>
    </row>
    <row r="601" spans="1:35" ht="15" customHeight="1">
      <c r="A601" s="94"/>
      <c r="B601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601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601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601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601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601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601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601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601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601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601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601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601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601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601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601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601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601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601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601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601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601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601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601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601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601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601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601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601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601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601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601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601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601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602" spans="1:35" ht="15" customHeight="1">
      <c r="A602" s="94"/>
      <c r="B602" s="64" t="s">
        <v>2</v>
      </c>
      <c r="C602" s="52"/>
      <c r="D602" s="52"/>
      <c r="E602" s="52"/>
      <c r="F602" s="52"/>
      <c r="G602" s="52"/>
      <c r="H602" s="52"/>
      <c r="I602" s="52"/>
      <c r="J602" s="52"/>
      <c r="K602" s="52"/>
      <c r="L602" s="52"/>
      <c r="M602" s="52"/>
      <c r="N602" s="52"/>
      <c r="O602" s="52"/>
      <c r="P602" s="52"/>
      <c r="Q602" s="52"/>
      <c r="R602" s="52"/>
      <c r="S602" s="52"/>
      <c r="T602" s="52"/>
      <c r="U602" s="52"/>
      <c r="V602" s="52"/>
      <c r="W602" s="52"/>
      <c r="X602" s="52"/>
      <c r="Y602" s="52"/>
      <c r="Z602" s="52"/>
      <c r="AA602" s="52"/>
      <c r="AB602" s="52"/>
      <c r="AC602" s="52"/>
      <c r="AD602" s="52"/>
      <c r="AE602" s="52"/>
      <c r="AF602" s="52"/>
      <c r="AG602" s="52"/>
      <c r="AH602" s="52"/>
      <c r="AI602" s="65"/>
    </row>
    <row r="603" spans="1:35" ht="15" customHeight="1">
      <c r="A603" s="94"/>
      <c r="B603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603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603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603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603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603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603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603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603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603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603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603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603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603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603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603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603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603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603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603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603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603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603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603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603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603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603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603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603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603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603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603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603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603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604" spans="1:35" ht="15" customHeight="1">
      <c r="A604" s="94"/>
      <c r="B604" s="66" t="s">
        <v>3</v>
      </c>
      <c r="C604" s="53"/>
      <c r="D604" s="53"/>
      <c r="E604" s="53"/>
      <c r="F604" s="53"/>
      <c r="G604" s="53"/>
      <c r="H604" s="53"/>
      <c r="I604" s="53"/>
      <c r="J604" s="53"/>
      <c r="K604" s="53"/>
      <c r="L604" s="53"/>
      <c r="M604" s="53"/>
      <c r="N604" s="53"/>
      <c r="O604" s="53"/>
      <c r="P604" s="53"/>
      <c r="Q604" s="53"/>
      <c r="R604" s="53"/>
      <c r="S604" s="53"/>
      <c r="T604" s="53"/>
      <c r="U604" s="53"/>
      <c r="V604" s="53"/>
      <c r="W604" s="53"/>
      <c r="X604" s="53"/>
      <c r="Y604" s="53"/>
      <c r="Z604" s="53"/>
      <c r="AA604" s="53"/>
      <c r="AB604" s="53"/>
      <c r="AC604" s="53"/>
      <c r="AD604" s="53"/>
      <c r="AE604" s="53"/>
      <c r="AF604" s="53"/>
      <c r="AG604" s="53"/>
      <c r="AH604" s="53"/>
      <c r="AI604" s="67"/>
    </row>
    <row r="605" spans="1:35" ht="15" customHeight="1">
      <c r="A605" s="94"/>
      <c r="B605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605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605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605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605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605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605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605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605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605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605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605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605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605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605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605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605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605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605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605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605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605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605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605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605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605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605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605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605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605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605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605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605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605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606" spans="1:35" ht="15" customHeight="1">
      <c r="A606" s="94"/>
      <c r="B606" s="68" t="s">
        <v>4</v>
      </c>
      <c r="C606" s="54"/>
      <c r="D606" s="54"/>
      <c r="E606" s="54"/>
      <c r="F606" s="54"/>
      <c r="G606" s="54"/>
      <c r="H606" s="54"/>
      <c r="I606" s="54"/>
      <c r="J606" s="54"/>
      <c r="K606" s="54"/>
      <c r="L606" s="54"/>
      <c r="M606" s="54"/>
      <c r="N606" s="54"/>
      <c r="O606" s="54"/>
      <c r="P606" s="54"/>
      <c r="Q606" s="54"/>
      <c r="R606" s="54"/>
      <c r="S606" s="54"/>
      <c r="T606" s="54"/>
      <c r="U606" s="54"/>
      <c r="V606" s="54"/>
      <c r="W606" s="54"/>
      <c r="X606" s="54"/>
      <c r="Y606" s="54"/>
      <c r="Z606" s="54"/>
      <c r="AA606" s="54"/>
      <c r="AB606" s="54"/>
      <c r="AC606" s="54"/>
      <c r="AD606" s="54"/>
      <c r="AE606" s="54"/>
      <c r="AF606" s="54"/>
      <c r="AG606" s="54"/>
      <c r="AH606" s="54"/>
      <c r="AI606" s="69"/>
    </row>
    <row r="607" spans="1:35" ht="15" customHeight="1">
      <c r="A607" s="94"/>
      <c r="B607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607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607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607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607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607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607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607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607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607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607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607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607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607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607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607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607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607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607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607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607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607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607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607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607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607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607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607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607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607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607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607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607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607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608" spans="1:35" ht="15" customHeight="1">
      <c r="A608" s="94"/>
      <c r="B608" s="70" t="s">
        <v>5</v>
      </c>
      <c r="C608" s="55"/>
      <c r="D608" s="55"/>
      <c r="E608" s="55"/>
      <c r="F608" s="55"/>
      <c r="G608" s="55"/>
      <c r="H608" s="55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71"/>
    </row>
    <row r="609" spans="1:35" ht="15" customHeight="1">
      <c r="A609" s="94"/>
      <c r="B609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609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609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609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609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609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609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609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609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609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609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609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609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609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609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609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609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609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609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609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609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609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609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609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609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609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609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609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609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609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609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609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609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609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610" spans="1:35" ht="15" customHeight="1">
      <c r="A610" s="94"/>
      <c r="B610" s="62" t="s">
        <v>6</v>
      </c>
      <c r="C610" s="51"/>
      <c r="D610" s="51"/>
      <c r="E610" s="51"/>
      <c r="F610" s="51"/>
      <c r="G610" s="51"/>
      <c r="H610" s="51"/>
      <c r="I610" s="51"/>
      <c r="J610" s="51"/>
      <c r="K610" s="51"/>
      <c r="L610" s="51"/>
      <c r="M610" s="51"/>
      <c r="N610" s="51"/>
      <c r="O610" s="51"/>
      <c r="P610" s="51"/>
      <c r="Q610" s="51"/>
      <c r="R610" s="51"/>
      <c r="S610" s="51"/>
      <c r="T610" s="51"/>
      <c r="U610" s="51"/>
      <c r="V610" s="51"/>
      <c r="W610" s="51"/>
      <c r="X610" s="51"/>
      <c r="Y610" s="51"/>
      <c r="Z610" s="51"/>
      <c r="AA610" s="51"/>
      <c r="AB610" s="51"/>
      <c r="AC610" s="51"/>
      <c r="AD610" s="51"/>
      <c r="AE610" s="51"/>
      <c r="AF610" s="51"/>
      <c r="AG610" s="51"/>
      <c r="AH610" s="51"/>
      <c r="AI610" s="63"/>
    </row>
    <row r="611" spans="1:35" ht="15" customHeight="1">
      <c r="A611" s="94"/>
      <c r="B611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611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611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611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611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611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611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611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611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611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611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611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611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611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611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611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611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611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611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611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611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611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611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611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611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611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611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611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611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611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611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611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611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611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612" spans="1:35" ht="15" customHeight="1">
      <c r="A612" s="94"/>
      <c r="B612" s="72" t="s">
        <v>7</v>
      </c>
      <c r="C612" s="56"/>
      <c r="D612" s="56"/>
      <c r="E612" s="56"/>
      <c r="F612" s="56"/>
      <c r="G612" s="56"/>
      <c r="H612" s="56"/>
      <c r="I612" s="56"/>
      <c r="J612" s="56"/>
      <c r="K612" s="56"/>
      <c r="L612" s="56"/>
      <c r="M612" s="56"/>
      <c r="N612" s="56"/>
      <c r="O612" s="56"/>
      <c r="P612" s="56"/>
      <c r="Q612" s="56"/>
      <c r="R612" s="56"/>
      <c r="S612" s="56"/>
      <c r="T612" s="56"/>
      <c r="U612" s="56"/>
      <c r="V612" s="56"/>
      <c r="W612" s="56"/>
      <c r="X612" s="56"/>
      <c r="Y612" s="56"/>
      <c r="Z612" s="56"/>
      <c r="AA612" s="56"/>
      <c r="AB612" s="56"/>
      <c r="AC612" s="56"/>
      <c r="AD612" s="56"/>
      <c r="AE612" s="56"/>
      <c r="AF612" s="56"/>
      <c r="AG612" s="56"/>
      <c r="AH612" s="56"/>
      <c r="AI612" s="73"/>
    </row>
    <row r="613" spans="1:35" ht="15" customHeight="1">
      <c r="A613" s="94"/>
      <c r="B613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613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613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613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613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613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613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613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613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613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613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613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613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613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613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613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613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613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613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613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613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613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613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613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613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613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613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613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613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613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613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613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613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613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614" spans="1:35" ht="15" customHeight="1">
      <c r="A614" s="94"/>
      <c r="B614" s="74" t="s">
        <v>8</v>
      </c>
      <c r="C614" s="57"/>
      <c r="D614" s="57"/>
      <c r="E614" s="57"/>
      <c r="F614" s="57"/>
      <c r="G614" s="57"/>
      <c r="H614" s="57"/>
      <c r="I614" s="57"/>
      <c r="J614" s="57"/>
      <c r="K614" s="57"/>
      <c r="L614" s="57"/>
      <c r="M614" s="57"/>
      <c r="N614" s="57"/>
      <c r="O614" s="57"/>
      <c r="P614" s="57"/>
      <c r="Q614" s="57"/>
      <c r="R614" s="57"/>
      <c r="S614" s="57"/>
      <c r="T614" s="57"/>
      <c r="U614" s="57"/>
      <c r="V614" s="57"/>
      <c r="W614" s="57"/>
      <c r="X614" s="57"/>
      <c r="Y614" s="57"/>
      <c r="Z614" s="57"/>
      <c r="AA614" s="57"/>
      <c r="AB614" s="57"/>
      <c r="AC614" s="57"/>
      <c r="AD614" s="57"/>
      <c r="AE614" s="57"/>
      <c r="AF614" s="57"/>
      <c r="AG614" s="57"/>
      <c r="AH614" s="57"/>
      <c r="AI614" s="75"/>
    </row>
    <row r="615" spans="1:35" ht="15" customHeight="1">
      <c r="A615" s="94"/>
      <c r="B615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615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615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615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615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615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615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615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615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615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615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615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615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615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615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615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615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615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615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615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615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615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615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615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615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615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615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615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615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615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615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615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615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615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616" spans="1:35" ht="15" customHeight="1">
      <c r="A616" s="94"/>
      <c r="B616" s="76" t="s">
        <v>9</v>
      </c>
      <c r="C616" s="58"/>
      <c r="D616" s="58"/>
      <c r="E616" s="58"/>
      <c r="F616" s="58"/>
      <c r="G616" s="58"/>
      <c r="H616" s="58"/>
      <c r="I616" s="58"/>
      <c r="J616" s="58"/>
      <c r="K616" s="58"/>
      <c r="L616" s="58"/>
      <c r="M616" s="58"/>
      <c r="N616" s="58"/>
      <c r="O616" s="58"/>
      <c r="P616" s="58"/>
      <c r="Q616" s="58"/>
      <c r="R616" s="58"/>
      <c r="S616" s="58"/>
      <c r="T616" s="58"/>
      <c r="U616" s="58"/>
      <c r="V616" s="58"/>
      <c r="W616" s="58"/>
      <c r="X616" s="58"/>
      <c r="Y616" s="58"/>
      <c r="Z616" s="58"/>
      <c r="AA616" s="58"/>
      <c r="AB616" s="58"/>
      <c r="AC616" s="58"/>
      <c r="AD616" s="58"/>
      <c r="AE616" s="58"/>
      <c r="AF616" s="58"/>
      <c r="AG616" s="58"/>
      <c r="AH616" s="58"/>
      <c r="AI616" s="77"/>
    </row>
    <row r="617" spans="1:35" ht="15" customHeight="1">
      <c r="A617" s="94"/>
      <c r="B617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617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617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617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617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617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617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617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617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617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617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617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617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617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617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617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617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617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617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617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617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617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617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617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617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617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617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617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617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617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617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617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617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617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618" spans="1:35" ht="15" customHeight="1">
      <c r="A618" s="94"/>
      <c r="B618" s="78" t="s">
        <v>10</v>
      </c>
      <c r="C618" s="59"/>
      <c r="D618" s="59"/>
      <c r="E618" s="59"/>
      <c r="F618" s="59"/>
      <c r="G618" s="59"/>
      <c r="H618" s="59"/>
      <c r="I618" s="59"/>
      <c r="J618" s="59"/>
      <c r="K618" s="59"/>
      <c r="L618" s="59"/>
      <c r="M618" s="59"/>
      <c r="N618" s="59"/>
      <c r="O618" s="59"/>
      <c r="P618" s="59"/>
      <c r="Q618" s="59"/>
      <c r="R618" s="59"/>
      <c r="S618" s="59"/>
      <c r="T618" s="59"/>
      <c r="U618" s="59"/>
      <c r="V618" s="59"/>
      <c r="W618" s="59"/>
      <c r="X618" s="59"/>
      <c r="Y618" s="59"/>
      <c r="Z618" s="59"/>
      <c r="AA618" s="59"/>
      <c r="AB618" s="59"/>
      <c r="AC618" s="59"/>
      <c r="AD618" s="59"/>
      <c r="AE618" s="59"/>
      <c r="AF618" s="59"/>
      <c r="AG618" s="59"/>
      <c r="AH618" s="59"/>
      <c r="AI618" s="79"/>
    </row>
    <row r="619" spans="1:35" ht="15" customHeight="1" thickBot="1">
      <c r="A619" s="95"/>
      <c r="B619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619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619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619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619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619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619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619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619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619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619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619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619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619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619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619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619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619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619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619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619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619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619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619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619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619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619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619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619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619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619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619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619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619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620" spans="1:35" ht="15" customHeight="1">
      <c r="A620" s="93">
        <v>45320</v>
      </c>
      <c r="B620" s="48" t="s">
        <v>12</v>
      </c>
      <c r="C620" s="49"/>
      <c r="D620" s="49"/>
      <c r="E620" s="49"/>
      <c r="F620" s="49"/>
      <c r="G620" s="49"/>
      <c r="H620" s="49"/>
      <c r="I620" s="49"/>
      <c r="J620" s="49"/>
      <c r="K620" s="49"/>
      <c r="L620" s="49"/>
      <c r="M620" s="49"/>
      <c r="N620" s="49"/>
      <c r="O620" s="49"/>
      <c r="P620" s="49"/>
      <c r="Q620" s="49"/>
      <c r="R620" s="49"/>
      <c r="S620" s="49"/>
      <c r="T620" s="49"/>
      <c r="U620" s="49"/>
      <c r="V620" s="49"/>
      <c r="W620" s="49"/>
      <c r="X620" s="49"/>
      <c r="Y620" s="49"/>
      <c r="Z620" s="49"/>
      <c r="AA620" s="49"/>
      <c r="AB620" s="49"/>
      <c r="AC620" s="49"/>
      <c r="AD620" s="49"/>
      <c r="AE620" s="49"/>
      <c r="AF620" s="49"/>
      <c r="AG620" s="49"/>
      <c r="AH620" s="49"/>
      <c r="AI620" s="50"/>
    </row>
    <row r="621" spans="1:35" ht="15" customHeight="1">
      <c r="A621" s="94"/>
      <c r="B621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621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621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621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621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621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621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621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621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621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621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621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621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621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621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621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621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621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621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621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621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621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621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621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621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621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621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621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621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621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621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621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621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621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622" spans="1:35" ht="15" customHeight="1">
      <c r="A622" s="94"/>
      <c r="B622" s="62" t="s">
        <v>1</v>
      </c>
      <c r="C622" s="51"/>
      <c r="D622" s="51"/>
      <c r="E622" s="51"/>
      <c r="F622" s="51"/>
      <c r="G622" s="51"/>
      <c r="H622" s="51"/>
      <c r="I622" s="51"/>
      <c r="J622" s="51"/>
      <c r="K622" s="51"/>
      <c r="L622" s="51"/>
      <c r="M622" s="51"/>
      <c r="N622" s="51"/>
      <c r="O622" s="51"/>
      <c r="P622" s="51"/>
      <c r="Q622" s="51"/>
      <c r="R622" s="51"/>
      <c r="S622" s="51"/>
      <c r="T622" s="51"/>
      <c r="U622" s="51"/>
      <c r="V622" s="51"/>
      <c r="W622" s="51"/>
      <c r="X622" s="51"/>
      <c r="Y622" s="51"/>
      <c r="Z622" s="51"/>
      <c r="AA622" s="51"/>
      <c r="AB622" s="51"/>
      <c r="AC622" s="51"/>
      <c r="AD622" s="51"/>
      <c r="AE622" s="51"/>
      <c r="AF622" s="51"/>
      <c r="AG622" s="51"/>
      <c r="AH622" s="51"/>
      <c r="AI622" s="63"/>
    </row>
    <row r="623" spans="1:35" ht="15" customHeight="1">
      <c r="A623" s="94"/>
      <c r="B623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623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623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623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623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623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623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623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623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623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623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623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623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623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623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623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623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623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623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623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623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623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623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623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623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623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623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623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623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623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623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623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623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623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624" spans="1:35" ht="15" customHeight="1">
      <c r="A624" s="94"/>
      <c r="B624" s="64" t="s">
        <v>2</v>
      </c>
      <c r="C624" s="52"/>
      <c r="D624" s="52"/>
      <c r="E624" s="52"/>
      <c r="F624" s="52"/>
      <c r="G624" s="52"/>
      <c r="H624" s="52"/>
      <c r="I624" s="52"/>
      <c r="J624" s="52"/>
      <c r="K624" s="52"/>
      <c r="L624" s="52"/>
      <c r="M624" s="52"/>
      <c r="N624" s="52"/>
      <c r="O624" s="52"/>
      <c r="P624" s="52"/>
      <c r="Q624" s="52"/>
      <c r="R624" s="52"/>
      <c r="S624" s="52"/>
      <c r="T624" s="52"/>
      <c r="U624" s="52"/>
      <c r="V624" s="52"/>
      <c r="W624" s="52"/>
      <c r="X624" s="52"/>
      <c r="Y624" s="52"/>
      <c r="Z624" s="52"/>
      <c r="AA624" s="52"/>
      <c r="AB624" s="52"/>
      <c r="AC624" s="52"/>
      <c r="AD624" s="52"/>
      <c r="AE624" s="52"/>
      <c r="AF624" s="52"/>
      <c r="AG624" s="52"/>
      <c r="AH624" s="52"/>
      <c r="AI624" s="65"/>
    </row>
    <row r="625" spans="1:35" ht="15" customHeight="1">
      <c r="A625" s="94"/>
      <c r="B625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625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625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625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625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625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625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625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625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625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625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625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625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625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625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625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625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625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625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625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625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625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625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625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625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625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625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625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625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625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625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625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625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625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626" spans="1:35" ht="15" customHeight="1">
      <c r="A626" s="94"/>
      <c r="B626" s="66" t="s">
        <v>3</v>
      </c>
      <c r="C626" s="53"/>
      <c r="D626" s="53"/>
      <c r="E626" s="53"/>
      <c r="F626" s="53"/>
      <c r="G626" s="53"/>
      <c r="H626" s="53"/>
      <c r="I626" s="53"/>
      <c r="J626" s="53"/>
      <c r="K626" s="53"/>
      <c r="L626" s="53"/>
      <c r="M626" s="53"/>
      <c r="N626" s="53"/>
      <c r="O626" s="53"/>
      <c r="P626" s="53"/>
      <c r="Q626" s="53"/>
      <c r="R626" s="53"/>
      <c r="S626" s="53"/>
      <c r="T626" s="53"/>
      <c r="U626" s="53"/>
      <c r="V626" s="53"/>
      <c r="W626" s="53"/>
      <c r="X626" s="53"/>
      <c r="Y626" s="53"/>
      <c r="Z626" s="53"/>
      <c r="AA626" s="53"/>
      <c r="AB626" s="53"/>
      <c r="AC626" s="53"/>
      <c r="AD626" s="53"/>
      <c r="AE626" s="53"/>
      <c r="AF626" s="53"/>
      <c r="AG626" s="53"/>
      <c r="AH626" s="53"/>
      <c r="AI626" s="67"/>
    </row>
    <row r="627" spans="1:35" ht="15" customHeight="1">
      <c r="A627" s="94"/>
      <c r="B627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627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627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627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627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627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627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627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627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627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627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627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627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627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627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627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627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627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627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627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627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627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627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627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627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627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627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627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627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627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627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627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627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627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628" spans="1:35" ht="15" customHeight="1">
      <c r="A628" s="94"/>
      <c r="B628" s="68" t="s">
        <v>4</v>
      </c>
      <c r="C628" s="54"/>
      <c r="D628" s="54"/>
      <c r="E628" s="54"/>
      <c r="F628" s="54"/>
      <c r="G628" s="54"/>
      <c r="H628" s="54"/>
      <c r="I628" s="54"/>
      <c r="J628" s="54"/>
      <c r="K628" s="54"/>
      <c r="L628" s="54"/>
      <c r="M628" s="54"/>
      <c r="N628" s="54"/>
      <c r="O628" s="54"/>
      <c r="P628" s="54"/>
      <c r="Q628" s="54"/>
      <c r="R628" s="54"/>
      <c r="S628" s="54"/>
      <c r="T628" s="54"/>
      <c r="U628" s="54"/>
      <c r="V628" s="54"/>
      <c r="W628" s="54"/>
      <c r="X628" s="54"/>
      <c r="Y628" s="54"/>
      <c r="Z628" s="54"/>
      <c r="AA628" s="54"/>
      <c r="AB628" s="54"/>
      <c r="AC628" s="54"/>
      <c r="AD628" s="54"/>
      <c r="AE628" s="54"/>
      <c r="AF628" s="54"/>
      <c r="AG628" s="54"/>
      <c r="AH628" s="54"/>
      <c r="AI628" s="69"/>
    </row>
    <row r="629" spans="1:35" ht="15" customHeight="1">
      <c r="A629" s="94"/>
      <c r="B629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629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629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629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629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629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629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629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629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629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629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629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629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629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629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629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629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629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629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629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629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629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629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629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629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629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629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629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629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629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629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629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629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629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630" spans="1:35" ht="15" customHeight="1">
      <c r="A630" s="94"/>
      <c r="B630" s="70" t="s">
        <v>5</v>
      </c>
      <c r="C630" s="55"/>
      <c r="D630" s="55"/>
      <c r="E630" s="55"/>
      <c r="F630" s="55"/>
      <c r="G630" s="55"/>
      <c r="H630" s="55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71"/>
    </row>
    <row r="631" spans="1:35" ht="15" customHeight="1">
      <c r="A631" s="94"/>
      <c r="B631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631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631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631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631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631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631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631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631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631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631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631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631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631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631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631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631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631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631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631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631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631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631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631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631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631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631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631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631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631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631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631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631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631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632" spans="1:35" ht="15" customHeight="1">
      <c r="A632" s="94"/>
      <c r="B632" s="62" t="s">
        <v>6</v>
      </c>
      <c r="C632" s="51"/>
      <c r="D632" s="51"/>
      <c r="E632" s="51"/>
      <c r="F632" s="51"/>
      <c r="G632" s="51"/>
      <c r="H632" s="51"/>
      <c r="I632" s="51"/>
      <c r="J632" s="51"/>
      <c r="K632" s="51"/>
      <c r="L632" s="51"/>
      <c r="M632" s="51"/>
      <c r="N632" s="51"/>
      <c r="O632" s="51"/>
      <c r="P632" s="51"/>
      <c r="Q632" s="51"/>
      <c r="R632" s="51"/>
      <c r="S632" s="51"/>
      <c r="T632" s="51"/>
      <c r="U632" s="51"/>
      <c r="V632" s="51"/>
      <c r="W632" s="51"/>
      <c r="X632" s="51"/>
      <c r="Y632" s="51"/>
      <c r="Z632" s="51"/>
      <c r="AA632" s="51"/>
      <c r="AB632" s="51"/>
      <c r="AC632" s="51"/>
      <c r="AD632" s="51"/>
      <c r="AE632" s="51"/>
      <c r="AF632" s="51"/>
      <c r="AG632" s="51"/>
      <c r="AH632" s="51"/>
      <c r="AI632" s="63"/>
    </row>
    <row r="633" spans="1:35" ht="15" customHeight="1">
      <c r="A633" s="94"/>
      <c r="B633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633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633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633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633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633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633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633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633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633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633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633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633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633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633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633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633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633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633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633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633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633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633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633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633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633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633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633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633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633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633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633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633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633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634" spans="1:35" ht="15" customHeight="1">
      <c r="A634" s="94"/>
      <c r="B634" s="72" t="s">
        <v>7</v>
      </c>
      <c r="C634" s="56"/>
      <c r="D634" s="56"/>
      <c r="E634" s="56"/>
      <c r="F634" s="56"/>
      <c r="G634" s="56"/>
      <c r="H634" s="56"/>
      <c r="I634" s="56"/>
      <c r="J634" s="56"/>
      <c r="K634" s="56"/>
      <c r="L634" s="56"/>
      <c r="M634" s="56"/>
      <c r="N634" s="56"/>
      <c r="O634" s="56"/>
      <c r="P634" s="56"/>
      <c r="Q634" s="56"/>
      <c r="R634" s="56"/>
      <c r="S634" s="56"/>
      <c r="T634" s="56"/>
      <c r="U634" s="56"/>
      <c r="V634" s="56"/>
      <c r="W634" s="56"/>
      <c r="X634" s="56"/>
      <c r="Y634" s="56"/>
      <c r="Z634" s="56"/>
      <c r="AA634" s="56"/>
      <c r="AB634" s="56"/>
      <c r="AC634" s="56"/>
      <c r="AD634" s="56"/>
      <c r="AE634" s="56"/>
      <c r="AF634" s="56"/>
      <c r="AG634" s="56"/>
      <c r="AH634" s="56"/>
      <c r="AI634" s="73"/>
    </row>
    <row r="635" spans="1:35" ht="15" customHeight="1">
      <c r="A635" s="94"/>
      <c r="B635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635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635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635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635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635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635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635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635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635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635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635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635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635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635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635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635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635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635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635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635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635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635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635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635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635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635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635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635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635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635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635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635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635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636" spans="1:35" ht="15" customHeight="1">
      <c r="A636" s="94"/>
      <c r="B636" s="74" t="s">
        <v>8</v>
      </c>
      <c r="C636" s="57"/>
      <c r="D636" s="57"/>
      <c r="E636" s="57"/>
      <c r="F636" s="57"/>
      <c r="G636" s="57"/>
      <c r="H636" s="57"/>
      <c r="I636" s="57"/>
      <c r="J636" s="57"/>
      <c r="K636" s="57"/>
      <c r="L636" s="57"/>
      <c r="M636" s="57"/>
      <c r="N636" s="57"/>
      <c r="O636" s="57"/>
      <c r="P636" s="57"/>
      <c r="Q636" s="57"/>
      <c r="R636" s="57"/>
      <c r="S636" s="57"/>
      <c r="T636" s="57"/>
      <c r="U636" s="57"/>
      <c r="V636" s="57"/>
      <c r="W636" s="57"/>
      <c r="X636" s="57"/>
      <c r="Y636" s="57"/>
      <c r="Z636" s="57"/>
      <c r="AA636" s="57"/>
      <c r="AB636" s="57"/>
      <c r="AC636" s="57"/>
      <c r="AD636" s="57"/>
      <c r="AE636" s="57"/>
      <c r="AF636" s="57"/>
      <c r="AG636" s="57"/>
      <c r="AH636" s="57"/>
      <c r="AI636" s="75"/>
    </row>
    <row r="637" spans="1:35" ht="15" customHeight="1">
      <c r="A637" s="94"/>
      <c r="B637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637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637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637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637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637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637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637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637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637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637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637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637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637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637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637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637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637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637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637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637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637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637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637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637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637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637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637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637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637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637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637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637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637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638" spans="1:35" ht="15" customHeight="1">
      <c r="A638" s="94"/>
      <c r="B638" s="76" t="s">
        <v>9</v>
      </c>
      <c r="C638" s="58"/>
      <c r="D638" s="58"/>
      <c r="E638" s="58"/>
      <c r="F638" s="58"/>
      <c r="G638" s="58"/>
      <c r="H638" s="58"/>
      <c r="I638" s="58"/>
      <c r="J638" s="58"/>
      <c r="K638" s="58"/>
      <c r="L638" s="58"/>
      <c r="M638" s="58"/>
      <c r="N638" s="58"/>
      <c r="O638" s="58"/>
      <c r="P638" s="58"/>
      <c r="Q638" s="58"/>
      <c r="R638" s="58"/>
      <c r="S638" s="58"/>
      <c r="T638" s="58"/>
      <c r="U638" s="58"/>
      <c r="V638" s="58"/>
      <c r="W638" s="58"/>
      <c r="X638" s="58"/>
      <c r="Y638" s="58"/>
      <c r="Z638" s="58"/>
      <c r="AA638" s="58"/>
      <c r="AB638" s="58"/>
      <c r="AC638" s="58"/>
      <c r="AD638" s="58"/>
      <c r="AE638" s="58"/>
      <c r="AF638" s="58"/>
      <c r="AG638" s="58"/>
      <c r="AH638" s="58"/>
      <c r="AI638" s="77"/>
    </row>
    <row r="639" spans="1:35" ht="15" customHeight="1">
      <c r="A639" s="94"/>
      <c r="B639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639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639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639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639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639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639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639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639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639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639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639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639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639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639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639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639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639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639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639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639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639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639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639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639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639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639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639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639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639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639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639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639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639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640" spans="1:35" ht="15" customHeight="1">
      <c r="A640" s="94"/>
      <c r="B640" s="78" t="s">
        <v>10</v>
      </c>
      <c r="C640" s="59"/>
      <c r="D640" s="59"/>
      <c r="E640" s="59"/>
      <c r="F640" s="59"/>
      <c r="G640" s="59"/>
      <c r="H640" s="59"/>
      <c r="I640" s="59"/>
      <c r="J640" s="59"/>
      <c r="K640" s="59"/>
      <c r="L640" s="59"/>
      <c r="M640" s="59"/>
      <c r="N640" s="59"/>
      <c r="O640" s="59"/>
      <c r="P640" s="59"/>
      <c r="Q640" s="59"/>
      <c r="R640" s="59"/>
      <c r="S640" s="59"/>
      <c r="T640" s="59"/>
      <c r="U640" s="59"/>
      <c r="V640" s="59"/>
      <c r="W640" s="59"/>
      <c r="X640" s="59"/>
      <c r="Y640" s="59"/>
      <c r="Z640" s="59"/>
      <c r="AA640" s="59"/>
      <c r="AB640" s="59"/>
      <c r="AC640" s="59"/>
      <c r="AD640" s="59"/>
      <c r="AE640" s="59"/>
      <c r="AF640" s="59"/>
      <c r="AG640" s="59"/>
      <c r="AH640" s="59"/>
      <c r="AI640" s="79"/>
    </row>
    <row r="641" spans="1:35" ht="15" customHeight="1" thickBot="1">
      <c r="A641" s="95"/>
      <c r="B641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641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641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641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641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641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641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641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641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641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641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641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641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641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641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641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641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641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641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641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641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641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641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641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641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641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641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641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641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641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641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641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641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641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642" spans="1:35" ht="15" customHeight="1">
      <c r="A642" s="93">
        <v>45321</v>
      </c>
      <c r="B642" s="48" t="s">
        <v>12</v>
      </c>
      <c r="C642" s="49"/>
      <c r="D642" s="49"/>
      <c r="E642" s="49"/>
      <c r="F642" s="49"/>
      <c r="G642" s="49"/>
      <c r="H642" s="49"/>
      <c r="I642" s="49"/>
      <c r="J642" s="49"/>
      <c r="K642" s="49"/>
      <c r="L642" s="49"/>
      <c r="M642" s="49"/>
      <c r="N642" s="49"/>
      <c r="O642" s="49"/>
      <c r="P642" s="49"/>
      <c r="Q642" s="49"/>
      <c r="R642" s="49"/>
      <c r="S642" s="49"/>
      <c r="T642" s="49"/>
      <c r="U642" s="49"/>
      <c r="V642" s="49"/>
      <c r="W642" s="49"/>
      <c r="X642" s="49"/>
      <c r="Y642" s="49"/>
      <c r="Z642" s="49"/>
      <c r="AA642" s="49"/>
      <c r="AB642" s="49"/>
      <c r="AC642" s="49"/>
      <c r="AD642" s="49"/>
      <c r="AE642" s="49"/>
      <c r="AF642" s="49"/>
      <c r="AG642" s="49"/>
      <c r="AH642" s="49"/>
      <c r="AI642" s="50"/>
    </row>
    <row r="643" spans="1:35" ht="15" customHeight="1">
      <c r="A643" s="94"/>
      <c r="B643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643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643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643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643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643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643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643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643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643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643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643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643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643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643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643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643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643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643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643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643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643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643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643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643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643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643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643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643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643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643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643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643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643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644" spans="1:35" ht="15" customHeight="1">
      <c r="A644" s="94"/>
      <c r="B644" s="62" t="s">
        <v>1</v>
      </c>
      <c r="C644" s="51"/>
      <c r="D644" s="51"/>
      <c r="E644" s="51"/>
      <c r="F644" s="51"/>
      <c r="G644" s="51"/>
      <c r="H644" s="51"/>
      <c r="I644" s="51"/>
      <c r="J644" s="51"/>
      <c r="K644" s="51"/>
      <c r="L644" s="51"/>
      <c r="M644" s="51"/>
      <c r="N644" s="51"/>
      <c r="O644" s="51"/>
      <c r="P644" s="51"/>
      <c r="Q644" s="51"/>
      <c r="R644" s="51"/>
      <c r="S644" s="51"/>
      <c r="T644" s="51"/>
      <c r="U644" s="51"/>
      <c r="V644" s="51"/>
      <c r="W644" s="51"/>
      <c r="X644" s="51"/>
      <c r="Y644" s="51"/>
      <c r="Z644" s="51"/>
      <c r="AA644" s="51"/>
      <c r="AB644" s="51"/>
      <c r="AC644" s="51"/>
      <c r="AD644" s="51"/>
      <c r="AE644" s="51"/>
      <c r="AF644" s="51"/>
      <c r="AG644" s="51"/>
      <c r="AH644" s="51"/>
      <c r="AI644" s="63"/>
    </row>
    <row r="645" spans="1:35" ht="15" customHeight="1">
      <c r="A645" s="94"/>
      <c r="B645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645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645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645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645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645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645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645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645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645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645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645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645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645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645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645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645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645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645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645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645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645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645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645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645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645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645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645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645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645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645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645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645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645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646" spans="1:35" ht="15" customHeight="1">
      <c r="A646" s="94"/>
      <c r="B646" s="64" t="s">
        <v>2</v>
      </c>
      <c r="C646" s="52"/>
      <c r="D646" s="52"/>
      <c r="E646" s="52"/>
      <c r="F646" s="52"/>
      <c r="G646" s="52"/>
      <c r="H646" s="52"/>
      <c r="I646" s="52"/>
      <c r="J646" s="52"/>
      <c r="K646" s="52"/>
      <c r="L646" s="52"/>
      <c r="M646" s="52"/>
      <c r="N646" s="52"/>
      <c r="O646" s="52"/>
      <c r="P646" s="52"/>
      <c r="Q646" s="52"/>
      <c r="R646" s="52"/>
      <c r="S646" s="52"/>
      <c r="T646" s="52"/>
      <c r="U646" s="52"/>
      <c r="V646" s="52"/>
      <c r="W646" s="52"/>
      <c r="X646" s="52"/>
      <c r="Y646" s="52"/>
      <c r="Z646" s="52"/>
      <c r="AA646" s="52"/>
      <c r="AB646" s="52"/>
      <c r="AC646" s="52"/>
      <c r="AD646" s="52"/>
      <c r="AE646" s="52"/>
      <c r="AF646" s="52"/>
      <c r="AG646" s="52"/>
      <c r="AH646" s="52"/>
      <c r="AI646" s="65"/>
    </row>
    <row r="647" spans="1:35" ht="15" customHeight="1">
      <c r="A647" s="94"/>
      <c r="B647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647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647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647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647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647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647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647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647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647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647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647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647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647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647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647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647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647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647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647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647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647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647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647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647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647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647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647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647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647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647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647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647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647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648" spans="1:35" ht="15" customHeight="1">
      <c r="A648" s="94"/>
      <c r="B648" s="66" t="s">
        <v>3</v>
      </c>
      <c r="C648" s="53"/>
      <c r="D648" s="53"/>
      <c r="E648" s="53"/>
      <c r="F648" s="53"/>
      <c r="G648" s="53"/>
      <c r="H648" s="53"/>
      <c r="I648" s="53"/>
      <c r="J648" s="53"/>
      <c r="K648" s="53"/>
      <c r="L648" s="53"/>
      <c r="M648" s="53"/>
      <c r="N648" s="53"/>
      <c r="O648" s="53"/>
      <c r="P648" s="53"/>
      <c r="Q648" s="53"/>
      <c r="R648" s="53"/>
      <c r="S648" s="53"/>
      <c r="T648" s="53"/>
      <c r="U648" s="53"/>
      <c r="V648" s="53"/>
      <c r="W648" s="53"/>
      <c r="X648" s="53"/>
      <c r="Y648" s="53"/>
      <c r="Z648" s="53"/>
      <c r="AA648" s="53"/>
      <c r="AB648" s="53"/>
      <c r="AC648" s="53"/>
      <c r="AD648" s="53"/>
      <c r="AE648" s="53"/>
      <c r="AF648" s="53"/>
      <c r="AG648" s="53"/>
      <c r="AH648" s="53"/>
      <c r="AI648" s="67"/>
    </row>
    <row r="649" spans="1:35" ht="15" customHeight="1">
      <c r="A649" s="94"/>
      <c r="B649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649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649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649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649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649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649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649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649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649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649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649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649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649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649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649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649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649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649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649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649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649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649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649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649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649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649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649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649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649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649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649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649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649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650" spans="1:35" ht="15" customHeight="1">
      <c r="A650" s="94"/>
      <c r="B650" s="68" t="s">
        <v>4</v>
      </c>
      <c r="C650" s="54"/>
      <c r="D650" s="54"/>
      <c r="E650" s="54"/>
      <c r="F650" s="54"/>
      <c r="G650" s="54"/>
      <c r="H650" s="54"/>
      <c r="I650" s="54"/>
      <c r="J650" s="54"/>
      <c r="K650" s="54"/>
      <c r="L650" s="54"/>
      <c r="M650" s="54"/>
      <c r="N650" s="54"/>
      <c r="O650" s="54"/>
      <c r="P650" s="54"/>
      <c r="Q650" s="54"/>
      <c r="R650" s="54"/>
      <c r="S650" s="54"/>
      <c r="T650" s="54"/>
      <c r="U650" s="54"/>
      <c r="V650" s="54"/>
      <c r="W650" s="54"/>
      <c r="X650" s="54"/>
      <c r="Y650" s="54"/>
      <c r="Z650" s="54"/>
      <c r="AA650" s="54"/>
      <c r="AB650" s="54"/>
      <c r="AC650" s="54"/>
      <c r="AD650" s="54"/>
      <c r="AE650" s="54"/>
      <c r="AF650" s="54"/>
      <c r="AG650" s="54"/>
      <c r="AH650" s="54"/>
      <c r="AI650" s="69"/>
    </row>
    <row r="651" spans="1:35" ht="15" customHeight="1">
      <c r="A651" s="94"/>
      <c r="B651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651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651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651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651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651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651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651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651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651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651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651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651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651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651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651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651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651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651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651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651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651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651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651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651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651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651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651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651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651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651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651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651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651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652" spans="1:35" ht="15" customHeight="1">
      <c r="A652" s="94"/>
      <c r="B652" s="70" t="s">
        <v>5</v>
      </c>
      <c r="C652" s="55"/>
      <c r="D652" s="55"/>
      <c r="E652" s="55"/>
      <c r="F652" s="55"/>
      <c r="G652" s="55"/>
      <c r="H652" s="55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71"/>
    </row>
    <row r="653" spans="1:35" ht="15" customHeight="1">
      <c r="A653" s="94"/>
      <c r="B653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653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653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653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653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653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653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653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653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653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653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653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653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653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653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653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653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653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653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653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653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653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653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653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653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653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653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653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653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653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653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653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653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653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654" spans="1:35" ht="15" customHeight="1">
      <c r="A654" s="94"/>
      <c r="B654" s="62" t="s">
        <v>6</v>
      </c>
      <c r="C654" s="51"/>
      <c r="D654" s="51"/>
      <c r="E654" s="51"/>
      <c r="F654" s="51"/>
      <c r="G654" s="51"/>
      <c r="H654" s="51"/>
      <c r="I654" s="51"/>
      <c r="J654" s="51"/>
      <c r="K654" s="51"/>
      <c r="L654" s="51"/>
      <c r="M654" s="51"/>
      <c r="N654" s="51"/>
      <c r="O654" s="51"/>
      <c r="P654" s="51"/>
      <c r="Q654" s="51"/>
      <c r="R654" s="51"/>
      <c r="S654" s="51"/>
      <c r="T654" s="51"/>
      <c r="U654" s="51"/>
      <c r="V654" s="51"/>
      <c r="W654" s="51"/>
      <c r="X654" s="51"/>
      <c r="Y654" s="51"/>
      <c r="Z654" s="51"/>
      <c r="AA654" s="51"/>
      <c r="AB654" s="51"/>
      <c r="AC654" s="51"/>
      <c r="AD654" s="51"/>
      <c r="AE654" s="51"/>
      <c r="AF654" s="51"/>
      <c r="AG654" s="51"/>
      <c r="AH654" s="51"/>
      <c r="AI654" s="63"/>
    </row>
    <row r="655" spans="1:35" ht="15" customHeight="1">
      <c r="A655" s="94"/>
      <c r="B655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655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655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655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655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655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655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655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655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655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655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655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655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655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655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655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655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655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655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655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655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655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655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655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655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655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655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655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655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655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655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655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655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655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656" spans="1:35" ht="15" customHeight="1">
      <c r="A656" s="94"/>
      <c r="B656" s="72" t="s">
        <v>7</v>
      </c>
      <c r="C656" s="56"/>
      <c r="D656" s="56"/>
      <c r="E656" s="56"/>
      <c r="F656" s="56"/>
      <c r="G656" s="56"/>
      <c r="H656" s="56"/>
      <c r="I656" s="56"/>
      <c r="J656" s="56"/>
      <c r="K656" s="56"/>
      <c r="L656" s="56"/>
      <c r="M656" s="56"/>
      <c r="N656" s="56"/>
      <c r="O656" s="56"/>
      <c r="P656" s="56"/>
      <c r="Q656" s="56"/>
      <c r="R656" s="56"/>
      <c r="S656" s="56"/>
      <c r="T656" s="56"/>
      <c r="U656" s="56"/>
      <c r="V656" s="56"/>
      <c r="W656" s="56"/>
      <c r="X656" s="56"/>
      <c r="Y656" s="56"/>
      <c r="Z656" s="56"/>
      <c r="AA656" s="56"/>
      <c r="AB656" s="56"/>
      <c r="AC656" s="56"/>
      <c r="AD656" s="56"/>
      <c r="AE656" s="56"/>
      <c r="AF656" s="56"/>
      <c r="AG656" s="56"/>
      <c r="AH656" s="56"/>
      <c r="AI656" s="73"/>
    </row>
    <row r="657" spans="1:35" ht="15" customHeight="1">
      <c r="A657" s="94"/>
      <c r="B657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657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657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657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657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657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657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657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657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657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657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657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657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657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657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657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657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657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657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657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657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657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657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657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657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657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657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657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657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657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657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657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657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657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658" spans="1:35" ht="15" customHeight="1">
      <c r="A658" s="94"/>
      <c r="B658" s="74" t="s">
        <v>8</v>
      </c>
      <c r="C658" s="57"/>
      <c r="D658" s="57"/>
      <c r="E658" s="57"/>
      <c r="F658" s="57"/>
      <c r="G658" s="57"/>
      <c r="H658" s="57"/>
      <c r="I658" s="57"/>
      <c r="J658" s="57"/>
      <c r="K658" s="57"/>
      <c r="L658" s="57"/>
      <c r="M658" s="57"/>
      <c r="N658" s="57"/>
      <c r="O658" s="57"/>
      <c r="P658" s="57"/>
      <c r="Q658" s="57"/>
      <c r="R658" s="57"/>
      <c r="S658" s="57"/>
      <c r="T658" s="57"/>
      <c r="U658" s="57"/>
      <c r="V658" s="57"/>
      <c r="W658" s="57"/>
      <c r="X658" s="57"/>
      <c r="Y658" s="57"/>
      <c r="Z658" s="57"/>
      <c r="AA658" s="57"/>
      <c r="AB658" s="57"/>
      <c r="AC658" s="57"/>
      <c r="AD658" s="57"/>
      <c r="AE658" s="57"/>
      <c r="AF658" s="57"/>
      <c r="AG658" s="57"/>
      <c r="AH658" s="57"/>
      <c r="AI658" s="75"/>
    </row>
    <row r="659" spans="1:35" ht="15" customHeight="1">
      <c r="A659" s="94"/>
      <c r="B659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659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659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659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659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659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659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659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659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659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659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659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659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659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659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659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659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659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659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659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659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659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659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659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659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659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659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659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659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659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659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659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659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659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660" spans="1:35" ht="15" customHeight="1">
      <c r="A660" s="94"/>
      <c r="B660" s="76" t="s">
        <v>9</v>
      </c>
      <c r="C660" s="58"/>
      <c r="D660" s="58"/>
      <c r="E660" s="58"/>
      <c r="F660" s="58"/>
      <c r="G660" s="58"/>
      <c r="H660" s="58"/>
      <c r="I660" s="58"/>
      <c r="J660" s="58"/>
      <c r="K660" s="58"/>
      <c r="L660" s="58"/>
      <c r="M660" s="58"/>
      <c r="N660" s="58"/>
      <c r="O660" s="58"/>
      <c r="P660" s="58"/>
      <c r="Q660" s="58"/>
      <c r="R660" s="58"/>
      <c r="S660" s="58"/>
      <c r="T660" s="58"/>
      <c r="U660" s="58"/>
      <c r="V660" s="58"/>
      <c r="W660" s="58"/>
      <c r="X660" s="58"/>
      <c r="Y660" s="58"/>
      <c r="Z660" s="58"/>
      <c r="AA660" s="58"/>
      <c r="AB660" s="58"/>
      <c r="AC660" s="58"/>
      <c r="AD660" s="58"/>
      <c r="AE660" s="58"/>
      <c r="AF660" s="58"/>
      <c r="AG660" s="58"/>
      <c r="AH660" s="58"/>
      <c r="AI660" s="77"/>
    </row>
    <row r="661" spans="1:35" ht="15" customHeight="1">
      <c r="A661" s="94"/>
      <c r="B661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661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661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661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661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661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661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661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661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661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661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661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661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661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661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661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661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661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661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661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661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661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661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661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661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661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661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661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661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661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661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661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661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661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662" spans="1:35" ht="15" customHeight="1">
      <c r="A662" s="94"/>
      <c r="B662" s="78" t="s">
        <v>10</v>
      </c>
      <c r="C662" s="59"/>
      <c r="D662" s="59"/>
      <c r="E662" s="59"/>
      <c r="F662" s="59"/>
      <c r="G662" s="59"/>
      <c r="H662" s="59"/>
      <c r="I662" s="59"/>
      <c r="J662" s="59"/>
      <c r="K662" s="59"/>
      <c r="L662" s="59"/>
      <c r="M662" s="59"/>
      <c r="N662" s="59"/>
      <c r="O662" s="59"/>
      <c r="P662" s="59"/>
      <c r="Q662" s="59"/>
      <c r="R662" s="59"/>
      <c r="S662" s="59"/>
      <c r="T662" s="59"/>
      <c r="U662" s="59"/>
      <c r="V662" s="59"/>
      <c r="W662" s="59"/>
      <c r="X662" s="59"/>
      <c r="Y662" s="59"/>
      <c r="Z662" s="59"/>
      <c r="AA662" s="59"/>
      <c r="AB662" s="59"/>
      <c r="AC662" s="59"/>
      <c r="AD662" s="59"/>
      <c r="AE662" s="59"/>
      <c r="AF662" s="59"/>
      <c r="AG662" s="59"/>
      <c r="AH662" s="59"/>
      <c r="AI662" s="79"/>
    </row>
    <row r="663" spans="1:35" ht="15" customHeight="1" thickBot="1">
      <c r="A663" s="95"/>
      <c r="B663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663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663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663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663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663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663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663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663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663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663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663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663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663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663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663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663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663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663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663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663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663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663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663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663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663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663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663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663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663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663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663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663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663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  <row r="664" spans="1:35" ht="15" customHeight="1">
      <c r="A664" s="93">
        <v>45322</v>
      </c>
      <c r="B664" s="48" t="s">
        <v>12</v>
      </c>
      <c r="C664" s="49"/>
      <c r="D664" s="49"/>
      <c r="E664" s="49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49"/>
      <c r="S664" s="49"/>
      <c r="T664" s="49"/>
      <c r="U664" s="49"/>
      <c r="V664" s="49"/>
      <c r="W664" s="49"/>
      <c r="X664" s="49"/>
      <c r="Y664" s="49"/>
      <c r="Z664" s="49"/>
      <c r="AA664" s="49"/>
      <c r="AB664" s="49"/>
      <c r="AC664" s="49"/>
      <c r="AD664" s="49"/>
      <c r="AE664" s="49"/>
      <c r="AF664" s="49"/>
      <c r="AG664" s="49"/>
      <c r="AH664" s="49"/>
      <c r="AI664" s="50"/>
    </row>
    <row r="665" spans="1:35" ht="15" customHeight="1">
      <c r="A665" s="94"/>
      <c r="B665" s="60" t="b">
        <f ca="1">OR(AND(INDIRECT("Mois!B"&amp;MATCH(janvier!$A$4,Mois!$A$1:$A$36,0))&lt;&gt;"",SUMPRODUCT(COUNTIF(INDIRECT("Mois!B"&amp;MATCH(janvier!$A$4,Mois!$A$1:$A$36,0)),"*"&amp;CHAR(47)&amp;"*"))=0),IFERROR(AND(B$2&gt;VALUE(SUBSTITUTE(LEFT(INDIRECT("Mois!B"&amp;MATCH($A$4,Mois!$A$1:$A$36,0)),5),"h",":")),B$2&lt;VALUE(SUBSTITUTE(RIGHT(INDIRECT("Mois!B"&amp;MATCH($A$4,Mois!$A$1:$A$36,0)),5),"h",":"))+(1/1440*15)),"FAUX"))</f>
        <v>0</v>
      </c>
      <c r="C665" s="34" t="b">
        <f ca="1">OR(AND(INDIRECT("Mois!B"&amp;MATCH(janvier!$A$4,Mois!$A$1:$A$36,0))&lt;&gt;"",SUMPRODUCT(COUNTIF(INDIRECT("Mois!B"&amp;MATCH(janvier!$A$4,Mois!$A$1:$A$36,0)),"*"&amp;CHAR(47)&amp;"*"))=0),IFERROR(AND(C$2&gt;VALUE(SUBSTITUTE(LEFT(INDIRECT("Mois!B"&amp;MATCH($A$4,Mois!$A$1:$A$36,0)),5),"h",":")),C$2&lt;VALUE(SUBSTITUTE(RIGHT(INDIRECT("Mois!B"&amp;MATCH($A$4,Mois!$A$1:$A$36,0)),5),"h",":"))+(1/1440*15)),"FAUX"))</f>
        <v>0</v>
      </c>
      <c r="D665" s="34" t="b">
        <f ca="1">OR(AND(INDIRECT("Mois!B"&amp;MATCH(janvier!$A$4,Mois!$A$1:$A$36,0))&lt;&gt;"",SUMPRODUCT(COUNTIF(INDIRECT("Mois!B"&amp;MATCH(janvier!$A$4,Mois!$A$1:$A$36,0)),"*"&amp;CHAR(47)&amp;"*"))=0),IFERROR(AND(D$2&gt;VALUE(SUBSTITUTE(LEFT(INDIRECT("Mois!B"&amp;MATCH($A$4,Mois!$A$1:$A$36,0)),5),"h",":")),D$2&lt;VALUE(SUBSTITUTE(RIGHT(INDIRECT("Mois!B"&amp;MATCH($A$4,Mois!$A$1:$A$36,0)),5),"h",":"))+(1/1440*15)),"FAUX"))</f>
        <v>0</v>
      </c>
      <c r="E665" s="34" t="b">
        <f ca="1">OR(AND(INDIRECT("Mois!B"&amp;MATCH(janvier!$A$4,Mois!$A$1:$A$36,0))&lt;&gt;"",SUMPRODUCT(COUNTIF(INDIRECT("Mois!B"&amp;MATCH(janvier!$A$4,Mois!$A$1:$A$36,0)),"*"&amp;CHAR(47)&amp;"*"))=0),IFERROR(AND(E$2&gt;VALUE(SUBSTITUTE(LEFT(INDIRECT("Mois!B"&amp;MATCH($A$4,Mois!$A$1:$A$36,0)),5),"h",":")),E$2&lt;VALUE(SUBSTITUTE(RIGHT(INDIRECT("Mois!B"&amp;MATCH($A$4,Mois!$A$1:$A$36,0)),5),"h",":"))+(1/1440*15)),"FAUX"))</f>
        <v>0</v>
      </c>
      <c r="F665" s="34" t="b">
        <f ca="1">OR(AND(INDIRECT("Mois!B"&amp;MATCH(janvier!$A$4,Mois!$A$1:$A$36,0))&lt;&gt;"",SUMPRODUCT(COUNTIF(INDIRECT("Mois!B"&amp;MATCH(janvier!$A$4,Mois!$A$1:$A$36,0)),"*"&amp;CHAR(47)&amp;"*"))=0),IFERROR(AND(F$2&gt;VALUE(SUBSTITUTE(LEFT(INDIRECT("Mois!B"&amp;MATCH($A$4,Mois!$A$1:$A$36,0)),5),"h",":")),F$2&lt;VALUE(SUBSTITUTE(RIGHT(INDIRECT("Mois!B"&amp;MATCH($A$4,Mois!$A$1:$A$36,0)),5),"h",":"))+(1/1440*15)),"FAUX"))</f>
        <v>0</v>
      </c>
      <c r="G665" s="34" t="b">
        <f ca="1">OR(AND(INDIRECT("Mois!B"&amp;MATCH(janvier!$A$4,Mois!$A$1:$A$36,0))&lt;&gt;"",SUMPRODUCT(COUNTIF(INDIRECT("Mois!B"&amp;MATCH(janvier!$A$4,Mois!$A$1:$A$36,0)),"*"&amp;CHAR(47)&amp;"*"))=0),IFERROR(AND(G$2&gt;VALUE(SUBSTITUTE(LEFT(INDIRECT("Mois!B"&amp;MATCH($A$4,Mois!$A$1:$A$36,0)),5),"h",":")),G$2&lt;VALUE(SUBSTITUTE(RIGHT(INDIRECT("Mois!B"&amp;MATCH($A$4,Mois!$A$1:$A$36,0)),5),"h",":"))+(1/1440*15)),"FAUX"))</f>
        <v>0</v>
      </c>
      <c r="H665" s="34" t="b">
        <f ca="1">OR(AND(INDIRECT("Mois!B"&amp;MATCH(janvier!$A$4,Mois!$A$1:$A$36,0))&lt;&gt;"",SUMPRODUCT(COUNTIF(INDIRECT("Mois!B"&amp;MATCH(janvier!$A$4,Mois!$A$1:$A$36,0)),"*"&amp;CHAR(47)&amp;"*"))=0),IFERROR(AND(H$2&gt;VALUE(SUBSTITUTE(LEFT(INDIRECT("Mois!B"&amp;MATCH($A$4,Mois!$A$1:$A$36,0)),5),"h",":")),H$2&lt;VALUE(SUBSTITUTE(RIGHT(INDIRECT("Mois!B"&amp;MATCH($A$4,Mois!$A$1:$A$36,0)),5),"h",":"))+(1/1440*15)),"FAUX"))</f>
        <v>0</v>
      </c>
      <c r="I665" s="34" t="b">
        <f ca="1">OR(AND(INDIRECT("Mois!B"&amp;MATCH(janvier!$A$4,Mois!$A$1:$A$36,0))&lt;&gt;"",SUMPRODUCT(COUNTIF(INDIRECT("Mois!B"&amp;MATCH(janvier!$A$4,Mois!$A$1:$A$36,0)),"*"&amp;CHAR(47)&amp;"*"))=0),IFERROR(AND(I$2&gt;VALUE(SUBSTITUTE(LEFT(INDIRECT("Mois!B"&amp;MATCH($A$4,Mois!$A$1:$A$36,0)),5),"h",":")),I$2&lt;VALUE(SUBSTITUTE(RIGHT(INDIRECT("Mois!B"&amp;MATCH($A$4,Mois!$A$1:$A$36,0)),5),"h",":"))+(1/1440*15)),"FAUX"))</f>
        <v>0</v>
      </c>
      <c r="J665" s="34" t="b">
        <f ca="1">OR(AND(INDIRECT("Mois!B"&amp;MATCH(janvier!$A$4,Mois!$A$1:$A$36,0))&lt;&gt;"",SUMPRODUCT(COUNTIF(INDIRECT("Mois!B"&amp;MATCH(janvier!$A$4,Mois!$A$1:$A$36,0)),"*"&amp;CHAR(47)&amp;"*"))=0),IFERROR(AND(J$2&gt;VALUE(SUBSTITUTE(LEFT(INDIRECT("Mois!B"&amp;MATCH($A$4,Mois!$A$1:$A$36,0)),5),"h",":")),J$2&lt;VALUE(SUBSTITUTE(RIGHT(INDIRECT("Mois!B"&amp;MATCH($A$4,Mois!$A$1:$A$36,0)),5),"h",":"))+(1/1440*15)),"FAUX"))</f>
        <v>0</v>
      </c>
      <c r="K665" s="34" t="b">
        <f ca="1">OR(AND(INDIRECT("Mois!B"&amp;MATCH(janvier!$A$4,Mois!$A$1:$A$36,0))&lt;&gt;"",SUMPRODUCT(COUNTIF(INDIRECT("Mois!B"&amp;MATCH(janvier!$A$4,Mois!$A$1:$A$36,0)),"*"&amp;CHAR(47)&amp;"*"))=0),IFERROR(AND(K$2&gt;VALUE(SUBSTITUTE(LEFT(INDIRECT("Mois!B"&amp;MATCH($A$4,Mois!$A$1:$A$36,0)),5),"h",":")),K$2&lt;VALUE(SUBSTITUTE(RIGHT(INDIRECT("Mois!B"&amp;MATCH($A$4,Mois!$A$1:$A$36,0)),5),"h",":"))+(1/1440*15)),"FAUX"))</f>
        <v>0</v>
      </c>
      <c r="L665" s="34" t="b">
        <f ca="1">OR(AND(INDIRECT("Mois!B"&amp;MATCH(janvier!$A$4,Mois!$A$1:$A$36,0))&lt;&gt;"",SUMPRODUCT(COUNTIF(INDIRECT("Mois!B"&amp;MATCH(janvier!$A$4,Mois!$A$1:$A$36,0)),"*"&amp;CHAR(47)&amp;"*"))=0),IFERROR(AND(L$2&gt;VALUE(SUBSTITUTE(LEFT(INDIRECT("Mois!B"&amp;MATCH($A$4,Mois!$A$1:$A$36,0)),5),"h",":")),L$2&lt;VALUE(SUBSTITUTE(RIGHT(INDIRECT("Mois!B"&amp;MATCH($A$4,Mois!$A$1:$A$36,0)),5),"h",":"))+(1/1440*15)),"FAUX"))</f>
        <v>0</v>
      </c>
      <c r="M665" s="34" t="b">
        <f ca="1">OR(AND(INDIRECT("Mois!B"&amp;MATCH(janvier!$A$4,Mois!$A$1:$A$36,0))&lt;&gt;"",SUMPRODUCT(COUNTIF(INDIRECT("Mois!B"&amp;MATCH(janvier!$A$4,Mois!$A$1:$A$36,0)),"*"&amp;CHAR(47)&amp;"*"))=0),IFERROR(AND(M$2&gt;VALUE(SUBSTITUTE(LEFT(INDIRECT("Mois!B"&amp;MATCH($A$4,Mois!$A$1:$A$36,0)),5),"h",":")),M$2&lt;VALUE(SUBSTITUTE(RIGHT(INDIRECT("Mois!B"&amp;MATCH($A$4,Mois!$A$1:$A$36,0)),5),"h",":"))+(1/1440*15)),"FAUX"))</f>
        <v>0</v>
      </c>
      <c r="N665" s="34" t="b">
        <f ca="1">OR(AND(INDIRECT("Mois!B"&amp;MATCH(janvier!$A$4,Mois!$A$1:$A$36,0))&lt;&gt;"",SUMPRODUCT(COUNTIF(INDIRECT("Mois!B"&amp;MATCH(janvier!$A$4,Mois!$A$1:$A$36,0)),"*"&amp;CHAR(47)&amp;"*"))=0),IFERROR(AND(N$2&gt;VALUE(SUBSTITUTE(LEFT(INDIRECT("Mois!B"&amp;MATCH($A$4,Mois!$A$1:$A$36,0)),5),"h",":")),N$2&lt;VALUE(SUBSTITUTE(RIGHT(INDIRECT("Mois!B"&amp;MATCH($A$4,Mois!$A$1:$A$36,0)),5),"h",":"))+(1/1440*15)),"FAUX"))</f>
        <v>0</v>
      </c>
      <c r="O665" s="34" t="b">
        <f ca="1">OR(AND(INDIRECT("Mois!B"&amp;MATCH(janvier!$A$4,Mois!$A$1:$A$36,0))&lt;&gt;"",SUMPRODUCT(COUNTIF(INDIRECT("Mois!B"&amp;MATCH(janvier!$A$4,Mois!$A$1:$A$36,0)),"*"&amp;CHAR(47)&amp;"*"))=0),IFERROR(AND(O$2&gt;VALUE(SUBSTITUTE(LEFT(INDIRECT("Mois!B"&amp;MATCH($A$4,Mois!$A$1:$A$36,0)),5),"h",":")),O$2&lt;VALUE(SUBSTITUTE(RIGHT(INDIRECT("Mois!B"&amp;MATCH($A$4,Mois!$A$1:$A$36,0)),5),"h",":"))+(1/1440*15)),"FAUX"))</f>
        <v>0</v>
      </c>
      <c r="P665" s="34" t="b">
        <f ca="1">OR(AND(INDIRECT("Mois!B"&amp;MATCH(janvier!$A$4,Mois!$A$1:$A$36,0))&lt;&gt;"",SUMPRODUCT(COUNTIF(INDIRECT("Mois!B"&amp;MATCH(janvier!$A$4,Mois!$A$1:$A$36,0)),"*"&amp;CHAR(47)&amp;"*"))=0),IFERROR(AND(P$2&gt;VALUE(SUBSTITUTE(LEFT(INDIRECT("Mois!B"&amp;MATCH($A$4,Mois!$A$1:$A$36,0)),5),"h",":")),P$2&lt;VALUE(SUBSTITUTE(RIGHT(INDIRECT("Mois!B"&amp;MATCH($A$4,Mois!$A$1:$A$36,0)),5),"h",":"))+(1/1440*15)),"FAUX"))</f>
        <v>0</v>
      </c>
      <c r="Q665" s="34" t="b">
        <f ca="1">OR(AND(INDIRECT("Mois!B"&amp;MATCH(janvier!$A$4,Mois!$A$1:$A$36,0))&lt;&gt;"",SUMPRODUCT(COUNTIF(INDIRECT("Mois!B"&amp;MATCH(janvier!$A$4,Mois!$A$1:$A$36,0)),"*"&amp;CHAR(47)&amp;"*"))=0),IFERROR(AND(Q$2&gt;VALUE(SUBSTITUTE(LEFT(INDIRECT("Mois!B"&amp;MATCH($A$4,Mois!$A$1:$A$36,0)),5),"h",":")),Q$2&lt;VALUE(SUBSTITUTE(RIGHT(INDIRECT("Mois!B"&amp;MATCH($A$4,Mois!$A$1:$A$36,0)),5),"h",":"))+(1/1440*15)),"FAUX"))</f>
        <v>0</v>
      </c>
      <c r="R665" s="34" t="b">
        <f ca="1">OR(AND(INDIRECT("Mois!B"&amp;MATCH(janvier!$A$4,Mois!$A$1:$A$36,0))&lt;&gt;"",SUMPRODUCT(COUNTIF(INDIRECT("Mois!B"&amp;MATCH(janvier!$A$4,Mois!$A$1:$A$36,0)),"*"&amp;CHAR(47)&amp;"*"))=0),IFERROR(AND(R$2&gt;VALUE(SUBSTITUTE(LEFT(INDIRECT("Mois!B"&amp;MATCH($A$4,Mois!$A$1:$A$36,0)),5),"h",":")),R$2&lt;VALUE(SUBSTITUTE(RIGHT(INDIRECT("Mois!B"&amp;MATCH($A$4,Mois!$A$1:$A$36,0)),5),"h",":"))+(1/1440*15)),"FAUX"))</f>
        <v>0</v>
      </c>
      <c r="S665" s="34" t="b">
        <f ca="1">OR(AND(INDIRECT("Mois!B"&amp;MATCH(janvier!$A$4,Mois!$A$1:$A$36,0))&lt;&gt;"",SUMPRODUCT(COUNTIF(INDIRECT("Mois!B"&amp;MATCH(janvier!$A$4,Mois!$A$1:$A$36,0)),"*"&amp;CHAR(47)&amp;"*"))=0),IFERROR(AND(S$2&gt;VALUE(SUBSTITUTE(LEFT(INDIRECT("Mois!B"&amp;MATCH($A$4,Mois!$A$1:$A$36,0)),5),"h",":")),S$2&lt;VALUE(SUBSTITUTE(RIGHT(INDIRECT("Mois!B"&amp;MATCH($A$4,Mois!$A$1:$A$36,0)),5),"h",":"))+(1/1440*15)),"FAUX"))</f>
        <v>0</v>
      </c>
      <c r="T665" s="34" t="b">
        <f ca="1">OR(AND(INDIRECT("Mois!B"&amp;MATCH(janvier!$A$4,Mois!$A$1:$A$36,0))&lt;&gt;"",SUMPRODUCT(COUNTIF(INDIRECT("Mois!B"&amp;MATCH(janvier!$A$4,Mois!$A$1:$A$36,0)),"*"&amp;CHAR(47)&amp;"*"))=0),IFERROR(AND(T$2&gt;VALUE(SUBSTITUTE(LEFT(INDIRECT("Mois!B"&amp;MATCH($A$4,Mois!$A$1:$A$36,0)),5),"h",":")),T$2&lt;VALUE(SUBSTITUTE(RIGHT(INDIRECT("Mois!B"&amp;MATCH($A$4,Mois!$A$1:$A$36,0)),5),"h",":"))+(1/1440*15)),"FAUX"))</f>
        <v>0</v>
      </c>
      <c r="U665" s="34" t="b">
        <f ca="1">OR(AND(INDIRECT("Mois!B"&amp;MATCH(janvier!$A$4,Mois!$A$1:$A$36,0))&lt;&gt;"",SUMPRODUCT(COUNTIF(INDIRECT("Mois!B"&amp;MATCH(janvier!$A$4,Mois!$A$1:$A$36,0)),"*"&amp;CHAR(47)&amp;"*"))=0),IFERROR(AND(U$2&gt;VALUE(SUBSTITUTE(LEFT(INDIRECT("Mois!B"&amp;MATCH($A$4,Mois!$A$1:$A$36,0)),5),"h",":")),U$2&lt;VALUE(SUBSTITUTE(RIGHT(INDIRECT("Mois!B"&amp;MATCH($A$4,Mois!$A$1:$A$36,0)),5),"h",":"))+(1/1440*15)),"FAUX"))</f>
        <v>0</v>
      </c>
      <c r="V665" s="34" t="b">
        <f ca="1">OR(AND(INDIRECT("Mois!B"&amp;MATCH(janvier!$A$4,Mois!$A$1:$A$36,0))&lt;&gt;"",SUMPRODUCT(COUNTIF(INDIRECT("Mois!B"&amp;MATCH(janvier!$A$4,Mois!$A$1:$A$36,0)),"*"&amp;CHAR(47)&amp;"*"))=0),IFERROR(AND(V$2&gt;VALUE(SUBSTITUTE(LEFT(INDIRECT("Mois!B"&amp;MATCH($A$4,Mois!$A$1:$A$36,0)),5),"h",":")),V$2&lt;VALUE(SUBSTITUTE(RIGHT(INDIRECT("Mois!B"&amp;MATCH($A$4,Mois!$A$1:$A$36,0)),5),"h",":"))+(1/1440*15)),"FAUX"))</f>
        <v>0</v>
      </c>
      <c r="W665" s="34" t="b">
        <f ca="1">OR(AND(INDIRECT("Mois!B"&amp;MATCH(janvier!$A$4,Mois!$A$1:$A$36,0))&lt;&gt;"",SUMPRODUCT(COUNTIF(INDIRECT("Mois!B"&amp;MATCH(janvier!$A$4,Mois!$A$1:$A$36,0)),"*"&amp;CHAR(47)&amp;"*"))=0),IFERROR(AND(W$2&gt;VALUE(SUBSTITUTE(LEFT(INDIRECT("Mois!B"&amp;MATCH($A$4,Mois!$A$1:$A$36,0)),5),"h",":")),W$2&lt;VALUE(SUBSTITUTE(RIGHT(INDIRECT("Mois!B"&amp;MATCH($A$4,Mois!$A$1:$A$36,0)),5),"h",":"))+(1/1440*15)),"FAUX"))</f>
        <v>0</v>
      </c>
      <c r="X665" s="34" t="b">
        <f ca="1">OR(AND(INDIRECT("Mois!B"&amp;MATCH(janvier!$A$4,Mois!$A$1:$A$36,0))&lt;&gt;"",SUMPRODUCT(COUNTIF(INDIRECT("Mois!B"&amp;MATCH(janvier!$A$4,Mois!$A$1:$A$36,0)),"*"&amp;CHAR(47)&amp;"*"))=0),IFERROR(AND(X$2&gt;VALUE(SUBSTITUTE(LEFT(INDIRECT("Mois!B"&amp;MATCH($A$4,Mois!$A$1:$A$36,0)),5),"h",":")),X$2&lt;VALUE(SUBSTITUTE(RIGHT(INDIRECT("Mois!B"&amp;MATCH($A$4,Mois!$A$1:$A$36,0)),5),"h",":"))+(1/1440*15)),"FAUX"))</f>
        <v>0</v>
      </c>
      <c r="Y665" s="34" t="b">
        <f ca="1">OR(AND(INDIRECT("Mois!B"&amp;MATCH(janvier!$A$4,Mois!$A$1:$A$36,0))&lt;&gt;"",SUMPRODUCT(COUNTIF(INDIRECT("Mois!B"&amp;MATCH(janvier!$A$4,Mois!$A$1:$A$36,0)),"*"&amp;CHAR(47)&amp;"*"))=0),IFERROR(AND(Y$2&gt;VALUE(SUBSTITUTE(LEFT(INDIRECT("Mois!B"&amp;MATCH($A$4,Mois!$A$1:$A$36,0)),5),"h",":")),Y$2&lt;VALUE(SUBSTITUTE(RIGHT(INDIRECT("Mois!B"&amp;MATCH($A$4,Mois!$A$1:$A$36,0)),5),"h",":"))+(1/1440*15)),"FAUX"))</f>
        <v>0</v>
      </c>
      <c r="Z665" s="34" t="b">
        <f ca="1">OR(AND(INDIRECT("Mois!B"&amp;MATCH(janvier!$A$4,Mois!$A$1:$A$36,0))&lt;&gt;"",SUMPRODUCT(COUNTIF(INDIRECT("Mois!B"&amp;MATCH(janvier!$A$4,Mois!$A$1:$A$36,0)),"*"&amp;CHAR(47)&amp;"*"))=0),IFERROR(AND(Z$2&gt;VALUE(SUBSTITUTE(LEFT(INDIRECT("Mois!B"&amp;MATCH($A$4,Mois!$A$1:$A$36,0)),5),"h",":")),Z$2&lt;VALUE(SUBSTITUTE(RIGHT(INDIRECT("Mois!B"&amp;MATCH($A$4,Mois!$A$1:$A$36,0)),5),"h",":"))+(1/1440*15)),"FAUX"))</f>
        <v>0</v>
      </c>
      <c r="AA665" s="34" t="b">
        <f ca="1">OR(AND(INDIRECT("Mois!B"&amp;MATCH(janvier!$A$4,Mois!$A$1:$A$36,0))&lt;&gt;"",SUMPRODUCT(COUNTIF(INDIRECT("Mois!B"&amp;MATCH(janvier!$A$4,Mois!$A$1:$A$36,0)),"*"&amp;CHAR(47)&amp;"*"))=0),IFERROR(AND(AA$2&gt;VALUE(SUBSTITUTE(LEFT(INDIRECT("Mois!B"&amp;MATCH($A$4,Mois!$A$1:$A$36,0)),5),"h",":")),AA$2&lt;VALUE(SUBSTITUTE(RIGHT(INDIRECT("Mois!B"&amp;MATCH($A$4,Mois!$A$1:$A$36,0)),5),"h",":"))+(1/1440*15)),"FAUX"))</f>
        <v>0</v>
      </c>
      <c r="AB665" s="34" t="b">
        <f ca="1">OR(AND(INDIRECT("Mois!B"&amp;MATCH(janvier!$A$4,Mois!$A$1:$A$36,0))&lt;&gt;"",SUMPRODUCT(COUNTIF(INDIRECT("Mois!B"&amp;MATCH(janvier!$A$4,Mois!$A$1:$A$36,0)),"*"&amp;CHAR(47)&amp;"*"))=0),IFERROR(AND(AB$2&gt;VALUE(SUBSTITUTE(LEFT(INDIRECT("Mois!B"&amp;MATCH($A$4,Mois!$A$1:$A$36,0)),5),"h",":")),AB$2&lt;VALUE(SUBSTITUTE(RIGHT(INDIRECT("Mois!B"&amp;MATCH($A$4,Mois!$A$1:$A$36,0)),5),"h",":"))+(1/1440*15)),"FAUX"))</f>
        <v>0</v>
      </c>
      <c r="AC665" s="34" t="b">
        <f ca="1">OR(AND(INDIRECT("Mois!B"&amp;MATCH(janvier!$A$4,Mois!$A$1:$A$36,0))&lt;&gt;"",SUMPRODUCT(COUNTIF(INDIRECT("Mois!B"&amp;MATCH(janvier!$A$4,Mois!$A$1:$A$36,0)),"*"&amp;CHAR(47)&amp;"*"))=0),IFERROR(AND(AC$2&gt;VALUE(SUBSTITUTE(LEFT(INDIRECT("Mois!B"&amp;MATCH($A$4,Mois!$A$1:$A$36,0)),5),"h",":")),AC$2&lt;VALUE(SUBSTITUTE(RIGHT(INDIRECT("Mois!B"&amp;MATCH($A$4,Mois!$A$1:$A$36,0)),5),"h",":"))+(1/1440*15)),"FAUX"))</f>
        <v>0</v>
      </c>
      <c r="AD665" s="34" t="b">
        <f ca="1">OR(AND(INDIRECT("Mois!B"&amp;MATCH(janvier!$A$4,Mois!$A$1:$A$36,0))&lt;&gt;"",SUMPRODUCT(COUNTIF(INDIRECT("Mois!B"&amp;MATCH(janvier!$A$4,Mois!$A$1:$A$36,0)),"*"&amp;CHAR(47)&amp;"*"))=0),IFERROR(AND(AD$2&gt;VALUE(SUBSTITUTE(LEFT(INDIRECT("Mois!B"&amp;MATCH($A$4,Mois!$A$1:$A$36,0)),5),"h",":")),AD$2&lt;VALUE(SUBSTITUTE(RIGHT(INDIRECT("Mois!B"&amp;MATCH($A$4,Mois!$A$1:$A$36,0)),5),"h",":"))+(1/1440*15)),"FAUX"))</f>
        <v>0</v>
      </c>
      <c r="AE665" s="34" t="b">
        <f ca="1">OR(AND(INDIRECT("Mois!B"&amp;MATCH(janvier!$A$4,Mois!$A$1:$A$36,0))&lt;&gt;"",SUMPRODUCT(COUNTIF(INDIRECT("Mois!B"&amp;MATCH(janvier!$A$4,Mois!$A$1:$A$36,0)),"*"&amp;CHAR(47)&amp;"*"))=0),IFERROR(AND(AE$2&gt;VALUE(SUBSTITUTE(LEFT(INDIRECT("Mois!B"&amp;MATCH($A$4,Mois!$A$1:$A$36,0)),5),"h",":")),AE$2&lt;VALUE(SUBSTITUTE(RIGHT(INDIRECT("Mois!B"&amp;MATCH($A$4,Mois!$A$1:$A$36,0)),5),"h",":"))+(1/1440*15)),"FAUX"))</f>
        <v>0</v>
      </c>
      <c r="AF665" s="34" t="b">
        <f ca="1">OR(AND(INDIRECT("Mois!B"&amp;MATCH(janvier!$A$4,Mois!$A$1:$A$36,0))&lt;&gt;"",SUMPRODUCT(COUNTIF(INDIRECT("Mois!B"&amp;MATCH(janvier!$A$4,Mois!$A$1:$A$36,0)),"*"&amp;CHAR(47)&amp;"*"))=0),IFERROR(AND(AF$2&gt;VALUE(SUBSTITUTE(LEFT(INDIRECT("Mois!B"&amp;MATCH($A$4,Mois!$A$1:$A$36,0)),5),"h",":")),AF$2&lt;VALUE(SUBSTITUTE(RIGHT(INDIRECT("Mois!B"&amp;MATCH($A$4,Mois!$A$1:$A$36,0)),5),"h",":"))+(1/1440*15)),"FAUX"))</f>
        <v>0</v>
      </c>
      <c r="AG665" s="34" t="b">
        <f ca="1">OR(AND(INDIRECT("Mois!B"&amp;MATCH(janvier!$A$4,Mois!$A$1:$A$36,0))&lt;&gt;"",SUMPRODUCT(COUNTIF(INDIRECT("Mois!B"&amp;MATCH(janvier!$A$4,Mois!$A$1:$A$36,0)),"*"&amp;CHAR(47)&amp;"*"))=0),IFERROR(AND(AG$2&gt;VALUE(SUBSTITUTE(LEFT(INDIRECT("Mois!B"&amp;MATCH($A$4,Mois!$A$1:$A$36,0)),5),"h",":")),AG$2&lt;VALUE(SUBSTITUTE(RIGHT(INDIRECT("Mois!B"&amp;MATCH($A$4,Mois!$A$1:$A$36,0)),5),"h",":"))+(1/1440*15)),"FAUX"))</f>
        <v>0</v>
      </c>
      <c r="AH665" s="34" t="b">
        <f ca="1">OR(AND(INDIRECT("Mois!B"&amp;MATCH(janvier!$A$4,Mois!$A$1:$A$36,0))&lt;&gt;"",SUMPRODUCT(COUNTIF(INDIRECT("Mois!B"&amp;MATCH(janvier!$A$4,Mois!$A$1:$A$36,0)),"*"&amp;CHAR(47)&amp;"*"))=0),IFERROR(AND(AH$2&gt;VALUE(SUBSTITUTE(LEFT(INDIRECT("Mois!B"&amp;MATCH($A$4,Mois!$A$1:$A$36,0)),5),"h",":")),AH$2&lt;VALUE(SUBSTITUTE(RIGHT(INDIRECT("Mois!B"&amp;MATCH($A$4,Mois!$A$1:$A$36,0)),5),"h",":"))+(1/1440*15)),"FAUX"))</f>
        <v>0</v>
      </c>
      <c r="AI665" s="61" t="b">
        <f ca="1">OR(AND(INDIRECT("Mois!B"&amp;MATCH(janvier!$A$4,Mois!$A$1:$A$36,0))&lt;&gt;"",SUMPRODUCT(COUNTIF(INDIRECT("Mois!B"&amp;MATCH(janvier!$A$4,Mois!$A$1:$A$36,0)),"*"&amp;CHAR(47)&amp;"*"))=0),IFERROR(AND(AI$2&gt;VALUE(SUBSTITUTE(LEFT(INDIRECT("Mois!B"&amp;MATCH($A$4,Mois!$A$1:$A$36,0)),5),"h",":")),AI$2&lt;VALUE(SUBSTITUTE(RIGHT(INDIRECT("Mois!B"&amp;MATCH($A$4,Mois!$A$1:$A$36,0)),5),"h",":"))+(1/1440*15)),"FAUX"))</f>
        <v>0</v>
      </c>
    </row>
    <row r="666" spans="1:35" ht="15" customHeight="1">
      <c r="A666" s="94"/>
      <c r="B666" s="62" t="s">
        <v>1</v>
      </c>
      <c r="C666" s="51"/>
      <c r="D666" s="51"/>
      <c r="E666" s="51"/>
      <c r="F666" s="51"/>
      <c r="G666" s="51"/>
      <c r="H666" s="51"/>
      <c r="I666" s="51"/>
      <c r="J666" s="51"/>
      <c r="K666" s="51"/>
      <c r="L666" s="51"/>
      <c r="M666" s="51"/>
      <c r="N666" s="51"/>
      <c r="O666" s="51"/>
      <c r="P666" s="51"/>
      <c r="Q666" s="51"/>
      <c r="R666" s="51"/>
      <c r="S666" s="51"/>
      <c r="T666" s="51"/>
      <c r="U666" s="51"/>
      <c r="V666" s="51"/>
      <c r="W666" s="51"/>
      <c r="X666" s="51"/>
      <c r="Y666" s="51"/>
      <c r="Z666" s="51"/>
      <c r="AA666" s="51"/>
      <c r="AB666" s="51"/>
      <c r="AC666" s="51"/>
      <c r="AD666" s="51"/>
      <c r="AE666" s="51"/>
      <c r="AF666" s="51"/>
      <c r="AG666" s="51"/>
      <c r="AH666" s="51"/>
      <c r="AI666" s="63"/>
    </row>
    <row r="667" spans="1:35" ht="15" customHeight="1">
      <c r="A667" s="94"/>
      <c r="B667" s="60" t="b">
        <f ca="1">OR(AND(INDIRECT("Mois!C"&amp;MATCH(janvier!$A$4,Mois!$A$1:$A$36,0))&lt;&gt;"",SUMPRODUCT(COUNTIF(INDIRECT("Mois!C"&amp;MATCH(janvier!$A$4,Mois!$A$1:$A$36,0)),"*"&amp;CHAR(47)&amp;"*"))=0),IFERROR(AND(B$2&gt;VALUE(SUBSTITUTE(LEFT(INDIRECT("Mois!C"&amp;MATCH($A$4,Mois!$A$1:$A$36,0)),5),"h",":")),B$2&lt;VALUE(SUBSTITUTE(RIGHT(INDIRECT("Mois!C"&amp;MATCH($A$4,Mois!$A$1:$A$36,0)),5),"h",":"))+(1/1440*15)),"FAUX"))</f>
        <v>0</v>
      </c>
      <c r="C667" s="34" t="b">
        <f ca="1">OR(AND(INDIRECT("Mois!C"&amp;MATCH(janvier!$A$4,Mois!$A$1:$A$36,0))&lt;&gt;"",SUMPRODUCT(COUNTIF(INDIRECT("Mois!C"&amp;MATCH(janvier!$A$4,Mois!$A$1:$A$36,0)),"*"&amp;CHAR(47)&amp;"*"))=0),IFERROR(AND(C$2&gt;VALUE(SUBSTITUTE(LEFT(INDIRECT("Mois!C"&amp;MATCH($A$4,Mois!$A$1:$A$36,0)),5),"h",":")),C$2&lt;VALUE(SUBSTITUTE(RIGHT(INDIRECT("Mois!C"&amp;MATCH($A$4,Mois!$A$1:$A$36,0)),5),"h",":"))+(1/1440*15)),"FAUX"))</f>
        <v>0</v>
      </c>
      <c r="D667" s="34" t="b">
        <f ca="1">OR(AND(INDIRECT("Mois!C"&amp;MATCH(janvier!$A$4,Mois!$A$1:$A$36,0))&lt;&gt;"",SUMPRODUCT(COUNTIF(INDIRECT("Mois!C"&amp;MATCH(janvier!$A$4,Mois!$A$1:$A$36,0)),"*"&amp;CHAR(47)&amp;"*"))=0),IFERROR(AND(D$2&gt;VALUE(SUBSTITUTE(LEFT(INDIRECT("Mois!C"&amp;MATCH($A$4,Mois!$A$1:$A$36,0)),5),"h",":")),D$2&lt;VALUE(SUBSTITUTE(RIGHT(INDIRECT("Mois!C"&amp;MATCH($A$4,Mois!$A$1:$A$36,0)),5),"h",":"))+(1/1440*15)),"FAUX"))</f>
        <v>0</v>
      </c>
      <c r="E667" s="34" t="b">
        <f ca="1">OR(AND(INDIRECT("Mois!C"&amp;MATCH(janvier!$A$4,Mois!$A$1:$A$36,0))&lt;&gt;"",SUMPRODUCT(COUNTIF(INDIRECT("Mois!C"&amp;MATCH(janvier!$A$4,Mois!$A$1:$A$36,0)),"*"&amp;CHAR(47)&amp;"*"))=0),IFERROR(AND(E$2&gt;VALUE(SUBSTITUTE(LEFT(INDIRECT("Mois!C"&amp;MATCH($A$4,Mois!$A$1:$A$36,0)),5),"h",":")),E$2&lt;VALUE(SUBSTITUTE(RIGHT(INDIRECT("Mois!C"&amp;MATCH($A$4,Mois!$A$1:$A$36,0)),5),"h",":"))+(1/1440*15)),"FAUX"))</f>
        <v>0</v>
      </c>
      <c r="F667" s="34" t="b">
        <f ca="1">OR(AND(INDIRECT("Mois!C"&amp;MATCH(janvier!$A$4,Mois!$A$1:$A$36,0))&lt;&gt;"",SUMPRODUCT(COUNTIF(INDIRECT("Mois!C"&amp;MATCH(janvier!$A$4,Mois!$A$1:$A$36,0)),"*"&amp;CHAR(47)&amp;"*"))=0),IFERROR(AND(F$2&gt;VALUE(SUBSTITUTE(LEFT(INDIRECT("Mois!C"&amp;MATCH($A$4,Mois!$A$1:$A$36,0)),5),"h",":")),F$2&lt;VALUE(SUBSTITUTE(RIGHT(INDIRECT("Mois!C"&amp;MATCH($A$4,Mois!$A$1:$A$36,0)),5),"h",":"))+(1/1440*15)),"FAUX"))</f>
        <v>0</v>
      </c>
      <c r="G667" s="34" t="b">
        <f ca="1">OR(AND(INDIRECT("Mois!C"&amp;MATCH(janvier!$A$4,Mois!$A$1:$A$36,0))&lt;&gt;"",SUMPRODUCT(COUNTIF(INDIRECT("Mois!C"&amp;MATCH(janvier!$A$4,Mois!$A$1:$A$36,0)),"*"&amp;CHAR(47)&amp;"*"))=0),IFERROR(AND(G$2&gt;VALUE(SUBSTITUTE(LEFT(INDIRECT("Mois!C"&amp;MATCH($A$4,Mois!$A$1:$A$36,0)),5),"h",":")),G$2&lt;VALUE(SUBSTITUTE(RIGHT(INDIRECT("Mois!C"&amp;MATCH($A$4,Mois!$A$1:$A$36,0)),5),"h",":"))+(1/1440*15)),"FAUX"))</f>
        <v>0</v>
      </c>
      <c r="H667" s="34" t="b">
        <f ca="1">OR(AND(INDIRECT("Mois!C"&amp;MATCH(janvier!$A$4,Mois!$A$1:$A$36,0))&lt;&gt;"",SUMPRODUCT(COUNTIF(INDIRECT("Mois!C"&amp;MATCH(janvier!$A$4,Mois!$A$1:$A$36,0)),"*"&amp;CHAR(47)&amp;"*"))=0),IFERROR(AND(H$2&gt;VALUE(SUBSTITUTE(LEFT(INDIRECT("Mois!C"&amp;MATCH($A$4,Mois!$A$1:$A$36,0)),5),"h",":")),H$2&lt;VALUE(SUBSTITUTE(RIGHT(INDIRECT("Mois!C"&amp;MATCH($A$4,Mois!$A$1:$A$36,0)),5),"h",":"))+(1/1440*15)),"FAUX"))</f>
        <v>0</v>
      </c>
      <c r="I667" s="34" t="b">
        <f ca="1">OR(AND(INDIRECT("Mois!C"&amp;MATCH(janvier!$A$4,Mois!$A$1:$A$36,0))&lt;&gt;"",SUMPRODUCT(COUNTIF(INDIRECT("Mois!C"&amp;MATCH(janvier!$A$4,Mois!$A$1:$A$36,0)),"*"&amp;CHAR(47)&amp;"*"))=0),IFERROR(AND(I$2&gt;VALUE(SUBSTITUTE(LEFT(INDIRECT("Mois!C"&amp;MATCH($A$4,Mois!$A$1:$A$36,0)),5),"h",":")),I$2&lt;VALUE(SUBSTITUTE(RIGHT(INDIRECT("Mois!C"&amp;MATCH($A$4,Mois!$A$1:$A$36,0)),5),"h",":"))+(1/1440*15)),"FAUX"))</f>
        <v>0</v>
      </c>
      <c r="J667" s="34" t="b">
        <f ca="1">OR(AND(INDIRECT("Mois!C"&amp;MATCH(janvier!$A$4,Mois!$A$1:$A$36,0))&lt;&gt;"",SUMPRODUCT(COUNTIF(INDIRECT("Mois!C"&amp;MATCH(janvier!$A$4,Mois!$A$1:$A$36,0)),"*"&amp;CHAR(47)&amp;"*"))=0),IFERROR(AND(J$2&gt;VALUE(SUBSTITUTE(LEFT(INDIRECT("Mois!C"&amp;MATCH($A$4,Mois!$A$1:$A$36,0)),5),"h",":")),J$2&lt;VALUE(SUBSTITUTE(RIGHT(INDIRECT("Mois!C"&amp;MATCH($A$4,Mois!$A$1:$A$36,0)),5),"h",":"))+(1/1440*15)),"FAUX"))</f>
        <v>0</v>
      </c>
      <c r="K667" s="34" t="b">
        <f ca="1">OR(AND(INDIRECT("Mois!C"&amp;MATCH(janvier!$A$4,Mois!$A$1:$A$36,0))&lt;&gt;"",SUMPRODUCT(COUNTIF(INDIRECT("Mois!C"&amp;MATCH(janvier!$A$4,Mois!$A$1:$A$36,0)),"*"&amp;CHAR(47)&amp;"*"))=0),IFERROR(AND(K$2&gt;VALUE(SUBSTITUTE(LEFT(INDIRECT("Mois!C"&amp;MATCH($A$4,Mois!$A$1:$A$36,0)),5),"h",":")),K$2&lt;VALUE(SUBSTITUTE(RIGHT(INDIRECT("Mois!C"&amp;MATCH($A$4,Mois!$A$1:$A$36,0)),5),"h",":"))+(1/1440*15)),"FAUX"))</f>
        <v>0</v>
      </c>
      <c r="L667" s="34" t="b">
        <f ca="1">OR(AND(INDIRECT("Mois!C"&amp;MATCH(janvier!$A$4,Mois!$A$1:$A$36,0))&lt;&gt;"",SUMPRODUCT(COUNTIF(INDIRECT("Mois!C"&amp;MATCH(janvier!$A$4,Mois!$A$1:$A$36,0)),"*"&amp;CHAR(47)&amp;"*"))=0),IFERROR(AND(L$2&gt;VALUE(SUBSTITUTE(LEFT(INDIRECT("Mois!C"&amp;MATCH($A$4,Mois!$A$1:$A$36,0)),5),"h",":")),L$2&lt;VALUE(SUBSTITUTE(RIGHT(INDIRECT("Mois!C"&amp;MATCH($A$4,Mois!$A$1:$A$36,0)),5),"h",":"))+(1/1440*15)),"FAUX"))</f>
        <v>0</v>
      </c>
      <c r="M667" s="34" t="b">
        <f ca="1">OR(AND(INDIRECT("Mois!C"&amp;MATCH(janvier!$A$4,Mois!$A$1:$A$36,0))&lt;&gt;"",SUMPRODUCT(COUNTIF(INDIRECT("Mois!C"&amp;MATCH(janvier!$A$4,Mois!$A$1:$A$36,0)),"*"&amp;CHAR(47)&amp;"*"))=0),IFERROR(AND(M$2&gt;VALUE(SUBSTITUTE(LEFT(INDIRECT("Mois!C"&amp;MATCH($A$4,Mois!$A$1:$A$36,0)),5),"h",":")),M$2&lt;VALUE(SUBSTITUTE(RIGHT(INDIRECT("Mois!C"&amp;MATCH($A$4,Mois!$A$1:$A$36,0)),5),"h",":"))+(1/1440*15)),"FAUX"))</f>
        <v>0</v>
      </c>
      <c r="N667" s="34" t="b">
        <f ca="1">OR(AND(INDIRECT("Mois!C"&amp;MATCH(janvier!$A$4,Mois!$A$1:$A$36,0))&lt;&gt;"",SUMPRODUCT(COUNTIF(INDIRECT("Mois!C"&amp;MATCH(janvier!$A$4,Mois!$A$1:$A$36,0)),"*"&amp;CHAR(47)&amp;"*"))=0),IFERROR(AND(N$2&gt;VALUE(SUBSTITUTE(LEFT(INDIRECT("Mois!C"&amp;MATCH($A$4,Mois!$A$1:$A$36,0)),5),"h",":")),N$2&lt;VALUE(SUBSTITUTE(RIGHT(INDIRECT("Mois!C"&amp;MATCH($A$4,Mois!$A$1:$A$36,0)),5),"h",":"))+(1/1440*15)),"FAUX"))</f>
        <v>0</v>
      </c>
      <c r="O667" s="34" t="b">
        <f ca="1">OR(AND(INDIRECT("Mois!C"&amp;MATCH(janvier!$A$4,Mois!$A$1:$A$36,0))&lt;&gt;"",SUMPRODUCT(COUNTIF(INDIRECT("Mois!C"&amp;MATCH(janvier!$A$4,Mois!$A$1:$A$36,0)),"*"&amp;CHAR(47)&amp;"*"))=0),IFERROR(AND(O$2&gt;VALUE(SUBSTITUTE(LEFT(INDIRECT("Mois!C"&amp;MATCH($A$4,Mois!$A$1:$A$36,0)),5),"h",":")),O$2&lt;VALUE(SUBSTITUTE(RIGHT(INDIRECT("Mois!C"&amp;MATCH($A$4,Mois!$A$1:$A$36,0)),5),"h",":"))+(1/1440*15)),"FAUX"))</f>
        <v>0</v>
      </c>
      <c r="P667" s="34" t="b">
        <f ca="1">OR(AND(INDIRECT("Mois!C"&amp;MATCH(janvier!$A$4,Mois!$A$1:$A$36,0))&lt;&gt;"",SUMPRODUCT(COUNTIF(INDIRECT("Mois!C"&amp;MATCH(janvier!$A$4,Mois!$A$1:$A$36,0)),"*"&amp;CHAR(47)&amp;"*"))=0),IFERROR(AND(P$2&gt;VALUE(SUBSTITUTE(LEFT(INDIRECT("Mois!C"&amp;MATCH($A$4,Mois!$A$1:$A$36,0)),5),"h",":")),P$2&lt;VALUE(SUBSTITUTE(RIGHT(INDIRECT("Mois!C"&amp;MATCH($A$4,Mois!$A$1:$A$36,0)),5),"h",":"))+(1/1440*15)),"FAUX"))</f>
        <v>0</v>
      </c>
      <c r="Q667" s="34" t="b">
        <f ca="1">OR(AND(INDIRECT("Mois!C"&amp;MATCH(janvier!$A$4,Mois!$A$1:$A$36,0))&lt;&gt;"",SUMPRODUCT(COUNTIF(INDIRECT("Mois!C"&amp;MATCH(janvier!$A$4,Mois!$A$1:$A$36,0)),"*"&amp;CHAR(47)&amp;"*"))=0),IFERROR(AND(Q$2&gt;VALUE(SUBSTITUTE(LEFT(INDIRECT("Mois!C"&amp;MATCH($A$4,Mois!$A$1:$A$36,0)),5),"h",":")),Q$2&lt;VALUE(SUBSTITUTE(RIGHT(INDIRECT("Mois!C"&amp;MATCH($A$4,Mois!$A$1:$A$36,0)),5),"h",":"))+(1/1440*15)),"FAUX"))</f>
        <v>0</v>
      </c>
      <c r="R667" s="34" t="b">
        <f ca="1">OR(AND(INDIRECT("Mois!C"&amp;MATCH(janvier!$A$4,Mois!$A$1:$A$36,0))&lt;&gt;"",SUMPRODUCT(COUNTIF(INDIRECT("Mois!C"&amp;MATCH(janvier!$A$4,Mois!$A$1:$A$36,0)),"*"&amp;CHAR(47)&amp;"*"))=0),IFERROR(AND(R$2&gt;VALUE(SUBSTITUTE(LEFT(INDIRECT("Mois!C"&amp;MATCH($A$4,Mois!$A$1:$A$36,0)),5),"h",":")),R$2&lt;VALUE(SUBSTITUTE(RIGHT(INDIRECT("Mois!C"&amp;MATCH($A$4,Mois!$A$1:$A$36,0)),5),"h",":"))+(1/1440*15)),"FAUX"))</f>
        <v>0</v>
      </c>
      <c r="S667" s="34" t="b">
        <f ca="1">OR(AND(INDIRECT("Mois!C"&amp;MATCH(janvier!$A$4,Mois!$A$1:$A$36,0))&lt;&gt;"",SUMPRODUCT(COUNTIF(INDIRECT("Mois!C"&amp;MATCH(janvier!$A$4,Mois!$A$1:$A$36,0)),"*"&amp;CHAR(47)&amp;"*"))=0),IFERROR(AND(S$2&gt;VALUE(SUBSTITUTE(LEFT(INDIRECT("Mois!C"&amp;MATCH($A$4,Mois!$A$1:$A$36,0)),5),"h",":")),S$2&lt;VALUE(SUBSTITUTE(RIGHT(INDIRECT("Mois!C"&amp;MATCH($A$4,Mois!$A$1:$A$36,0)),5),"h",":"))+(1/1440*15)),"FAUX"))</f>
        <v>0</v>
      </c>
      <c r="T667" s="34" t="b">
        <f ca="1">OR(AND(INDIRECT("Mois!C"&amp;MATCH(janvier!$A$4,Mois!$A$1:$A$36,0))&lt;&gt;"",SUMPRODUCT(COUNTIF(INDIRECT("Mois!C"&amp;MATCH(janvier!$A$4,Mois!$A$1:$A$36,0)),"*"&amp;CHAR(47)&amp;"*"))=0),IFERROR(AND(T$2&gt;VALUE(SUBSTITUTE(LEFT(INDIRECT("Mois!C"&amp;MATCH($A$4,Mois!$A$1:$A$36,0)),5),"h",":")),T$2&lt;VALUE(SUBSTITUTE(RIGHT(INDIRECT("Mois!C"&amp;MATCH($A$4,Mois!$A$1:$A$36,0)),5),"h",":"))+(1/1440*15)),"FAUX"))</f>
        <v>0</v>
      </c>
      <c r="U667" s="34" t="b">
        <f ca="1">OR(AND(INDIRECT("Mois!C"&amp;MATCH(janvier!$A$4,Mois!$A$1:$A$36,0))&lt;&gt;"",SUMPRODUCT(COUNTIF(INDIRECT("Mois!C"&amp;MATCH(janvier!$A$4,Mois!$A$1:$A$36,0)),"*"&amp;CHAR(47)&amp;"*"))=0),IFERROR(AND(U$2&gt;VALUE(SUBSTITUTE(LEFT(INDIRECT("Mois!C"&amp;MATCH($A$4,Mois!$A$1:$A$36,0)),5),"h",":")),U$2&lt;VALUE(SUBSTITUTE(RIGHT(INDIRECT("Mois!C"&amp;MATCH($A$4,Mois!$A$1:$A$36,0)),5),"h",":"))+(1/1440*15)),"FAUX"))</f>
        <v>0</v>
      </c>
      <c r="V667" s="34" t="b">
        <f ca="1">OR(AND(INDIRECT("Mois!C"&amp;MATCH(janvier!$A$4,Mois!$A$1:$A$36,0))&lt;&gt;"",SUMPRODUCT(COUNTIF(INDIRECT("Mois!C"&amp;MATCH(janvier!$A$4,Mois!$A$1:$A$36,0)),"*"&amp;CHAR(47)&amp;"*"))=0),IFERROR(AND(V$2&gt;VALUE(SUBSTITUTE(LEFT(INDIRECT("Mois!C"&amp;MATCH($A$4,Mois!$A$1:$A$36,0)),5),"h",":")),V$2&lt;VALUE(SUBSTITUTE(RIGHT(INDIRECT("Mois!C"&amp;MATCH($A$4,Mois!$A$1:$A$36,0)),5),"h",":"))+(1/1440*15)),"FAUX"))</f>
        <v>0</v>
      </c>
      <c r="W667" s="34" t="b">
        <f ca="1">OR(AND(INDIRECT("Mois!C"&amp;MATCH(janvier!$A$4,Mois!$A$1:$A$36,0))&lt;&gt;"",SUMPRODUCT(COUNTIF(INDIRECT("Mois!C"&amp;MATCH(janvier!$A$4,Mois!$A$1:$A$36,0)),"*"&amp;CHAR(47)&amp;"*"))=0),IFERROR(AND(W$2&gt;VALUE(SUBSTITUTE(LEFT(INDIRECT("Mois!C"&amp;MATCH($A$4,Mois!$A$1:$A$36,0)),5),"h",":")),W$2&lt;VALUE(SUBSTITUTE(RIGHT(INDIRECT("Mois!C"&amp;MATCH($A$4,Mois!$A$1:$A$36,0)),5),"h",":"))+(1/1440*15)),"FAUX"))</f>
        <v>0</v>
      </c>
      <c r="X667" s="34" t="b">
        <f ca="1">OR(AND(INDIRECT("Mois!C"&amp;MATCH(janvier!$A$4,Mois!$A$1:$A$36,0))&lt;&gt;"",SUMPRODUCT(COUNTIF(INDIRECT("Mois!C"&amp;MATCH(janvier!$A$4,Mois!$A$1:$A$36,0)),"*"&amp;CHAR(47)&amp;"*"))=0),IFERROR(AND(X$2&gt;VALUE(SUBSTITUTE(LEFT(INDIRECT("Mois!C"&amp;MATCH($A$4,Mois!$A$1:$A$36,0)),5),"h",":")),X$2&lt;VALUE(SUBSTITUTE(RIGHT(INDIRECT("Mois!C"&amp;MATCH($A$4,Mois!$A$1:$A$36,0)),5),"h",":"))+(1/1440*15)),"FAUX"))</f>
        <v>0</v>
      </c>
      <c r="Y667" s="34" t="b">
        <f ca="1">OR(AND(INDIRECT("Mois!C"&amp;MATCH(janvier!$A$4,Mois!$A$1:$A$36,0))&lt;&gt;"",SUMPRODUCT(COUNTIF(INDIRECT("Mois!C"&amp;MATCH(janvier!$A$4,Mois!$A$1:$A$36,0)),"*"&amp;CHAR(47)&amp;"*"))=0),IFERROR(AND(Y$2&gt;VALUE(SUBSTITUTE(LEFT(INDIRECT("Mois!C"&amp;MATCH($A$4,Mois!$A$1:$A$36,0)),5),"h",":")),Y$2&lt;VALUE(SUBSTITUTE(RIGHT(INDIRECT("Mois!C"&amp;MATCH($A$4,Mois!$A$1:$A$36,0)),5),"h",":"))+(1/1440*15)),"FAUX"))</f>
        <v>0</v>
      </c>
      <c r="Z667" s="34" t="b">
        <f ca="1">OR(AND(INDIRECT("Mois!C"&amp;MATCH(janvier!$A$4,Mois!$A$1:$A$36,0))&lt;&gt;"",SUMPRODUCT(COUNTIF(INDIRECT("Mois!C"&amp;MATCH(janvier!$A$4,Mois!$A$1:$A$36,0)),"*"&amp;CHAR(47)&amp;"*"))=0),IFERROR(AND(Z$2&gt;VALUE(SUBSTITUTE(LEFT(INDIRECT("Mois!C"&amp;MATCH($A$4,Mois!$A$1:$A$36,0)),5),"h",":")),Z$2&lt;VALUE(SUBSTITUTE(RIGHT(INDIRECT("Mois!C"&amp;MATCH($A$4,Mois!$A$1:$A$36,0)),5),"h",":"))+(1/1440*15)),"FAUX"))</f>
        <v>0</v>
      </c>
      <c r="AA667" s="34" t="b">
        <f ca="1">OR(AND(INDIRECT("Mois!C"&amp;MATCH(janvier!$A$4,Mois!$A$1:$A$36,0))&lt;&gt;"",SUMPRODUCT(COUNTIF(INDIRECT("Mois!C"&amp;MATCH(janvier!$A$4,Mois!$A$1:$A$36,0)),"*"&amp;CHAR(47)&amp;"*"))=0),IFERROR(AND(AA$2&gt;VALUE(SUBSTITUTE(LEFT(INDIRECT("Mois!C"&amp;MATCH($A$4,Mois!$A$1:$A$36,0)),5),"h",":")),AA$2&lt;VALUE(SUBSTITUTE(RIGHT(INDIRECT("Mois!C"&amp;MATCH($A$4,Mois!$A$1:$A$36,0)),5),"h",":"))+(1/1440*15)),"FAUX"))</f>
        <v>0</v>
      </c>
      <c r="AB667" s="34" t="b">
        <f ca="1">OR(AND(INDIRECT("Mois!C"&amp;MATCH(janvier!$A$4,Mois!$A$1:$A$36,0))&lt;&gt;"",SUMPRODUCT(COUNTIF(INDIRECT("Mois!C"&amp;MATCH(janvier!$A$4,Mois!$A$1:$A$36,0)),"*"&amp;CHAR(47)&amp;"*"))=0),IFERROR(AND(AB$2&gt;VALUE(SUBSTITUTE(LEFT(INDIRECT("Mois!C"&amp;MATCH($A$4,Mois!$A$1:$A$36,0)),5),"h",":")),AB$2&lt;VALUE(SUBSTITUTE(RIGHT(INDIRECT("Mois!C"&amp;MATCH($A$4,Mois!$A$1:$A$36,0)),5),"h",":"))+(1/1440*15)),"FAUX"))</f>
        <v>0</v>
      </c>
      <c r="AC667" s="34" t="b">
        <f ca="1">OR(AND(INDIRECT("Mois!C"&amp;MATCH(janvier!$A$4,Mois!$A$1:$A$36,0))&lt;&gt;"",SUMPRODUCT(COUNTIF(INDIRECT("Mois!C"&amp;MATCH(janvier!$A$4,Mois!$A$1:$A$36,0)),"*"&amp;CHAR(47)&amp;"*"))=0),IFERROR(AND(AC$2&gt;VALUE(SUBSTITUTE(LEFT(INDIRECT("Mois!C"&amp;MATCH($A$4,Mois!$A$1:$A$36,0)),5),"h",":")),AC$2&lt;VALUE(SUBSTITUTE(RIGHT(INDIRECT("Mois!C"&amp;MATCH($A$4,Mois!$A$1:$A$36,0)),5),"h",":"))+(1/1440*15)),"FAUX"))</f>
        <v>0</v>
      </c>
      <c r="AD667" s="34" t="b">
        <f ca="1">OR(AND(INDIRECT("Mois!C"&amp;MATCH(janvier!$A$4,Mois!$A$1:$A$36,0))&lt;&gt;"",SUMPRODUCT(COUNTIF(INDIRECT("Mois!C"&amp;MATCH(janvier!$A$4,Mois!$A$1:$A$36,0)),"*"&amp;CHAR(47)&amp;"*"))=0),IFERROR(AND(AD$2&gt;VALUE(SUBSTITUTE(LEFT(INDIRECT("Mois!C"&amp;MATCH($A$4,Mois!$A$1:$A$36,0)),5),"h",":")),AD$2&lt;VALUE(SUBSTITUTE(RIGHT(INDIRECT("Mois!C"&amp;MATCH($A$4,Mois!$A$1:$A$36,0)),5),"h",":"))+(1/1440*15)),"FAUX"))</f>
        <v>0</v>
      </c>
      <c r="AE667" s="34" t="b">
        <f ca="1">OR(AND(INDIRECT("Mois!C"&amp;MATCH(janvier!$A$4,Mois!$A$1:$A$36,0))&lt;&gt;"",SUMPRODUCT(COUNTIF(INDIRECT("Mois!C"&amp;MATCH(janvier!$A$4,Mois!$A$1:$A$36,0)),"*"&amp;CHAR(47)&amp;"*"))=0),IFERROR(AND(AE$2&gt;VALUE(SUBSTITUTE(LEFT(INDIRECT("Mois!C"&amp;MATCH($A$4,Mois!$A$1:$A$36,0)),5),"h",":")),AE$2&lt;VALUE(SUBSTITUTE(RIGHT(INDIRECT("Mois!C"&amp;MATCH($A$4,Mois!$A$1:$A$36,0)),5),"h",":"))+(1/1440*15)),"FAUX"))</f>
        <v>0</v>
      </c>
      <c r="AF667" s="34" t="b">
        <f ca="1">OR(AND(INDIRECT("Mois!C"&amp;MATCH(janvier!$A$4,Mois!$A$1:$A$36,0))&lt;&gt;"",SUMPRODUCT(COUNTIF(INDIRECT("Mois!C"&amp;MATCH(janvier!$A$4,Mois!$A$1:$A$36,0)),"*"&amp;CHAR(47)&amp;"*"))=0),IFERROR(AND(AF$2&gt;VALUE(SUBSTITUTE(LEFT(INDIRECT("Mois!C"&amp;MATCH($A$4,Mois!$A$1:$A$36,0)),5),"h",":")),AF$2&lt;VALUE(SUBSTITUTE(RIGHT(INDIRECT("Mois!C"&amp;MATCH($A$4,Mois!$A$1:$A$36,0)),5),"h",":"))+(1/1440*15)),"FAUX"))</f>
        <v>0</v>
      </c>
      <c r="AG667" s="34" t="b">
        <f ca="1">OR(AND(INDIRECT("Mois!C"&amp;MATCH(janvier!$A$4,Mois!$A$1:$A$36,0))&lt;&gt;"",SUMPRODUCT(COUNTIF(INDIRECT("Mois!C"&amp;MATCH(janvier!$A$4,Mois!$A$1:$A$36,0)),"*"&amp;CHAR(47)&amp;"*"))=0),IFERROR(AND(AG$2&gt;VALUE(SUBSTITUTE(LEFT(INDIRECT("Mois!C"&amp;MATCH($A$4,Mois!$A$1:$A$36,0)),5),"h",":")),AG$2&lt;VALUE(SUBSTITUTE(RIGHT(INDIRECT("Mois!C"&amp;MATCH($A$4,Mois!$A$1:$A$36,0)),5),"h",":"))+(1/1440*15)),"FAUX"))</f>
        <v>0</v>
      </c>
      <c r="AH667" s="34" t="b">
        <f ca="1">OR(AND(INDIRECT("Mois!C"&amp;MATCH(janvier!$A$4,Mois!$A$1:$A$36,0))&lt;&gt;"",SUMPRODUCT(COUNTIF(INDIRECT("Mois!C"&amp;MATCH(janvier!$A$4,Mois!$A$1:$A$36,0)),"*"&amp;CHAR(47)&amp;"*"))=0),IFERROR(AND(AH$2&gt;VALUE(SUBSTITUTE(LEFT(INDIRECT("Mois!C"&amp;MATCH($A$4,Mois!$A$1:$A$36,0)),5),"h",":")),AH$2&lt;VALUE(SUBSTITUTE(RIGHT(INDIRECT("Mois!C"&amp;MATCH($A$4,Mois!$A$1:$A$36,0)),5),"h",":"))+(1/1440*15)),"FAUX"))</f>
        <v>0</v>
      </c>
      <c r="AI667" s="61" t="b">
        <f ca="1">OR(AND(INDIRECT("Mois!C"&amp;MATCH(janvier!$A$4,Mois!$A$1:$A$36,0))&lt;&gt;"",SUMPRODUCT(COUNTIF(INDIRECT("Mois!C"&amp;MATCH(janvier!$A$4,Mois!$A$1:$A$36,0)),"*"&amp;CHAR(47)&amp;"*"))=0),IFERROR(AND(AI$2&gt;VALUE(SUBSTITUTE(LEFT(INDIRECT("Mois!C"&amp;MATCH($A$4,Mois!$A$1:$A$36,0)),5),"h",":")),AI$2&lt;VALUE(SUBSTITUTE(RIGHT(INDIRECT("Mois!C"&amp;MATCH($A$4,Mois!$A$1:$A$36,0)),5),"h",":"))+(1/1440*15)),"FAUX"))</f>
        <v>0</v>
      </c>
    </row>
    <row r="668" spans="1:35" ht="15" customHeight="1">
      <c r="A668" s="94"/>
      <c r="B668" s="64" t="s">
        <v>2</v>
      </c>
      <c r="C668" s="52"/>
      <c r="D668" s="52"/>
      <c r="E668" s="52"/>
      <c r="F668" s="52"/>
      <c r="G668" s="52"/>
      <c r="H668" s="52"/>
      <c r="I668" s="52"/>
      <c r="J668" s="52"/>
      <c r="K668" s="52"/>
      <c r="L668" s="52"/>
      <c r="M668" s="52"/>
      <c r="N668" s="52"/>
      <c r="O668" s="52"/>
      <c r="P668" s="52"/>
      <c r="Q668" s="52"/>
      <c r="R668" s="52"/>
      <c r="S668" s="52"/>
      <c r="T668" s="52"/>
      <c r="U668" s="52"/>
      <c r="V668" s="52"/>
      <c r="W668" s="52"/>
      <c r="X668" s="52"/>
      <c r="Y668" s="52"/>
      <c r="Z668" s="52"/>
      <c r="AA668" s="52"/>
      <c r="AB668" s="52"/>
      <c r="AC668" s="52"/>
      <c r="AD668" s="52"/>
      <c r="AE668" s="52"/>
      <c r="AF668" s="52"/>
      <c r="AG668" s="52"/>
      <c r="AH668" s="52"/>
      <c r="AI668" s="65"/>
    </row>
    <row r="669" spans="1:35" ht="15" customHeight="1">
      <c r="A669" s="94"/>
      <c r="B669" s="60" t="b">
        <f ca="1">OR(AND(INDIRECT("Mois!D"&amp;MATCH(janvier!$A$4,Mois!$A$1:$A$36,0))&lt;&gt;"",SUMPRODUCT(COUNTIF(INDIRECT("Mois!D"&amp;MATCH(janvier!$A$4,Mois!$A$1:$A$36,0)),"*"&amp;CHAR(47)&amp;"*"))=0),IFERROR(AND(B$2&gt;VALUE(SUBSTITUTE(LEFT(INDIRECT("Mois!D"&amp;MATCH($A$4,Mois!$A$1:$A$36,0)),5),"h",":")),B$2&lt;VALUE(SUBSTITUTE(RIGHT(INDIRECT("Mois!D"&amp;MATCH($A$4,Mois!$A$1:$A$36,0)),5),"h",":"))+(1/1440*15)),"FAUX"))</f>
        <v>0</v>
      </c>
      <c r="C669" s="34" t="b">
        <f ca="1">OR(AND(INDIRECT("Mois!D"&amp;MATCH(janvier!$A$4,Mois!$A$1:$A$36,0))&lt;&gt;"",SUMPRODUCT(COUNTIF(INDIRECT("Mois!D"&amp;MATCH(janvier!$A$4,Mois!$A$1:$A$36,0)),"*"&amp;CHAR(47)&amp;"*"))=0),IFERROR(AND(C$2&gt;VALUE(SUBSTITUTE(LEFT(INDIRECT("Mois!D"&amp;MATCH($A$4,Mois!$A$1:$A$36,0)),5),"h",":")),C$2&lt;VALUE(SUBSTITUTE(RIGHT(INDIRECT("Mois!D"&amp;MATCH($A$4,Mois!$A$1:$A$36,0)),5),"h",":"))+(1/1440*15)),"FAUX"))</f>
        <v>0</v>
      </c>
      <c r="D669" s="34" t="b">
        <f ca="1">OR(AND(INDIRECT("Mois!D"&amp;MATCH(janvier!$A$4,Mois!$A$1:$A$36,0))&lt;&gt;"",SUMPRODUCT(COUNTIF(INDIRECT("Mois!D"&amp;MATCH(janvier!$A$4,Mois!$A$1:$A$36,0)),"*"&amp;CHAR(47)&amp;"*"))=0),IFERROR(AND(D$2&gt;VALUE(SUBSTITUTE(LEFT(INDIRECT("Mois!D"&amp;MATCH($A$4,Mois!$A$1:$A$36,0)),5),"h",":")),D$2&lt;VALUE(SUBSTITUTE(RIGHT(INDIRECT("Mois!D"&amp;MATCH($A$4,Mois!$A$1:$A$36,0)),5),"h",":"))+(1/1440*15)),"FAUX"))</f>
        <v>0</v>
      </c>
      <c r="E669" s="34" t="b">
        <f ca="1">OR(AND(INDIRECT("Mois!D"&amp;MATCH(janvier!$A$4,Mois!$A$1:$A$36,0))&lt;&gt;"",SUMPRODUCT(COUNTIF(INDIRECT("Mois!D"&amp;MATCH(janvier!$A$4,Mois!$A$1:$A$36,0)),"*"&amp;CHAR(47)&amp;"*"))=0),IFERROR(AND(E$2&gt;VALUE(SUBSTITUTE(LEFT(INDIRECT("Mois!D"&amp;MATCH($A$4,Mois!$A$1:$A$36,0)),5),"h",":")),E$2&lt;VALUE(SUBSTITUTE(RIGHT(INDIRECT("Mois!D"&amp;MATCH($A$4,Mois!$A$1:$A$36,0)),5),"h",":"))+(1/1440*15)),"FAUX"))</f>
        <v>0</v>
      </c>
      <c r="F669" s="34" t="b">
        <f ca="1">OR(AND(INDIRECT("Mois!D"&amp;MATCH(janvier!$A$4,Mois!$A$1:$A$36,0))&lt;&gt;"",SUMPRODUCT(COUNTIF(INDIRECT("Mois!D"&amp;MATCH(janvier!$A$4,Mois!$A$1:$A$36,0)),"*"&amp;CHAR(47)&amp;"*"))=0),IFERROR(AND(F$2&gt;VALUE(SUBSTITUTE(LEFT(INDIRECT("Mois!D"&amp;MATCH($A$4,Mois!$A$1:$A$36,0)),5),"h",":")),F$2&lt;VALUE(SUBSTITUTE(RIGHT(INDIRECT("Mois!D"&amp;MATCH($A$4,Mois!$A$1:$A$36,0)),5),"h",":"))+(1/1440*15)),"FAUX"))</f>
        <v>0</v>
      </c>
      <c r="G669" s="34" t="b">
        <f ca="1">OR(AND(INDIRECT("Mois!D"&amp;MATCH(janvier!$A$4,Mois!$A$1:$A$36,0))&lt;&gt;"",SUMPRODUCT(COUNTIF(INDIRECT("Mois!D"&amp;MATCH(janvier!$A$4,Mois!$A$1:$A$36,0)),"*"&amp;CHAR(47)&amp;"*"))=0),IFERROR(AND(G$2&gt;VALUE(SUBSTITUTE(LEFT(INDIRECT("Mois!D"&amp;MATCH($A$4,Mois!$A$1:$A$36,0)),5),"h",":")),G$2&lt;VALUE(SUBSTITUTE(RIGHT(INDIRECT("Mois!D"&amp;MATCH($A$4,Mois!$A$1:$A$36,0)),5),"h",":"))+(1/1440*15)),"FAUX"))</f>
        <v>0</v>
      </c>
      <c r="H669" s="34" t="b">
        <f ca="1">OR(AND(INDIRECT("Mois!D"&amp;MATCH(janvier!$A$4,Mois!$A$1:$A$36,0))&lt;&gt;"",SUMPRODUCT(COUNTIF(INDIRECT("Mois!D"&amp;MATCH(janvier!$A$4,Mois!$A$1:$A$36,0)),"*"&amp;CHAR(47)&amp;"*"))=0),IFERROR(AND(H$2&gt;VALUE(SUBSTITUTE(LEFT(INDIRECT("Mois!D"&amp;MATCH($A$4,Mois!$A$1:$A$36,0)),5),"h",":")),H$2&lt;VALUE(SUBSTITUTE(RIGHT(INDIRECT("Mois!D"&amp;MATCH($A$4,Mois!$A$1:$A$36,0)),5),"h",":"))+(1/1440*15)),"FAUX"))</f>
        <v>0</v>
      </c>
      <c r="I669" s="34" t="b">
        <f ca="1">OR(AND(INDIRECT("Mois!D"&amp;MATCH(janvier!$A$4,Mois!$A$1:$A$36,0))&lt;&gt;"",SUMPRODUCT(COUNTIF(INDIRECT("Mois!D"&amp;MATCH(janvier!$A$4,Mois!$A$1:$A$36,0)),"*"&amp;CHAR(47)&amp;"*"))=0),IFERROR(AND(I$2&gt;VALUE(SUBSTITUTE(LEFT(INDIRECT("Mois!D"&amp;MATCH($A$4,Mois!$A$1:$A$36,0)),5),"h",":")),I$2&lt;VALUE(SUBSTITUTE(RIGHT(INDIRECT("Mois!D"&amp;MATCH($A$4,Mois!$A$1:$A$36,0)),5),"h",":"))+(1/1440*15)),"FAUX"))</f>
        <v>0</v>
      </c>
      <c r="J669" s="34" t="b">
        <f ca="1">OR(AND(INDIRECT("Mois!D"&amp;MATCH(janvier!$A$4,Mois!$A$1:$A$36,0))&lt;&gt;"",SUMPRODUCT(COUNTIF(INDIRECT("Mois!D"&amp;MATCH(janvier!$A$4,Mois!$A$1:$A$36,0)),"*"&amp;CHAR(47)&amp;"*"))=0),IFERROR(AND(J$2&gt;VALUE(SUBSTITUTE(LEFT(INDIRECT("Mois!D"&amp;MATCH($A$4,Mois!$A$1:$A$36,0)),5),"h",":")),J$2&lt;VALUE(SUBSTITUTE(RIGHT(INDIRECT("Mois!D"&amp;MATCH($A$4,Mois!$A$1:$A$36,0)),5),"h",":"))+(1/1440*15)),"FAUX"))</f>
        <v>0</v>
      </c>
      <c r="K669" s="34" t="b">
        <f ca="1">OR(AND(INDIRECT("Mois!D"&amp;MATCH(janvier!$A$4,Mois!$A$1:$A$36,0))&lt;&gt;"",SUMPRODUCT(COUNTIF(INDIRECT("Mois!D"&amp;MATCH(janvier!$A$4,Mois!$A$1:$A$36,0)),"*"&amp;CHAR(47)&amp;"*"))=0),IFERROR(AND(K$2&gt;VALUE(SUBSTITUTE(LEFT(INDIRECT("Mois!D"&amp;MATCH($A$4,Mois!$A$1:$A$36,0)),5),"h",":")),K$2&lt;VALUE(SUBSTITUTE(RIGHT(INDIRECT("Mois!D"&amp;MATCH($A$4,Mois!$A$1:$A$36,0)),5),"h",":"))+(1/1440*15)),"FAUX"))</f>
        <v>0</v>
      </c>
      <c r="L669" s="34" t="b">
        <f ca="1">OR(AND(INDIRECT("Mois!D"&amp;MATCH(janvier!$A$4,Mois!$A$1:$A$36,0))&lt;&gt;"",SUMPRODUCT(COUNTIF(INDIRECT("Mois!D"&amp;MATCH(janvier!$A$4,Mois!$A$1:$A$36,0)),"*"&amp;CHAR(47)&amp;"*"))=0),IFERROR(AND(L$2&gt;VALUE(SUBSTITUTE(LEFT(INDIRECT("Mois!D"&amp;MATCH($A$4,Mois!$A$1:$A$36,0)),5),"h",":")),L$2&lt;VALUE(SUBSTITUTE(RIGHT(INDIRECT("Mois!D"&amp;MATCH($A$4,Mois!$A$1:$A$36,0)),5),"h",":"))+(1/1440*15)),"FAUX"))</f>
        <v>0</v>
      </c>
      <c r="M669" s="34" t="b">
        <f ca="1">OR(AND(INDIRECT("Mois!D"&amp;MATCH(janvier!$A$4,Mois!$A$1:$A$36,0))&lt;&gt;"",SUMPRODUCT(COUNTIF(INDIRECT("Mois!D"&amp;MATCH(janvier!$A$4,Mois!$A$1:$A$36,0)),"*"&amp;CHAR(47)&amp;"*"))=0),IFERROR(AND(M$2&gt;VALUE(SUBSTITUTE(LEFT(INDIRECT("Mois!D"&amp;MATCH($A$4,Mois!$A$1:$A$36,0)),5),"h",":")),M$2&lt;VALUE(SUBSTITUTE(RIGHT(INDIRECT("Mois!D"&amp;MATCH($A$4,Mois!$A$1:$A$36,0)),5),"h",":"))+(1/1440*15)),"FAUX"))</f>
        <v>0</v>
      </c>
      <c r="N669" s="34" t="b">
        <f ca="1">OR(AND(INDIRECT("Mois!D"&amp;MATCH(janvier!$A$4,Mois!$A$1:$A$36,0))&lt;&gt;"",SUMPRODUCT(COUNTIF(INDIRECT("Mois!D"&amp;MATCH(janvier!$A$4,Mois!$A$1:$A$36,0)),"*"&amp;CHAR(47)&amp;"*"))=0),IFERROR(AND(N$2&gt;VALUE(SUBSTITUTE(LEFT(INDIRECT("Mois!D"&amp;MATCH($A$4,Mois!$A$1:$A$36,0)),5),"h",":")),N$2&lt;VALUE(SUBSTITUTE(RIGHT(INDIRECT("Mois!D"&amp;MATCH($A$4,Mois!$A$1:$A$36,0)),5),"h",":"))+(1/1440*15)),"FAUX"))</f>
        <v>0</v>
      </c>
      <c r="O669" s="34" t="b">
        <f ca="1">OR(AND(INDIRECT("Mois!D"&amp;MATCH(janvier!$A$4,Mois!$A$1:$A$36,0))&lt;&gt;"",SUMPRODUCT(COUNTIF(INDIRECT("Mois!D"&amp;MATCH(janvier!$A$4,Mois!$A$1:$A$36,0)),"*"&amp;CHAR(47)&amp;"*"))=0),IFERROR(AND(O$2&gt;VALUE(SUBSTITUTE(LEFT(INDIRECT("Mois!D"&amp;MATCH($A$4,Mois!$A$1:$A$36,0)),5),"h",":")),O$2&lt;VALUE(SUBSTITUTE(RIGHT(INDIRECT("Mois!D"&amp;MATCH($A$4,Mois!$A$1:$A$36,0)),5),"h",":"))+(1/1440*15)),"FAUX"))</f>
        <v>0</v>
      </c>
      <c r="P669" s="34" t="b">
        <f ca="1">OR(AND(INDIRECT("Mois!D"&amp;MATCH(janvier!$A$4,Mois!$A$1:$A$36,0))&lt;&gt;"",SUMPRODUCT(COUNTIF(INDIRECT("Mois!D"&amp;MATCH(janvier!$A$4,Mois!$A$1:$A$36,0)),"*"&amp;CHAR(47)&amp;"*"))=0),IFERROR(AND(P$2&gt;VALUE(SUBSTITUTE(LEFT(INDIRECT("Mois!D"&amp;MATCH($A$4,Mois!$A$1:$A$36,0)),5),"h",":")),P$2&lt;VALUE(SUBSTITUTE(RIGHT(INDIRECT("Mois!D"&amp;MATCH($A$4,Mois!$A$1:$A$36,0)),5),"h",":"))+(1/1440*15)),"FAUX"))</f>
        <v>0</v>
      </c>
      <c r="Q669" s="34" t="b">
        <f ca="1">OR(AND(INDIRECT("Mois!D"&amp;MATCH(janvier!$A$4,Mois!$A$1:$A$36,0))&lt;&gt;"",SUMPRODUCT(COUNTIF(INDIRECT("Mois!D"&amp;MATCH(janvier!$A$4,Mois!$A$1:$A$36,0)),"*"&amp;CHAR(47)&amp;"*"))=0),IFERROR(AND(Q$2&gt;VALUE(SUBSTITUTE(LEFT(INDIRECT("Mois!D"&amp;MATCH($A$4,Mois!$A$1:$A$36,0)),5),"h",":")),Q$2&lt;VALUE(SUBSTITUTE(RIGHT(INDIRECT("Mois!D"&amp;MATCH($A$4,Mois!$A$1:$A$36,0)),5),"h",":"))+(1/1440*15)),"FAUX"))</f>
        <v>0</v>
      </c>
      <c r="R669" s="34" t="b">
        <f ca="1">OR(AND(INDIRECT("Mois!D"&amp;MATCH(janvier!$A$4,Mois!$A$1:$A$36,0))&lt;&gt;"",SUMPRODUCT(COUNTIF(INDIRECT("Mois!D"&amp;MATCH(janvier!$A$4,Mois!$A$1:$A$36,0)),"*"&amp;CHAR(47)&amp;"*"))=0),IFERROR(AND(R$2&gt;VALUE(SUBSTITUTE(LEFT(INDIRECT("Mois!D"&amp;MATCH($A$4,Mois!$A$1:$A$36,0)),5),"h",":")),R$2&lt;VALUE(SUBSTITUTE(RIGHT(INDIRECT("Mois!D"&amp;MATCH($A$4,Mois!$A$1:$A$36,0)),5),"h",":"))+(1/1440*15)),"FAUX"))</f>
        <v>0</v>
      </c>
      <c r="S669" s="34" t="b">
        <f ca="1">OR(AND(INDIRECT("Mois!D"&amp;MATCH(janvier!$A$4,Mois!$A$1:$A$36,0))&lt;&gt;"",SUMPRODUCT(COUNTIF(INDIRECT("Mois!D"&amp;MATCH(janvier!$A$4,Mois!$A$1:$A$36,0)),"*"&amp;CHAR(47)&amp;"*"))=0),IFERROR(AND(S$2&gt;VALUE(SUBSTITUTE(LEFT(INDIRECT("Mois!D"&amp;MATCH($A$4,Mois!$A$1:$A$36,0)),5),"h",":")),S$2&lt;VALUE(SUBSTITUTE(RIGHT(INDIRECT("Mois!D"&amp;MATCH($A$4,Mois!$A$1:$A$36,0)),5),"h",":"))+(1/1440*15)),"FAUX"))</f>
        <v>0</v>
      </c>
      <c r="T669" s="34" t="b">
        <f ca="1">OR(AND(INDIRECT("Mois!D"&amp;MATCH(janvier!$A$4,Mois!$A$1:$A$36,0))&lt;&gt;"",SUMPRODUCT(COUNTIF(INDIRECT("Mois!D"&amp;MATCH(janvier!$A$4,Mois!$A$1:$A$36,0)),"*"&amp;CHAR(47)&amp;"*"))=0),IFERROR(AND(T$2&gt;VALUE(SUBSTITUTE(LEFT(INDIRECT("Mois!D"&amp;MATCH($A$4,Mois!$A$1:$A$36,0)),5),"h",":")),T$2&lt;VALUE(SUBSTITUTE(RIGHT(INDIRECT("Mois!D"&amp;MATCH($A$4,Mois!$A$1:$A$36,0)),5),"h",":"))+(1/1440*15)),"FAUX"))</f>
        <v>0</v>
      </c>
      <c r="U669" s="34" t="b">
        <f ca="1">OR(AND(INDIRECT("Mois!D"&amp;MATCH(janvier!$A$4,Mois!$A$1:$A$36,0))&lt;&gt;"",SUMPRODUCT(COUNTIF(INDIRECT("Mois!D"&amp;MATCH(janvier!$A$4,Mois!$A$1:$A$36,0)),"*"&amp;CHAR(47)&amp;"*"))=0),IFERROR(AND(U$2&gt;VALUE(SUBSTITUTE(LEFT(INDIRECT("Mois!D"&amp;MATCH($A$4,Mois!$A$1:$A$36,0)),5),"h",":")),U$2&lt;VALUE(SUBSTITUTE(RIGHT(INDIRECT("Mois!D"&amp;MATCH($A$4,Mois!$A$1:$A$36,0)),5),"h",":"))+(1/1440*15)),"FAUX"))</f>
        <v>0</v>
      </c>
      <c r="V669" s="34" t="b">
        <f ca="1">OR(AND(INDIRECT("Mois!D"&amp;MATCH(janvier!$A$4,Mois!$A$1:$A$36,0))&lt;&gt;"",SUMPRODUCT(COUNTIF(INDIRECT("Mois!D"&amp;MATCH(janvier!$A$4,Mois!$A$1:$A$36,0)),"*"&amp;CHAR(47)&amp;"*"))=0),IFERROR(AND(V$2&gt;VALUE(SUBSTITUTE(LEFT(INDIRECT("Mois!D"&amp;MATCH($A$4,Mois!$A$1:$A$36,0)),5),"h",":")),V$2&lt;VALUE(SUBSTITUTE(RIGHT(INDIRECT("Mois!D"&amp;MATCH($A$4,Mois!$A$1:$A$36,0)),5),"h",":"))+(1/1440*15)),"FAUX"))</f>
        <v>0</v>
      </c>
      <c r="W669" s="34" t="b">
        <f ca="1">OR(AND(INDIRECT("Mois!D"&amp;MATCH(janvier!$A$4,Mois!$A$1:$A$36,0))&lt;&gt;"",SUMPRODUCT(COUNTIF(INDIRECT("Mois!D"&amp;MATCH(janvier!$A$4,Mois!$A$1:$A$36,0)),"*"&amp;CHAR(47)&amp;"*"))=0),IFERROR(AND(W$2&gt;VALUE(SUBSTITUTE(LEFT(INDIRECT("Mois!D"&amp;MATCH($A$4,Mois!$A$1:$A$36,0)),5),"h",":")),W$2&lt;VALUE(SUBSTITUTE(RIGHT(INDIRECT("Mois!D"&amp;MATCH($A$4,Mois!$A$1:$A$36,0)),5),"h",":"))+(1/1440*15)),"FAUX"))</f>
        <v>0</v>
      </c>
      <c r="X669" s="34" t="b">
        <f ca="1">OR(AND(INDIRECT("Mois!D"&amp;MATCH(janvier!$A$4,Mois!$A$1:$A$36,0))&lt;&gt;"",SUMPRODUCT(COUNTIF(INDIRECT("Mois!D"&amp;MATCH(janvier!$A$4,Mois!$A$1:$A$36,0)),"*"&amp;CHAR(47)&amp;"*"))=0),IFERROR(AND(X$2&gt;VALUE(SUBSTITUTE(LEFT(INDIRECT("Mois!D"&amp;MATCH($A$4,Mois!$A$1:$A$36,0)),5),"h",":")),X$2&lt;VALUE(SUBSTITUTE(RIGHT(INDIRECT("Mois!D"&amp;MATCH($A$4,Mois!$A$1:$A$36,0)),5),"h",":"))+(1/1440*15)),"FAUX"))</f>
        <v>0</v>
      </c>
      <c r="Y669" s="34" t="b">
        <f ca="1">OR(AND(INDIRECT("Mois!D"&amp;MATCH(janvier!$A$4,Mois!$A$1:$A$36,0))&lt;&gt;"",SUMPRODUCT(COUNTIF(INDIRECT("Mois!D"&amp;MATCH(janvier!$A$4,Mois!$A$1:$A$36,0)),"*"&amp;CHAR(47)&amp;"*"))=0),IFERROR(AND(Y$2&gt;VALUE(SUBSTITUTE(LEFT(INDIRECT("Mois!D"&amp;MATCH($A$4,Mois!$A$1:$A$36,0)),5),"h",":")),Y$2&lt;VALUE(SUBSTITUTE(RIGHT(INDIRECT("Mois!D"&amp;MATCH($A$4,Mois!$A$1:$A$36,0)),5),"h",":"))+(1/1440*15)),"FAUX"))</f>
        <v>0</v>
      </c>
      <c r="Z669" s="34" t="b">
        <f ca="1">OR(AND(INDIRECT("Mois!D"&amp;MATCH(janvier!$A$4,Mois!$A$1:$A$36,0))&lt;&gt;"",SUMPRODUCT(COUNTIF(INDIRECT("Mois!D"&amp;MATCH(janvier!$A$4,Mois!$A$1:$A$36,0)),"*"&amp;CHAR(47)&amp;"*"))=0),IFERROR(AND(Z$2&gt;VALUE(SUBSTITUTE(LEFT(INDIRECT("Mois!D"&amp;MATCH($A$4,Mois!$A$1:$A$36,0)),5),"h",":")),Z$2&lt;VALUE(SUBSTITUTE(RIGHT(INDIRECT("Mois!D"&amp;MATCH($A$4,Mois!$A$1:$A$36,0)),5),"h",":"))+(1/1440*15)),"FAUX"))</f>
        <v>0</v>
      </c>
      <c r="AA669" s="34" t="b">
        <f ca="1">OR(AND(INDIRECT("Mois!D"&amp;MATCH(janvier!$A$4,Mois!$A$1:$A$36,0))&lt;&gt;"",SUMPRODUCT(COUNTIF(INDIRECT("Mois!D"&amp;MATCH(janvier!$A$4,Mois!$A$1:$A$36,0)),"*"&amp;CHAR(47)&amp;"*"))=0),IFERROR(AND(AA$2&gt;VALUE(SUBSTITUTE(LEFT(INDIRECT("Mois!D"&amp;MATCH($A$4,Mois!$A$1:$A$36,0)),5),"h",":")),AA$2&lt;VALUE(SUBSTITUTE(RIGHT(INDIRECT("Mois!D"&amp;MATCH($A$4,Mois!$A$1:$A$36,0)),5),"h",":"))+(1/1440*15)),"FAUX"))</f>
        <v>0</v>
      </c>
      <c r="AB669" s="34" t="b">
        <f ca="1">OR(AND(INDIRECT("Mois!D"&amp;MATCH(janvier!$A$4,Mois!$A$1:$A$36,0))&lt;&gt;"",SUMPRODUCT(COUNTIF(INDIRECT("Mois!D"&amp;MATCH(janvier!$A$4,Mois!$A$1:$A$36,0)),"*"&amp;CHAR(47)&amp;"*"))=0),IFERROR(AND(AB$2&gt;VALUE(SUBSTITUTE(LEFT(INDIRECT("Mois!D"&amp;MATCH($A$4,Mois!$A$1:$A$36,0)),5),"h",":")),AB$2&lt;VALUE(SUBSTITUTE(RIGHT(INDIRECT("Mois!D"&amp;MATCH($A$4,Mois!$A$1:$A$36,0)),5),"h",":"))+(1/1440*15)),"FAUX"))</f>
        <v>0</v>
      </c>
      <c r="AC669" s="34" t="b">
        <f ca="1">OR(AND(INDIRECT("Mois!D"&amp;MATCH(janvier!$A$4,Mois!$A$1:$A$36,0))&lt;&gt;"",SUMPRODUCT(COUNTIF(INDIRECT("Mois!D"&amp;MATCH(janvier!$A$4,Mois!$A$1:$A$36,0)),"*"&amp;CHAR(47)&amp;"*"))=0),IFERROR(AND(AC$2&gt;VALUE(SUBSTITUTE(LEFT(INDIRECT("Mois!D"&amp;MATCH($A$4,Mois!$A$1:$A$36,0)),5),"h",":")),AC$2&lt;VALUE(SUBSTITUTE(RIGHT(INDIRECT("Mois!D"&amp;MATCH($A$4,Mois!$A$1:$A$36,0)),5),"h",":"))+(1/1440*15)),"FAUX"))</f>
        <v>0</v>
      </c>
      <c r="AD669" s="34" t="b">
        <f ca="1">OR(AND(INDIRECT("Mois!D"&amp;MATCH(janvier!$A$4,Mois!$A$1:$A$36,0))&lt;&gt;"",SUMPRODUCT(COUNTIF(INDIRECT("Mois!D"&amp;MATCH(janvier!$A$4,Mois!$A$1:$A$36,0)),"*"&amp;CHAR(47)&amp;"*"))=0),IFERROR(AND(AD$2&gt;VALUE(SUBSTITUTE(LEFT(INDIRECT("Mois!D"&amp;MATCH($A$4,Mois!$A$1:$A$36,0)),5),"h",":")),AD$2&lt;VALUE(SUBSTITUTE(RIGHT(INDIRECT("Mois!D"&amp;MATCH($A$4,Mois!$A$1:$A$36,0)),5),"h",":"))+(1/1440*15)),"FAUX"))</f>
        <v>0</v>
      </c>
      <c r="AE669" s="34" t="b">
        <f ca="1">OR(AND(INDIRECT("Mois!D"&amp;MATCH(janvier!$A$4,Mois!$A$1:$A$36,0))&lt;&gt;"",SUMPRODUCT(COUNTIF(INDIRECT("Mois!D"&amp;MATCH(janvier!$A$4,Mois!$A$1:$A$36,0)),"*"&amp;CHAR(47)&amp;"*"))=0),IFERROR(AND(AE$2&gt;VALUE(SUBSTITUTE(LEFT(INDIRECT("Mois!D"&amp;MATCH($A$4,Mois!$A$1:$A$36,0)),5),"h",":")),AE$2&lt;VALUE(SUBSTITUTE(RIGHT(INDIRECT("Mois!D"&amp;MATCH($A$4,Mois!$A$1:$A$36,0)),5),"h",":"))+(1/1440*15)),"FAUX"))</f>
        <v>0</v>
      </c>
      <c r="AF669" s="34" t="b">
        <f ca="1">OR(AND(INDIRECT("Mois!D"&amp;MATCH(janvier!$A$4,Mois!$A$1:$A$36,0))&lt;&gt;"",SUMPRODUCT(COUNTIF(INDIRECT("Mois!D"&amp;MATCH(janvier!$A$4,Mois!$A$1:$A$36,0)),"*"&amp;CHAR(47)&amp;"*"))=0),IFERROR(AND(AF$2&gt;VALUE(SUBSTITUTE(LEFT(INDIRECT("Mois!D"&amp;MATCH($A$4,Mois!$A$1:$A$36,0)),5),"h",":")),AF$2&lt;VALUE(SUBSTITUTE(RIGHT(INDIRECT("Mois!D"&amp;MATCH($A$4,Mois!$A$1:$A$36,0)),5),"h",":"))+(1/1440*15)),"FAUX"))</f>
        <v>0</v>
      </c>
      <c r="AG669" s="34" t="b">
        <f ca="1">OR(AND(INDIRECT("Mois!D"&amp;MATCH(janvier!$A$4,Mois!$A$1:$A$36,0))&lt;&gt;"",SUMPRODUCT(COUNTIF(INDIRECT("Mois!D"&amp;MATCH(janvier!$A$4,Mois!$A$1:$A$36,0)),"*"&amp;CHAR(47)&amp;"*"))=0),IFERROR(AND(AG$2&gt;VALUE(SUBSTITUTE(LEFT(INDIRECT("Mois!D"&amp;MATCH($A$4,Mois!$A$1:$A$36,0)),5),"h",":")),AG$2&lt;VALUE(SUBSTITUTE(RIGHT(INDIRECT("Mois!D"&amp;MATCH($A$4,Mois!$A$1:$A$36,0)),5),"h",":"))+(1/1440*15)),"FAUX"))</f>
        <v>0</v>
      </c>
      <c r="AH669" s="34" t="b">
        <f ca="1">OR(AND(INDIRECT("Mois!D"&amp;MATCH(janvier!$A$4,Mois!$A$1:$A$36,0))&lt;&gt;"",SUMPRODUCT(COUNTIF(INDIRECT("Mois!D"&amp;MATCH(janvier!$A$4,Mois!$A$1:$A$36,0)),"*"&amp;CHAR(47)&amp;"*"))=0),IFERROR(AND(AH$2&gt;VALUE(SUBSTITUTE(LEFT(INDIRECT("Mois!D"&amp;MATCH($A$4,Mois!$A$1:$A$36,0)),5),"h",":")),AH$2&lt;VALUE(SUBSTITUTE(RIGHT(INDIRECT("Mois!D"&amp;MATCH($A$4,Mois!$A$1:$A$36,0)),5),"h",":"))+(1/1440*15)),"FAUX"))</f>
        <v>0</v>
      </c>
      <c r="AI669" s="61" t="b">
        <f ca="1">OR(AND(INDIRECT("Mois!D"&amp;MATCH(janvier!$A$4,Mois!$A$1:$A$36,0))&lt;&gt;"",SUMPRODUCT(COUNTIF(INDIRECT("Mois!D"&amp;MATCH(janvier!$A$4,Mois!$A$1:$A$36,0)),"*"&amp;CHAR(47)&amp;"*"))=0),IFERROR(AND(AI$2&gt;VALUE(SUBSTITUTE(LEFT(INDIRECT("Mois!D"&amp;MATCH($A$4,Mois!$A$1:$A$36,0)),5),"h",":")),AI$2&lt;VALUE(SUBSTITUTE(RIGHT(INDIRECT("Mois!D"&amp;MATCH($A$4,Mois!$A$1:$A$36,0)),5),"h",":"))+(1/1440*15)),"FAUX"))</f>
        <v>0</v>
      </c>
    </row>
    <row r="670" spans="1:35" ht="15" customHeight="1">
      <c r="A670" s="94"/>
      <c r="B670" s="66" t="s">
        <v>3</v>
      </c>
      <c r="C670" s="53"/>
      <c r="D670" s="53"/>
      <c r="E670" s="53"/>
      <c r="F670" s="53"/>
      <c r="G670" s="53"/>
      <c r="H670" s="53"/>
      <c r="I670" s="53"/>
      <c r="J670" s="53"/>
      <c r="K670" s="53"/>
      <c r="L670" s="53"/>
      <c r="M670" s="53"/>
      <c r="N670" s="53"/>
      <c r="O670" s="53"/>
      <c r="P670" s="53"/>
      <c r="Q670" s="53"/>
      <c r="R670" s="53"/>
      <c r="S670" s="53"/>
      <c r="T670" s="53"/>
      <c r="U670" s="53"/>
      <c r="V670" s="53"/>
      <c r="W670" s="53"/>
      <c r="X670" s="53"/>
      <c r="Y670" s="53"/>
      <c r="Z670" s="53"/>
      <c r="AA670" s="53"/>
      <c r="AB670" s="53"/>
      <c r="AC670" s="53"/>
      <c r="AD670" s="53"/>
      <c r="AE670" s="53"/>
      <c r="AF670" s="53"/>
      <c r="AG670" s="53"/>
      <c r="AH670" s="53"/>
      <c r="AI670" s="67"/>
    </row>
    <row r="671" spans="1:35" ht="15" customHeight="1">
      <c r="A671" s="94"/>
      <c r="B671" s="60" t="b">
        <f ca="1">OR(AND(INDIRECT("Mois!E"&amp;MATCH(janvier!$A$4,Mois!$A$1:$A$36,0))&lt;&gt;"",SUMPRODUCT(COUNTIF(INDIRECT("Mois!E"&amp;MATCH(janvier!$A$4,Mois!$A$1:$A$36,0)),"*"&amp;CHAR(47)&amp;"*"))=0),IFERROR(AND(B$2&gt;VALUE(SUBSTITUTE(LEFT(INDIRECT("Mois!E"&amp;MATCH($A$4,Mois!$A$1:$A$36,0)),5),"h",":")),B$2&lt;VALUE(SUBSTITUTE(RIGHT(INDIRECT("Mois!E"&amp;MATCH($A$4,Mois!$A$1:$A$36,0)),5),"h",":"))+(1/1440*15)),"FAUX"))</f>
        <v>0</v>
      </c>
      <c r="C671" s="34" t="b">
        <f ca="1">OR(AND(INDIRECT("Mois!E"&amp;MATCH(janvier!$A$4,Mois!$A$1:$A$36,0))&lt;&gt;"",SUMPRODUCT(COUNTIF(INDIRECT("Mois!E"&amp;MATCH(janvier!$A$4,Mois!$A$1:$A$36,0)),"*"&amp;CHAR(47)&amp;"*"))=0),IFERROR(AND(C$2&gt;VALUE(SUBSTITUTE(LEFT(INDIRECT("Mois!E"&amp;MATCH($A$4,Mois!$A$1:$A$36,0)),5),"h",":")),C$2&lt;VALUE(SUBSTITUTE(RIGHT(INDIRECT("Mois!E"&amp;MATCH($A$4,Mois!$A$1:$A$36,0)),5),"h",":"))+(1/1440*15)),"FAUX"))</f>
        <v>0</v>
      </c>
      <c r="D671" s="34" t="b">
        <f ca="1">OR(AND(INDIRECT("Mois!E"&amp;MATCH(janvier!$A$4,Mois!$A$1:$A$36,0))&lt;&gt;"",SUMPRODUCT(COUNTIF(INDIRECT("Mois!E"&amp;MATCH(janvier!$A$4,Mois!$A$1:$A$36,0)),"*"&amp;CHAR(47)&amp;"*"))=0),IFERROR(AND(D$2&gt;VALUE(SUBSTITUTE(LEFT(INDIRECT("Mois!E"&amp;MATCH($A$4,Mois!$A$1:$A$36,0)),5),"h",":")),D$2&lt;VALUE(SUBSTITUTE(RIGHT(INDIRECT("Mois!E"&amp;MATCH($A$4,Mois!$A$1:$A$36,0)),5),"h",":"))+(1/1440*15)),"FAUX"))</f>
        <v>0</v>
      </c>
      <c r="E671" s="34" t="b">
        <f ca="1">OR(AND(INDIRECT("Mois!E"&amp;MATCH(janvier!$A$4,Mois!$A$1:$A$36,0))&lt;&gt;"",SUMPRODUCT(COUNTIF(INDIRECT("Mois!E"&amp;MATCH(janvier!$A$4,Mois!$A$1:$A$36,0)),"*"&amp;CHAR(47)&amp;"*"))=0),IFERROR(AND(E$2&gt;VALUE(SUBSTITUTE(LEFT(INDIRECT("Mois!E"&amp;MATCH($A$4,Mois!$A$1:$A$36,0)),5),"h",":")),E$2&lt;VALUE(SUBSTITUTE(RIGHT(INDIRECT("Mois!E"&amp;MATCH($A$4,Mois!$A$1:$A$36,0)),5),"h",":"))+(1/1440*15)),"FAUX"))</f>
        <v>0</v>
      </c>
      <c r="F671" s="34" t="b">
        <f ca="1">OR(AND(INDIRECT("Mois!E"&amp;MATCH(janvier!$A$4,Mois!$A$1:$A$36,0))&lt;&gt;"",SUMPRODUCT(COUNTIF(INDIRECT("Mois!E"&amp;MATCH(janvier!$A$4,Mois!$A$1:$A$36,0)),"*"&amp;CHAR(47)&amp;"*"))=0),IFERROR(AND(F$2&gt;VALUE(SUBSTITUTE(LEFT(INDIRECT("Mois!E"&amp;MATCH($A$4,Mois!$A$1:$A$36,0)),5),"h",":")),F$2&lt;VALUE(SUBSTITUTE(RIGHT(INDIRECT("Mois!E"&amp;MATCH($A$4,Mois!$A$1:$A$36,0)),5),"h",":"))+(1/1440*15)),"FAUX"))</f>
        <v>0</v>
      </c>
      <c r="G671" s="34" t="b">
        <f ca="1">OR(AND(INDIRECT("Mois!E"&amp;MATCH(janvier!$A$4,Mois!$A$1:$A$36,0))&lt;&gt;"",SUMPRODUCT(COUNTIF(INDIRECT("Mois!E"&amp;MATCH(janvier!$A$4,Mois!$A$1:$A$36,0)),"*"&amp;CHAR(47)&amp;"*"))=0),IFERROR(AND(G$2&gt;VALUE(SUBSTITUTE(LEFT(INDIRECT("Mois!E"&amp;MATCH($A$4,Mois!$A$1:$A$36,0)),5),"h",":")),G$2&lt;VALUE(SUBSTITUTE(RIGHT(INDIRECT("Mois!E"&amp;MATCH($A$4,Mois!$A$1:$A$36,0)),5),"h",":"))+(1/1440*15)),"FAUX"))</f>
        <v>0</v>
      </c>
      <c r="H671" s="34" t="b">
        <f ca="1">OR(AND(INDIRECT("Mois!E"&amp;MATCH(janvier!$A$4,Mois!$A$1:$A$36,0))&lt;&gt;"",SUMPRODUCT(COUNTIF(INDIRECT("Mois!E"&amp;MATCH(janvier!$A$4,Mois!$A$1:$A$36,0)),"*"&amp;CHAR(47)&amp;"*"))=0),IFERROR(AND(H$2&gt;VALUE(SUBSTITUTE(LEFT(INDIRECT("Mois!E"&amp;MATCH($A$4,Mois!$A$1:$A$36,0)),5),"h",":")),H$2&lt;VALUE(SUBSTITUTE(RIGHT(INDIRECT("Mois!E"&amp;MATCH($A$4,Mois!$A$1:$A$36,0)),5),"h",":"))+(1/1440*15)),"FAUX"))</f>
        <v>0</v>
      </c>
      <c r="I671" s="34" t="b">
        <f ca="1">OR(AND(INDIRECT("Mois!E"&amp;MATCH(janvier!$A$4,Mois!$A$1:$A$36,0))&lt;&gt;"",SUMPRODUCT(COUNTIF(INDIRECT("Mois!E"&amp;MATCH(janvier!$A$4,Mois!$A$1:$A$36,0)),"*"&amp;CHAR(47)&amp;"*"))=0),IFERROR(AND(I$2&gt;VALUE(SUBSTITUTE(LEFT(INDIRECT("Mois!E"&amp;MATCH($A$4,Mois!$A$1:$A$36,0)),5),"h",":")),I$2&lt;VALUE(SUBSTITUTE(RIGHT(INDIRECT("Mois!E"&amp;MATCH($A$4,Mois!$A$1:$A$36,0)),5),"h",":"))+(1/1440*15)),"FAUX"))</f>
        <v>0</v>
      </c>
      <c r="J671" s="34" t="b">
        <f ca="1">OR(AND(INDIRECT("Mois!E"&amp;MATCH(janvier!$A$4,Mois!$A$1:$A$36,0))&lt;&gt;"",SUMPRODUCT(COUNTIF(INDIRECT("Mois!E"&amp;MATCH(janvier!$A$4,Mois!$A$1:$A$36,0)),"*"&amp;CHAR(47)&amp;"*"))=0),IFERROR(AND(J$2&gt;VALUE(SUBSTITUTE(LEFT(INDIRECT("Mois!E"&amp;MATCH($A$4,Mois!$A$1:$A$36,0)),5),"h",":")),J$2&lt;VALUE(SUBSTITUTE(RIGHT(INDIRECT("Mois!E"&amp;MATCH($A$4,Mois!$A$1:$A$36,0)),5),"h",":"))+(1/1440*15)),"FAUX"))</f>
        <v>0</v>
      </c>
      <c r="K671" s="34" t="b">
        <f ca="1">OR(AND(INDIRECT("Mois!E"&amp;MATCH(janvier!$A$4,Mois!$A$1:$A$36,0))&lt;&gt;"",SUMPRODUCT(COUNTIF(INDIRECT("Mois!E"&amp;MATCH(janvier!$A$4,Mois!$A$1:$A$36,0)),"*"&amp;CHAR(47)&amp;"*"))=0),IFERROR(AND(K$2&gt;VALUE(SUBSTITUTE(LEFT(INDIRECT("Mois!E"&amp;MATCH($A$4,Mois!$A$1:$A$36,0)),5),"h",":")),K$2&lt;VALUE(SUBSTITUTE(RIGHT(INDIRECT("Mois!E"&amp;MATCH($A$4,Mois!$A$1:$A$36,0)),5),"h",":"))+(1/1440*15)),"FAUX"))</f>
        <v>0</v>
      </c>
      <c r="L671" s="34" t="b">
        <f ca="1">OR(AND(INDIRECT("Mois!E"&amp;MATCH(janvier!$A$4,Mois!$A$1:$A$36,0))&lt;&gt;"",SUMPRODUCT(COUNTIF(INDIRECT("Mois!E"&amp;MATCH(janvier!$A$4,Mois!$A$1:$A$36,0)),"*"&amp;CHAR(47)&amp;"*"))=0),IFERROR(AND(L$2&gt;VALUE(SUBSTITUTE(LEFT(INDIRECT("Mois!E"&amp;MATCH($A$4,Mois!$A$1:$A$36,0)),5),"h",":")),L$2&lt;VALUE(SUBSTITUTE(RIGHT(INDIRECT("Mois!E"&amp;MATCH($A$4,Mois!$A$1:$A$36,0)),5),"h",":"))+(1/1440*15)),"FAUX"))</f>
        <v>0</v>
      </c>
      <c r="M671" s="34" t="b">
        <f ca="1">OR(AND(INDIRECT("Mois!E"&amp;MATCH(janvier!$A$4,Mois!$A$1:$A$36,0))&lt;&gt;"",SUMPRODUCT(COUNTIF(INDIRECT("Mois!E"&amp;MATCH(janvier!$A$4,Mois!$A$1:$A$36,0)),"*"&amp;CHAR(47)&amp;"*"))=0),IFERROR(AND(M$2&gt;VALUE(SUBSTITUTE(LEFT(INDIRECT("Mois!E"&amp;MATCH($A$4,Mois!$A$1:$A$36,0)),5),"h",":")),M$2&lt;VALUE(SUBSTITUTE(RIGHT(INDIRECT("Mois!E"&amp;MATCH($A$4,Mois!$A$1:$A$36,0)),5),"h",":"))+(1/1440*15)),"FAUX"))</f>
        <v>0</v>
      </c>
      <c r="N671" s="34" t="b">
        <f ca="1">OR(AND(INDIRECT("Mois!E"&amp;MATCH(janvier!$A$4,Mois!$A$1:$A$36,0))&lt;&gt;"",SUMPRODUCT(COUNTIF(INDIRECT("Mois!E"&amp;MATCH(janvier!$A$4,Mois!$A$1:$A$36,0)),"*"&amp;CHAR(47)&amp;"*"))=0),IFERROR(AND(N$2&gt;VALUE(SUBSTITUTE(LEFT(INDIRECT("Mois!E"&amp;MATCH($A$4,Mois!$A$1:$A$36,0)),5),"h",":")),N$2&lt;VALUE(SUBSTITUTE(RIGHT(INDIRECT("Mois!E"&amp;MATCH($A$4,Mois!$A$1:$A$36,0)),5),"h",":"))+(1/1440*15)),"FAUX"))</f>
        <v>0</v>
      </c>
      <c r="O671" s="34" t="b">
        <f ca="1">OR(AND(INDIRECT("Mois!E"&amp;MATCH(janvier!$A$4,Mois!$A$1:$A$36,0))&lt;&gt;"",SUMPRODUCT(COUNTIF(INDIRECT("Mois!E"&amp;MATCH(janvier!$A$4,Mois!$A$1:$A$36,0)),"*"&amp;CHAR(47)&amp;"*"))=0),IFERROR(AND(O$2&gt;VALUE(SUBSTITUTE(LEFT(INDIRECT("Mois!E"&amp;MATCH($A$4,Mois!$A$1:$A$36,0)),5),"h",":")),O$2&lt;VALUE(SUBSTITUTE(RIGHT(INDIRECT("Mois!E"&amp;MATCH($A$4,Mois!$A$1:$A$36,0)),5),"h",":"))+(1/1440*15)),"FAUX"))</f>
        <v>0</v>
      </c>
      <c r="P671" s="34" t="b">
        <f ca="1">OR(AND(INDIRECT("Mois!E"&amp;MATCH(janvier!$A$4,Mois!$A$1:$A$36,0))&lt;&gt;"",SUMPRODUCT(COUNTIF(INDIRECT("Mois!E"&amp;MATCH(janvier!$A$4,Mois!$A$1:$A$36,0)),"*"&amp;CHAR(47)&amp;"*"))=0),IFERROR(AND(P$2&gt;VALUE(SUBSTITUTE(LEFT(INDIRECT("Mois!E"&amp;MATCH($A$4,Mois!$A$1:$A$36,0)),5),"h",":")),P$2&lt;VALUE(SUBSTITUTE(RIGHT(INDIRECT("Mois!E"&amp;MATCH($A$4,Mois!$A$1:$A$36,0)),5),"h",":"))+(1/1440*15)),"FAUX"))</f>
        <v>0</v>
      </c>
      <c r="Q671" s="34" t="b">
        <f ca="1">OR(AND(INDIRECT("Mois!E"&amp;MATCH(janvier!$A$4,Mois!$A$1:$A$36,0))&lt;&gt;"",SUMPRODUCT(COUNTIF(INDIRECT("Mois!E"&amp;MATCH(janvier!$A$4,Mois!$A$1:$A$36,0)),"*"&amp;CHAR(47)&amp;"*"))=0),IFERROR(AND(Q$2&gt;VALUE(SUBSTITUTE(LEFT(INDIRECT("Mois!E"&amp;MATCH($A$4,Mois!$A$1:$A$36,0)),5),"h",":")),Q$2&lt;VALUE(SUBSTITUTE(RIGHT(INDIRECT("Mois!E"&amp;MATCH($A$4,Mois!$A$1:$A$36,0)),5),"h",":"))+(1/1440*15)),"FAUX"))</f>
        <v>0</v>
      </c>
      <c r="R671" s="34" t="b">
        <f ca="1">OR(AND(INDIRECT("Mois!E"&amp;MATCH(janvier!$A$4,Mois!$A$1:$A$36,0))&lt;&gt;"",SUMPRODUCT(COUNTIF(INDIRECT("Mois!E"&amp;MATCH(janvier!$A$4,Mois!$A$1:$A$36,0)),"*"&amp;CHAR(47)&amp;"*"))=0),IFERROR(AND(R$2&gt;VALUE(SUBSTITUTE(LEFT(INDIRECT("Mois!E"&amp;MATCH($A$4,Mois!$A$1:$A$36,0)),5),"h",":")),R$2&lt;VALUE(SUBSTITUTE(RIGHT(INDIRECT("Mois!E"&amp;MATCH($A$4,Mois!$A$1:$A$36,0)),5),"h",":"))+(1/1440*15)),"FAUX"))</f>
        <v>0</v>
      </c>
      <c r="S671" s="34" t="b">
        <f ca="1">OR(AND(INDIRECT("Mois!E"&amp;MATCH(janvier!$A$4,Mois!$A$1:$A$36,0))&lt;&gt;"",SUMPRODUCT(COUNTIF(INDIRECT("Mois!E"&amp;MATCH(janvier!$A$4,Mois!$A$1:$A$36,0)),"*"&amp;CHAR(47)&amp;"*"))=0),IFERROR(AND(S$2&gt;VALUE(SUBSTITUTE(LEFT(INDIRECT("Mois!E"&amp;MATCH($A$4,Mois!$A$1:$A$36,0)),5),"h",":")),S$2&lt;VALUE(SUBSTITUTE(RIGHT(INDIRECT("Mois!E"&amp;MATCH($A$4,Mois!$A$1:$A$36,0)),5),"h",":"))+(1/1440*15)),"FAUX"))</f>
        <v>0</v>
      </c>
      <c r="T671" s="34" t="b">
        <f ca="1">OR(AND(INDIRECT("Mois!E"&amp;MATCH(janvier!$A$4,Mois!$A$1:$A$36,0))&lt;&gt;"",SUMPRODUCT(COUNTIF(INDIRECT("Mois!E"&amp;MATCH(janvier!$A$4,Mois!$A$1:$A$36,0)),"*"&amp;CHAR(47)&amp;"*"))=0),IFERROR(AND(T$2&gt;VALUE(SUBSTITUTE(LEFT(INDIRECT("Mois!E"&amp;MATCH($A$4,Mois!$A$1:$A$36,0)),5),"h",":")),T$2&lt;VALUE(SUBSTITUTE(RIGHT(INDIRECT("Mois!E"&amp;MATCH($A$4,Mois!$A$1:$A$36,0)),5),"h",":"))+(1/1440*15)),"FAUX"))</f>
        <v>0</v>
      </c>
      <c r="U671" s="34" t="b">
        <f ca="1">OR(AND(INDIRECT("Mois!E"&amp;MATCH(janvier!$A$4,Mois!$A$1:$A$36,0))&lt;&gt;"",SUMPRODUCT(COUNTIF(INDIRECT("Mois!E"&amp;MATCH(janvier!$A$4,Mois!$A$1:$A$36,0)),"*"&amp;CHAR(47)&amp;"*"))=0),IFERROR(AND(U$2&gt;VALUE(SUBSTITUTE(LEFT(INDIRECT("Mois!E"&amp;MATCH($A$4,Mois!$A$1:$A$36,0)),5),"h",":")),U$2&lt;VALUE(SUBSTITUTE(RIGHT(INDIRECT("Mois!E"&amp;MATCH($A$4,Mois!$A$1:$A$36,0)),5),"h",":"))+(1/1440*15)),"FAUX"))</f>
        <v>0</v>
      </c>
      <c r="V671" s="34" t="b">
        <f ca="1">OR(AND(INDIRECT("Mois!E"&amp;MATCH(janvier!$A$4,Mois!$A$1:$A$36,0))&lt;&gt;"",SUMPRODUCT(COUNTIF(INDIRECT("Mois!E"&amp;MATCH(janvier!$A$4,Mois!$A$1:$A$36,0)),"*"&amp;CHAR(47)&amp;"*"))=0),IFERROR(AND(V$2&gt;VALUE(SUBSTITUTE(LEFT(INDIRECT("Mois!E"&amp;MATCH($A$4,Mois!$A$1:$A$36,0)),5),"h",":")),V$2&lt;VALUE(SUBSTITUTE(RIGHT(INDIRECT("Mois!E"&amp;MATCH($A$4,Mois!$A$1:$A$36,0)),5),"h",":"))+(1/1440*15)),"FAUX"))</f>
        <v>0</v>
      </c>
      <c r="W671" s="34" t="b">
        <f ca="1">OR(AND(INDIRECT("Mois!E"&amp;MATCH(janvier!$A$4,Mois!$A$1:$A$36,0))&lt;&gt;"",SUMPRODUCT(COUNTIF(INDIRECT("Mois!E"&amp;MATCH(janvier!$A$4,Mois!$A$1:$A$36,0)),"*"&amp;CHAR(47)&amp;"*"))=0),IFERROR(AND(W$2&gt;VALUE(SUBSTITUTE(LEFT(INDIRECT("Mois!E"&amp;MATCH($A$4,Mois!$A$1:$A$36,0)),5),"h",":")),W$2&lt;VALUE(SUBSTITUTE(RIGHT(INDIRECT("Mois!E"&amp;MATCH($A$4,Mois!$A$1:$A$36,0)),5),"h",":"))+(1/1440*15)),"FAUX"))</f>
        <v>0</v>
      </c>
      <c r="X671" s="34" t="b">
        <f ca="1">OR(AND(INDIRECT("Mois!E"&amp;MATCH(janvier!$A$4,Mois!$A$1:$A$36,0))&lt;&gt;"",SUMPRODUCT(COUNTIF(INDIRECT("Mois!E"&amp;MATCH(janvier!$A$4,Mois!$A$1:$A$36,0)),"*"&amp;CHAR(47)&amp;"*"))=0),IFERROR(AND(X$2&gt;VALUE(SUBSTITUTE(LEFT(INDIRECT("Mois!E"&amp;MATCH($A$4,Mois!$A$1:$A$36,0)),5),"h",":")),X$2&lt;VALUE(SUBSTITUTE(RIGHT(INDIRECT("Mois!E"&amp;MATCH($A$4,Mois!$A$1:$A$36,0)),5),"h",":"))+(1/1440*15)),"FAUX"))</f>
        <v>0</v>
      </c>
      <c r="Y671" s="34" t="b">
        <f ca="1">OR(AND(INDIRECT("Mois!E"&amp;MATCH(janvier!$A$4,Mois!$A$1:$A$36,0))&lt;&gt;"",SUMPRODUCT(COUNTIF(INDIRECT("Mois!E"&amp;MATCH(janvier!$A$4,Mois!$A$1:$A$36,0)),"*"&amp;CHAR(47)&amp;"*"))=0),IFERROR(AND(Y$2&gt;VALUE(SUBSTITUTE(LEFT(INDIRECT("Mois!E"&amp;MATCH($A$4,Mois!$A$1:$A$36,0)),5),"h",":")),Y$2&lt;VALUE(SUBSTITUTE(RIGHT(INDIRECT("Mois!E"&amp;MATCH($A$4,Mois!$A$1:$A$36,0)),5),"h",":"))+(1/1440*15)),"FAUX"))</f>
        <v>0</v>
      </c>
      <c r="Z671" s="34" t="b">
        <f ca="1">OR(AND(INDIRECT("Mois!E"&amp;MATCH(janvier!$A$4,Mois!$A$1:$A$36,0))&lt;&gt;"",SUMPRODUCT(COUNTIF(INDIRECT("Mois!E"&amp;MATCH(janvier!$A$4,Mois!$A$1:$A$36,0)),"*"&amp;CHAR(47)&amp;"*"))=0),IFERROR(AND(Z$2&gt;VALUE(SUBSTITUTE(LEFT(INDIRECT("Mois!E"&amp;MATCH($A$4,Mois!$A$1:$A$36,0)),5),"h",":")),Z$2&lt;VALUE(SUBSTITUTE(RIGHT(INDIRECT("Mois!E"&amp;MATCH($A$4,Mois!$A$1:$A$36,0)),5),"h",":"))+(1/1440*15)),"FAUX"))</f>
        <v>0</v>
      </c>
      <c r="AA671" s="34" t="b">
        <f ca="1">OR(AND(INDIRECT("Mois!E"&amp;MATCH(janvier!$A$4,Mois!$A$1:$A$36,0))&lt;&gt;"",SUMPRODUCT(COUNTIF(INDIRECT("Mois!E"&amp;MATCH(janvier!$A$4,Mois!$A$1:$A$36,0)),"*"&amp;CHAR(47)&amp;"*"))=0),IFERROR(AND(AA$2&gt;VALUE(SUBSTITUTE(LEFT(INDIRECT("Mois!E"&amp;MATCH($A$4,Mois!$A$1:$A$36,0)),5),"h",":")),AA$2&lt;VALUE(SUBSTITUTE(RIGHT(INDIRECT("Mois!E"&amp;MATCH($A$4,Mois!$A$1:$A$36,0)),5),"h",":"))+(1/1440*15)),"FAUX"))</f>
        <v>0</v>
      </c>
      <c r="AB671" s="34" t="b">
        <f ca="1">OR(AND(INDIRECT("Mois!E"&amp;MATCH(janvier!$A$4,Mois!$A$1:$A$36,0))&lt;&gt;"",SUMPRODUCT(COUNTIF(INDIRECT("Mois!E"&amp;MATCH(janvier!$A$4,Mois!$A$1:$A$36,0)),"*"&amp;CHAR(47)&amp;"*"))=0),IFERROR(AND(AB$2&gt;VALUE(SUBSTITUTE(LEFT(INDIRECT("Mois!E"&amp;MATCH($A$4,Mois!$A$1:$A$36,0)),5),"h",":")),AB$2&lt;VALUE(SUBSTITUTE(RIGHT(INDIRECT("Mois!E"&amp;MATCH($A$4,Mois!$A$1:$A$36,0)),5),"h",":"))+(1/1440*15)),"FAUX"))</f>
        <v>0</v>
      </c>
      <c r="AC671" s="34" t="b">
        <f ca="1">OR(AND(INDIRECT("Mois!E"&amp;MATCH(janvier!$A$4,Mois!$A$1:$A$36,0))&lt;&gt;"",SUMPRODUCT(COUNTIF(INDIRECT("Mois!E"&amp;MATCH(janvier!$A$4,Mois!$A$1:$A$36,0)),"*"&amp;CHAR(47)&amp;"*"))=0),IFERROR(AND(AC$2&gt;VALUE(SUBSTITUTE(LEFT(INDIRECT("Mois!E"&amp;MATCH($A$4,Mois!$A$1:$A$36,0)),5),"h",":")),AC$2&lt;VALUE(SUBSTITUTE(RIGHT(INDIRECT("Mois!E"&amp;MATCH($A$4,Mois!$A$1:$A$36,0)),5),"h",":"))+(1/1440*15)),"FAUX"))</f>
        <v>0</v>
      </c>
      <c r="AD671" s="34" t="b">
        <f ca="1">OR(AND(INDIRECT("Mois!E"&amp;MATCH(janvier!$A$4,Mois!$A$1:$A$36,0))&lt;&gt;"",SUMPRODUCT(COUNTIF(INDIRECT("Mois!E"&amp;MATCH(janvier!$A$4,Mois!$A$1:$A$36,0)),"*"&amp;CHAR(47)&amp;"*"))=0),IFERROR(AND(AD$2&gt;VALUE(SUBSTITUTE(LEFT(INDIRECT("Mois!E"&amp;MATCH($A$4,Mois!$A$1:$A$36,0)),5),"h",":")),AD$2&lt;VALUE(SUBSTITUTE(RIGHT(INDIRECT("Mois!E"&amp;MATCH($A$4,Mois!$A$1:$A$36,0)),5),"h",":"))+(1/1440*15)),"FAUX"))</f>
        <v>0</v>
      </c>
      <c r="AE671" s="34" t="b">
        <f ca="1">OR(AND(INDIRECT("Mois!E"&amp;MATCH(janvier!$A$4,Mois!$A$1:$A$36,0))&lt;&gt;"",SUMPRODUCT(COUNTIF(INDIRECT("Mois!E"&amp;MATCH(janvier!$A$4,Mois!$A$1:$A$36,0)),"*"&amp;CHAR(47)&amp;"*"))=0),IFERROR(AND(AE$2&gt;VALUE(SUBSTITUTE(LEFT(INDIRECT("Mois!E"&amp;MATCH($A$4,Mois!$A$1:$A$36,0)),5),"h",":")),AE$2&lt;VALUE(SUBSTITUTE(RIGHT(INDIRECT("Mois!E"&amp;MATCH($A$4,Mois!$A$1:$A$36,0)),5),"h",":"))+(1/1440*15)),"FAUX"))</f>
        <v>0</v>
      </c>
      <c r="AF671" s="34" t="b">
        <f ca="1">OR(AND(INDIRECT("Mois!E"&amp;MATCH(janvier!$A$4,Mois!$A$1:$A$36,0))&lt;&gt;"",SUMPRODUCT(COUNTIF(INDIRECT("Mois!E"&amp;MATCH(janvier!$A$4,Mois!$A$1:$A$36,0)),"*"&amp;CHAR(47)&amp;"*"))=0),IFERROR(AND(AF$2&gt;VALUE(SUBSTITUTE(LEFT(INDIRECT("Mois!E"&amp;MATCH($A$4,Mois!$A$1:$A$36,0)),5),"h",":")),AF$2&lt;VALUE(SUBSTITUTE(RIGHT(INDIRECT("Mois!E"&amp;MATCH($A$4,Mois!$A$1:$A$36,0)),5),"h",":"))+(1/1440*15)),"FAUX"))</f>
        <v>0</v>
      </c>
      <c r="AG671" s="34" t="b">
        <f ca="1">OR(AND(INDIRECT("Mois!E"&amp;MATCH(janvier!$A$4,Mois!$A$1:$A$36,0))&lt;&gt;"",SUMPRODUCT(COUNTIF(INDIRECT("Mois!E"&amp;MATCH(janvier!$A$4,Mois!$A$1:$A$36,0)),"*"&amp;CHAR(47)&amp;"*"))=0),IFERROR(AND(AG$2&gt;VALUE(SUBSTITUTE(LEFT(INDIRECT("Mois!E"&amp;MATCH($A$4,Mois!$A$1:$A$36,0)),5),"h",":")),AG$2&lt;VALUE(SUBSTITUTE(RIGHT(INDIRECT("Mois!E"&amp;MATCH($A$4,Mois!$A$1:$A$36,0)),5),"h",":"))+(1/1440*15)),"FAUX"))</f>
        <v>0</v>
      </c>
      <c r="AH671" s="34" t="b">
        <f ca="1">OR(AND(INDIRECT("Mois!E"&amp;MATCH(janvier!$A$4,Mois!$A$1:$A$36,0))&lt;&gt;"",SUMPRODUCT(COUNTIF(INDIRECT("Mois!E"&amp;MATCH(janvier!$A$4,Mois!$A$1:$A$36,0)),"*"&amp;CHAR(47)&amp;"*"))=0),IFERROR(AND(AH$2&gt;VALUE(SUBSTITUTE(LEFT(INDIRECT("Mois!E"&amp;MATCH($A$4,Mois!$A$1:$A$36,0)),5),"h",":")),AH$2&lt;VALUE(SUBSTITUTE(RIGHT(INDIRECT("Mois!E"&amp;MATCH($A$4,Mois!$A$1:$A$36,0)),5),"h",":"))+(1/1440*15)),"FAUX"))</f>
        <v>0</v>
      </c>
      <c r="AI671" s="61" t="b">
        <f ca="1">OR(AND(INDIRECT("Mois!E"&amp;MATCH(janvier!$A$4,Mois!$A$1:$A$36,0))&lt;&gt;"",SUMPRODUCT(COUNTIF(INDIRECT("Mois!E"&amp;MATCH(janvier!$A$4,Mois!$A$1:$A$36,0)),"*"&amp;CHAR(47)&amp;"*"))=0),IFERROR(AND(AI$2&gt;VALUE(SUBSTITUTE(LEFT(INDIRECT("Mois!E"&amp;MATCH($A$4,Mois!$A$1:$A$36,0)),5),"h",":")),AI$2&lt;VALUE(SUBSTITUTE(RIGHT(INDIRECT("Mois!E"&amp;MATCH($A$4,Mois!$A$1:$A$36,0)),5),"h",":"))+(1/1440*15)),"FAUX"))</f>
        <v>0</v>
      </c>
    </row>
    <row r="672" spans="1:35" ht="15" customHeight="1">
      <c r="A672" s="94"/>
      <c r="B672" s="68" t="s">
        <v>4</v>
      </c>
      <c r="C672" s="54"/>
      <c r="D672" s="54"/>
      <c r="E672" s="54"/>
      <c r="F672" s="54"/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4"/>
      <c r="S672" s="54"/>
      <c r="T672" s="54"/>
      <c r="U672" s="54"/>
      <c r="V672" s="54"/>
      <c r="W672" s="54"/>
      <c r="X672" s="54"/>
      <c r="Y672" s="54"/>
      <c r="Z672" s="54"/>
      <c r="AA672" s="54"/>
      <c r="AB672" s="54"/>
      <c r="AC672" s="54"/>
      <c r="AD672" s="54"/>
      <c r="AE672" s="54"/>
      <c r="AF672" s="54"/>
      <c r="AG672" s="54"/>
      <c r="AH672" s="54"/>
      <c r="AI672" s="69"/>
    </row>
    <row r="673" spans="1:35" ht="15" customHeight="1">
      <c r="A673" s="94"/>
      <c r="B673" s="60" t="b">
        <f ca="1">OR(AND(INDIRECT("Mois!F"&amp;MATCH(janvier!$A$4,Mois!$A$1:$A$36,0))&lt;&gt;"",SUMPRODUCT(COUNTIF(INDIRECT("Mois!F"&amp;MATCH(janvier!$A$4,Mois!$A$1:$A$36,0)),"*"&amp;CHAR(47)&amp;"*"))=0),IFERROR(AND(B$2&gt;VALUE(SUBSTITUTE(LEFT(INDIRECT("Mois!F"&amp;MATCH($A$4,Mois!$A$1:$A$36,0)),5),"h",":")),B$2&lt;VALUE(SUBSTITUTE(RIGHT(INDIRECT("Mois!F"&amp;MATCH($A$4,Mois!$A$1:$A$36,0)),5),"h",":"))+(1/1440*15)),"FAUX"))</f>
        <v>0</v>
      </c>
      <c r="C673" s="34" t="b">
        <f ca="1">OR(AND(INDIRECT("Mois!F"&amp;MATCH(janvier!$A$4,Mois!$A$1:$A$36,0))&lt;&gt;"",SUMPRODUCT(COUNTIF(INDIRECT("Mois!F"&amp;MATCH(janvier!$A$4,Mois!$A$1:$A$36,0)),"*"&amp;CHAR(47)&amp;"*"))=0),IFERROR(AND(C$2&gt;VALUE(SUBSTITUTE(LEFT(INDIRECT("Mois!F"&amp;MATCH($A$4,Mois!$A$1:$A$36,0)),5),"h",":")),C$2&lt;VALUE(SUBSTITUTE(RIGHT(INDIRECT("Mois!F"&amp;MATCH($A$4,Mois!$A$1:$A$36,0)),5),"h",":"))+(1/1440*15)),"FAUX"))</f>
        <v>0</v>
      </c>
      <c r="D673" s="34" t="b">
        <f ca="1">OR(AND(INDIRECT("Mois!F"&amp;MATCH(janvier!$A$4,Mois!$A$1:$A$36,0))&lt;&gt;"",SUMPRODUCT(COUNTIF(INDIRECT("Mois!F"&amp;MATCH(janvier!$A$4,Mois!$A$1:$A$36,0)),"*"&amp;CHAR(47)&amp;"*"))=0),IFERROR(AND(D$2&gt;VALUE(SUBSTITUTE(LEFT(INDIRECT("Mois!F"&amp;MATCH($A$4,Mois!$A$1:$A$36,0)),5),"h",":")),D$2&lt;VALUE(SUBSTITUTE(RIGHT(INDIRECT("Mois!F"&amp;MATCH($A$4,Mois!$A$1:$A$36,0)),5),"h",":"))+(1/1440*15)),"FAUX"))</f>
        <v>0</v>
      </c>
      <c r="E673" s="34" t="b">
        <f ca="1">OR(AND(INDIRECT("Mois!F"&amp;MATCH(janvier!$A$4,Mois!$A$1:$A$36,0))&lt;&gt;"",SUMPRODUCT(COUNTIF(INDIRECT("Mois!F"&amp;MATCH(janvier!$A$4,Mois!$A$1:$A$36,0)),"*"&amp;CHAR(47)&amp;"*"))=0),IFERROR(AND(E$2&gt;VALUE(SUBSTITUTE(LEFT(INDIRECT("Mois!F"&amp;MATCH($A$4,Mois!$A$1:$A$36,0)),5),"h",":")),E$2&lt;VALUE(SUBSTITUTE(RIGHT(INDIRECT("Mois!F"&amp;MATCH($A$4,Mois!$A$1:$A$36,0)),5),"h",":"))+(1/1440*15)),"FAUX"))</f>
        <v>0</v>
      </c>
      <c r="F673" s="34" t="b">
        <f ca="1">OR(AND(INDIRECT("Mois!F"&amp;MATCH(janvier!$A$4,Mois!$A$1:$A$36,0))&lt;&gt;"",SUMPRODUCT(COUNTIF(INDIRECT("Mois!F"&amp;MATCH(janvier!$A$4,Mois!$A$1:$A$36,0)),"*"&amp;CHAR(47)&amp;"*"))=0),IFERROR(AND(F$2&gt;VALUE(SUBSTITUTE(LEFT(INDIRECT("Mois!F"&amp;MATCH($A$4,Mois!$A$1:$A$36,0)),5),"h",":")),F$2&lt;VALUE(SUBSTITUTE(RIGHT(INDIRECT("Mois!F"&amp;MATCH($A$4,Mois!$A$1:$A$36,0)),5),"h",":"))+(1/1440*15)),"FAUX"))</f>
        <v>0</v>
      </c>
      <c r="G673" s="34" t="b">
        <f ca="1">OR(AND(INDIRECT("Mois!F"&amp;MATCH(janvier!$A$4,Mois!$A$1:$A$36,0))&lt;&gt;"",SUMPRODUCT(COUNTIF(INDIRECT("Mois!F"&amp;MATCH(janvier!$A$4,Mois!$A$1:$A$36,0)),"*"&amp;CHAR(47)&amp;"*"))=0),IFERROR(AND(G$2&gt;VALUE(SUBSTITUTE(LEFT(INDIRECT("Mois!F"&amp;MATCH($A$4,Mois!$A$1:$A$36,0)),5),"h",":")),G$2&lt;VALUE(SUBSTITUTE(RIGHT(INDIRECT("Mois!F"&amp;MATCH($A$4,Mois!$A$1:$A$36,0)),5),"h",":"))+(1/1440*15)),"FAUX"))</f>
        <v>0</v>
      </c>
      <c r="H673" s="34" t="b">
        <f ca="1">OR(AND(INDIRECT("Mois!F"&amp;MATCH(janvier!$A$4,Mois!$A$1:$A$36,0))&lt;&gt;"",SUMPRODUCT(COUNTIF(INDIRECT("Mois!F"&amp;MATCH(janvier!$A$4,Mois!$A$1:$A$36,0)),"*"&amp;CHAR(47)&amp;"*"))=0),IFERROR(AND(H$2&gt;VALUE(SUBSTITUTE(LEFT(INDIRECT("Mois!F"&amp;MATCH($A$4,Mois!$A$1:$A$36,0)),5),"h",":")),H$2&lt;VALUE(SUBSTITUTE(RIGHT(INDIRECT("Mois!F"&amp;MATCH($A$4,Mois!$A$1:$A$36,0)),5),"h",":"))+(1/1440*15)),"FAUX"))</f>
        <v>0</v>
      </c>
      <c r="I673" s="34" t="b">
        <f ca="1">OR(AND(INDIRECT("Mois!F"&amp;MATCH(janvier!$A$4,Mois!$A$1:$A$36,0))&lt;&gt;"",SUMPRODUCT(COUNTIF(INDIRECT("Mois!F"&amp;MATCH(janvier!$A$4,Mois!$A$1:$A$36,0)),"*"&amp;CHAR(47)&amp;"*"))=0),IFERROR(AND(I$2&gt;VALUE(SUBSTITUTE(LEFT(INDIRECT("Mois!F"&amp;MATCH($A$4,Mois!$A$1:$A$36,0)),5),"h",":")),I$2&lt;VALUE(SUBSTITUTE(RIGHT(INDIRECT("Mois!F"&amp;MATCH($A$4,Mois!$A$1:$A$36,0)),5),"h",":"))+(1/1440*15)),"FAUX"))</f>
        <v>0</v>
      </c>
      <c r="J673" s="34" t="b">
        <f ca="1">OR(AND(INDIRECT("Mois!F"&amp;MATCH(janvier!$A$4,Mois!$A$1:$A$36,0))&lt;&gt;"",SUMPRODUCT(COUNTIF(INDIRECT("Mois!F"&amp;MATCH(janvier!$A$4,Mois!$A$1:$A$36,0)),"*"&amp;CHAR(47)&amp;"*"))=0),IFERROR(AND(J$2&gt;VALUE(SUBSTITUTE(LEFT(INDIRECT("Mois!F"&amp;MATCH($A$4,Mois!$A$1:$A$36,0)),5),"h",":")),J$2&lt;VALUE(SUBSTITUTE(RIGHT(INDIRECT("Mois!F"&amp;MATCH($A$4,Mois!$A$1:$A$36,0)),5),"h",":"))+(1/1440*15)),"FAUX"))</f>
        <v>0</v>
      </c>
      <c r="K673" s="34" t="b">
        <f ca="1">OR(AND(INDIRECT("Mois!F"&amp;MATCH(janvier!$A$4,Mois!$A$1:$A$36,0))&lt;&gt;"",SUMPRODUCT(COUNTIF(INDIRECT("Mois!F"&amp;MATCH(janvier!$A$4,Mois!$A$1:$A$36,0)),"*"&amp;CHAR(47)&amp;"*"))=0),IFERROR(AND(K$2&gt;VALUE(SUBSTITUTE(LEFT(INDIRECT("Mois!F"&amp;MATCH($A$4,Mois!$A$1:$A$36,0)),5),"h",":")),K$2&lt;VALUE(SUBSTITUTE(RIGHT(INDIRECT("Mois!F"&amp;MATCH($A$4,Mois!$A$1:$A$36,0)),5),"h",":"))+(1/1440*15)),"FAUX"))</f>
        <v>0</v>
      </c>
      <c r="L673" s="34" t="b">
        <f ca="1">OR(AND(INDIRECT("Mois!F"&amp;MATCH(janvier!$A$4,Mois!$A$1:$A$36,0))&lt;&gt;"",SUMPRODUCT(COUNTIF(INDIRECT("Mois!F"&amp;MATCH(janvier!$A$4,Mois!$A$1:$A$36,0)),"*"&amp;CHAR(47)&amp;"*"))=0),IFERROR(AND(L$2&gt;VALUE(SUBSTITUTE(LEFT(INDIRECT("Mois!F"&amp;MATCH($A$4,Mois!$A$1:$A$36,0)),5),"h",":")),L$2&lt;VALUE(SUBSTITUTE(RIGHT(INDIRECT("Mois!F"&amp;MATCH($A$4,Mois!$A$1:$A$36,0)),5),"h",":"))+(1/1440*15)),"FAUX"))</f>
        <v>0</v>
      </c>
      <c r="M673" s="34" t="b">
        <f ca="1">OR(AND(INDIRECT("Mois!F"&amp;MATCH(janvier!$A$4,Mois!$A$1:$A$36,0))&lt;&gt;"",SUMPRODUCT(COUNTIF(INDIRECT("Mois!F"&amp;MATCH(janvier!$A$4,Mois!$A$1:$A$36,0)),"*"&amp;CHAR(47)&amp;"*"))=0),IFERROR(AND(M$2&gt;VALUE(SUBSTITUTE(LEFT(INDIRECT("Mois!F"&amp;MATCH($A$4,Mois!$A$1:$A$36,0)),5),"h",":")),M$2&lt;VALUE(SUBSTITUTE(RIGHT(INDIRECT("Mois!F"&amp;MATCH($A$4,Mois!$A$1:$A$36,0)),5),"h",":"))+(1/1440*15)),"FAUX"))</f>
        <v>0</v>
      </c>
      <c r="N673" s="34" t="b">
        <f ca="1">OR(AND(INDIRECT("Mois!F"&amp;MATCH(janvier!$A$4,Mois!$A$1:$A$36,0))&lt;&gt;"",SUMPRODUCT(COUNTIF(INDIRECT("Mois!F"&amp;MATCH(janvier!$A$4,Mois!$A$1:$A$36,0)),"*"&amp;CHAR(47)&amp;"*"))=0),IFERROR(AND(N$2&gt;VALUE(SUBSTITUTE(LEFT(INDIRECT("Mois!F"&amp;MATCH($A$4,Mois!$A$1:$A$36,0)),5),"h",":")),N$2&lt;VALUE(SUBSTITUTE(RIGHT(INDIRECT("Mois!F"&amp;MATCH($A$4,Mois!$A$1:$A$36,0)),5),"h",":"))+(1/1440*15)),"FAUX"))</f>
        <v>0</v>
      </c>
      <c r="O673" s="34" t="b">
        <f ca="1">OR(AND(INDIRECT("Mois!F"&amp;MATCH(janvier!$A$4,Mois!$A$1:$A$36,0))&lt;&gt;"",SUMPRODUCT(COUNTIF(INDIRECT("Mois!F"&amp;MATCH(janvier!$A$4,Mois!$A$1:$A$36,0)),"*"&amp;CHAR(47)&amp;"*"))=0),IFERROR(AND(O$2&gt;VALUE(SUBSTITUTE(LEFT(INDIRECT("Mois!F"&amp;MATCH($A$4,Mois!$A$1:$A$36,0)),5),"h",":")),O$2&lt;VALUE(SUBSTITUTE(RIGHT(INDIRECT("Mois!F"&amp;MATCH($A$4,Mois!$A$1:$A$36,0)),5),"h",":"))+(1/1440*15)),"FAUX"))</f>
        <v>0</v>
      </c>
      <c r="P673" s="34" t="b">
        <f ca="1">OR(AND(INDIRECT("Mois!F"&amp;MATCH(janvier!$A$4,Mois!$A$1:$A$36,0))&lt;&gt;"",SUMPRODUCT(COUNTIF(INDIRECT("Mois!F"&amp;MATCH(janvier!$A$4,Mois!$A$1:$A$36,0)),"*"&amp;CHAR(47)&amp;"*"))=0),IFERROR(AND(P$2&gt;VALUE(SUBSTITUTE(LEFT(INDIRECT("Mois!F"&amp;MATCH($A$4,Mois!$A$1:$A$36,0)),5),"h",":")),P$2&lt;VALUE(SUBSTITUTE(RIGHT(INDIRECT("Mois!F"&amp;MATCH($A$4,Mois!$A$1:$A$36,0)),5),"h",":"))+(1/1440*15)),"FAUX"))</f>
        <v>0</v>
      </c>
      <c r="Q673" s="34" t="b">
        <f ca="1">OR(AND(INDIRECT("Mois!F"&amp;MATCH(janvier!$A$4,Mois!$A$1:$A$36,0))&lt;&gt;"",SUMPRODUCT(COUNTIF(INDIRECT("Mois!F"&amp;MATCH(janvier!$A$4,Mois!$A$1:$A$36,0)),"*"&amp;CHAR(47)&amp;"*"))=0),IFERROR(AND(Q$2&gt;VALUE(SUBSTITUTE(LEFT(INDIRECT("Mois!F"&amp;MATCH($A$4,Mois!$A$1:$A$36,0)),5),"h",":")),Q$2&lt;VALUE(SUBSTITUTE(RIGHT(INDIRECT("Mois!F"&amp;MATCH($A$4,Mois!$A$1:$A$36,0)),5),"h",":"))+(1/1440*15)),"FAUX"))</f>
        <v>0</v>
      </c>
      <c r="R673" s="34" t="b">
        <f ca="1">OR(AND(INDIRECT("Mois!F"&amp;MATCH(janvier!$A$4,Mois!$A$1:$A$36,0))&lt;&gt;"",SUMPRODUCT(COUNTIF(INDIRECT("Mois!F"&amp;MATCH(janvier!$A$4,Mois!$A$1:$A$36,0)),"*"&amp;CHAR(47)&amp;"*"))=0),IFERROR(AND(R$2&gt;VALUE(SUBSTITUTE(LEFT(INDIRECT("Mois!F"&amp;MATCH($A$4,Mois!$A$1:$A$36,0)),5),"h",":")),R$2&lt;VALUE(SUBSTITUTE(RIGHT(INDIRECT("Mois!F"&amp;MATCH($A$4,Mois!$A$1:$A$36,0)),5),"h",":"))+(1/1440*15)),"FAUX"))</f>
        <v>0</v>
      </c>
      <c r="S673" s="34" t="b">
        <f ca="1">OR(AND(INDIRECT("Mois!F"&amp;MATCH(janvier!$A$4,Mois!$A$1:$A$36,0))&lt;&gt;"",SUMPRODUCT(COUNTIF(INDIRECT("Mois!F"&amp;MATCH(janvier!$A$4,Mois!$A$1:$A$36,0)),"*"&amp;CHAR(47)&amp;"*"))=0),IFERROR(AND(S$2&gt;VALUE(SUBSTITUTE(LEFT(INDIRECT("Mois!F"&amp;MATCH($A$4,Mois!$A$1:$A$36,0)),5),"h",":")),S$2&lt;VALUE(SUBSTITUTE(RIGHT(INDIRECT("Mois!F"&amp;MATCH($A$4,Mois!$A$1:$A$36,0)),5),"h",":"))+(1/1440*15)),"FAUX"))</f>
        <v>0</v>
      </c>
      <c r="T673" s="34" t="b">
        <f ca="1">OR(AND(INDIRECT("Mois!F"&amp;MATCH(janvier!$A$4,Mois!$A$1:$A$36,0))&lt;&gt;"",SUMPRODUCT(COUNTIF(INDIRECT("Mois!F"&amp;MATCH(janvier!$A$4,Mois!$A$1:$A$36,0)),"*"&amp;CHAR(47)&amp;"*"))=0),IFERROR(AND(T$2&gt;VALUE(SUBSTITUTE(LEFT(INDIRECT("Mois!F"&amp;MATCH($A$4,Mois!$A$1:$A$36,0)),5),"h",":")),T$2&lt;VALUE(SUBSTITUTE(RIGHT(INDIRECT("Mois!F"&amp;MATCH($A$4,Mois!$A$1:$A$36,0)),5),"h",":"))+(1/1440*15)),"FAUX"))</f>
        <v>0</v>
      </c>
      <c r="U673" s="34" t="b">
        <f ca="1">OR(AND(INDIRECT("Mois!F"&amp;MATCH(janvier!$A$4,Mois!$A$1:$A$36,0))&lt;&gt;"",SUMPRODUCT(COUNTIF(INDIRECT("Mois!F"&amp;MATCH(janvier!$A$4,Mois!$A$1:$A$36,0)),"*"&amp;CHAR(47)&amp;"*"))=0),IFERROR(AND(U$2&gt;VALUE(SUBSTITUTE(LEFT(INDIRECT("Mois!F"&amp;MATCH($A$4,Mois!$A$1:$A$36,0)),5),"h",":")),U$2&lt;VALUE(SUBSTITUTE(RIGHT(INDIRECT("Mois!F"&amp;MATCH($A$4,Mois!$A$1:$A$36,0)),5),"h",":"))+(1/1440*15)),"FAUX"))</f>
        <v>0</v>
      </c>
      <c r="V673" s="34" t="b">
        <f ca="1">OR(AND(INDIRECT("Mois!F"&amp;MATCH(janvier!$A$4,Mois!$A$1:$A$36,0))&lt;&gt;"",SUMPRODUCT(COUNTIF(INDIRECT("Mois!F"&amp;MATCH(janvier!$A$4,Mois!$A$1:$A$36,0)),"*"&amp;CHAR(47)&amp;"*"))=0),IFERROR(AND(V$2&gt;VALUE(SUBSTITUTE(LEFT(INDIRECT("Mois!F"&amp;MATCH($A$4,Mois!$A$1:$A$36,0)),5),"h",":")),V$2&lt;VALUE(SUBSTITUTE(RIGHT(INDIRECT("Mois!F"&amp;MATCH($A$4,Mois!$A$1:$A$36,0)),5),"h",":"))+(1/1440*15)),"FAUX"))</f>
        <v>0</v>
      </c>
      <c r="W673" s="34" t="b">
        <f ca="1">OR(AND(INDIRECT("Mois!F"&amp;MATCH(janvier!$A$4,Mois!$A$1:$A$36,0))&lt;&gt;"",SUMPRODUCT(COUNTIF(INDIRECT("Mois!F"&amp;MATCH(janvier!$A$4,Mois!$A$1:$A$36,0)),"*"&amp;CHAR(47)&amp;"*"))=0),IFERROR(AND(W$2&gt;VALUE(SUBSTITUTE(LEFT(INDIRECT("Mois!F"&amp;MATCH($A$4,Mois!$A$1:$A$36,0)),5),"h",":")),W$2&lt;VALUE(SUBSTITUTE(RIGHT(INDIRECT("Mois!F"&amp;MATCH($A$4,Mois!$A$1:$A$36,0)),5),"h",":"))+(1/1440*15)),"FAUX"))</f>
        <v>0</v>
      </c>
      <c r="X673" s="34" t="b">
        <f ca="1">OR(AND(INDIRECT("Mois!F"&amp;MATCH(janvier!$A$4,Mois!$A$1:$A$36,0))&lt;&gt;"",SUMPRODUCT(COUNTIF(INDIRECT("Mois!F"&amp;MATCH(janvier!$A$4,Mois!$A$1:$A$36,0)),"*"&amp;CHAR(47)&amp;"*"))=0),IFERROR(AND(X$2&gt;VALUE(SUBSTITUTE(LEFT(INDIRECT("Mois!F"&amp;MATCH($A$4,Mois!$A$1:$A$36,0)),5),"h",":")),X$2&lt;VALUE(SUBSTITUTE(RIGHT(INDIRECT("Mois!F"&amp;MATCH($A$4,Mois!$A$1:$A$36,0)),5),"h",":"))+(1/1440*15)),"FAUX"))</f>
        <v>0</v>
      </c>
      <c r="Y673" s="34" t="b">
        <f ca="1">OR(AND(INDIRECT("Mois!F"&amp;MATCH(janvier!$A$4,Mois!$A$1:$A$36,0))&lt;&gt;"",SUMPRODUCT(COUNTIF(INDIRECT("Mois!F"&amp;MATCH(janvier!$A$4,Mois!$A$1:$A$36,0)),"*"&amp;CHAR(47)&amp;"*"))=0),IFERROR(AND(Y$2&gt;VALUE(SUBSTITUTE(LEFT(INDIRECT("Mois!F"&amp;MATCH($A$4,Mois!$A$1:$A$36,0)),5),"h",":")),Y$2&lt;VALUE(SUBSTITUTE(RIGHT(INDIRECT("Mois!F"&amp;MATCH($A$4,Mois!$A$1:$A$36,0)),5),"h",":"))+(1/1440*15)),"FAUX"))</f>
        <v>0</v>
      </c>
      <c r="Z673" s="34" t="b">
        <f ca="1">OR(AND(INDIRECT("Mois!F"&amp;MATCH(janvier!$A$4,Mois!$A$1:$A$36,0))&lt;&gt;"",SUMPRODUCT(COUNTIF(INDIRECT("Mois!F"&amp;MATCH(janvier!$A$4,Mois!$A$1:$A$36,0)),"*"&amp;CHAR(47)&amp;"*"))=0),IFERROR(AND(Z$2&gt;VALUE(SUBSTITUTE(LEFT(INDIRECT("Mois!F"&amp;MATCH($A$4,Mois!$A$1:$A$36,0)),5),"h",":")),Z$2&lt;VALUE(SUBSTITUTE(RIGHT(INDIRECT("Mois!F"&amp;MATCH($A$4,Mois!$A$1:$A$36,0)),5),"h",":"))+(1/1440*15)),"FAUX"))</f>
        <v>0</v>
      </c>
      <c r="AA673" s="34" t="b">
        <f ca="1">OR(AND(INDIRECT("Mois!F"&amp;MATCH(janvier!$A$4,Mois!$A$1:$A$36,0))&lt;&gt;"",SUMPRODUCT(COUNTIF(INDIRECT("Mois!F"&amp;MATCH(janvier!$A$4,Mois!$A$1:$A$36,0)),"*"&amp;CHAR(47)&amp;"*"))=0),IFERROR(AND(AA$2&gt;VALUE(SUBSTITUTE(LEFT(INDIRECT("Mois!F"&amp;MATCH($A$4,Mois!$A$1:$A$36,0)),5),"h",":")),AA$2&lt;VALUE(SUBSTITUTE(RIGHT(INDIRECT("Mois!F"&amp;MATCH($A$4,Mois!$A$1:$A$36,0)),5),"h",":"))+(1/1440*15)),"FAUX"))</f>
        <v>0</v>
      </c>
      <c r="AB673" s="34" t="b">
        <f ca="1">OR(AND(INDIRECT("Mois!F"&amp;MATCH(janvier!$A$4,Mois!$A$1:$A$36,0))&lt;&gt;"",SUMPRODUCT(COUNTIF(INDIRECT("Mois!F"&amp;MATCH(janvier!$A$4,Mois!$A$1:$A$36,0)),"*"&amp;CHAR(47)&amp;"*"))=0),IFERROR(AND(AB$2&gt;VALUE(SUBSTITUTE(LEFT(INDIRECT("Mois!F"&amp;MATCH($A$4,Mois!$A$1:$A$36,0)),5),"h",":")),AB$2&lt;VALUE(SUBSTITUTE(RIGHT(INDIRECT("Mois!F"&amp;MATCH($A$4,Mois!$A$1:$A$36,0)),5),"h",":"))+(1/1440*15)),"FAUX"))</f>
        <v>0</v>
      </c>
      <c r="AC673" s="34" t="b">
        <f ca="1">OR(AND(INDIRECT("Mois!F"&amp;MATCH(janvier!$A$4,Mois!$A$1:$A$36,0))&lt;&gt;"",SUMPRODUCT(COUNTIF(INDIRECT("Mois!F"&amp;MATCH(janvier!$A$4,Mois!$A$1:$A$36,0)),"*"&amp;CHAR(47)&amp;"*"))=0),IFERROR(AND(AC$2&gt;VALUE(SUBSTITUTE(LEFT(INDIRECT("Mois!F"&amp;MATCH($A$4,Mois!$A$1:$A$36,0)),5),"h",":")),AC$2&lt;VALUE(SUBSTITUTE(RIGHT(INDIRECT("Mois!F"&amp;MATCH($A$4,Mois!$A$1:$A$36,0)),5),"h",":"))+(1/1440*15)),"FAUX"))</f>
        <v>0</v>
      </c>
      <c r="AD673" s="34" t="b">
        <f ca="1">OR(AND(INDIRECT("Mois!F"&amp;MATCH(janvier!$A$4,Mois!$A$1:$A$36,0))&lt;&gt;"",SUMPRODUCT(COUNTIF(INDIRECT("Mois!F"&amp;MATCH(janvier!$A$4,Mois!$A$1:$A$36,0)),"*"&amp;CHAR(47)&amp;"*"))=0),IFERROR(AND(AD$2&gt;VALUE(SUBSTITUTE(LEFT(INDIRECT("Mois!F"&amp;MATCH($A$4,Mois!$A$1:$A$36,0)),5),"h",":")),AD$2&lt;VALUE(SUBSTITUTE(RIGHT(INDIRECT("Mois!F"&amp;MATCH($A$4,Mois!$A$1:$A$36,0)),5),"h",":"))+(1/1440*15)),"FAUX"))</f>
        <v>0</v>
      </c>
      <c r="AE673" s="34" t="b">
        <f ca="1">OR(AND(INDIRECT("Mois!F"&amp;MATCH(janvier!$A$4,Mois!$A$1:$A$36,0))&lt;&gt;"",SUMPRODUCT(COUNTIF(INDIRECT("Mois!F"&amp;MATCH(janvier!$A$4,Mois!$A$1:$A$36,0)),"*"&amp;CHAR(47)&amp;"*"))=0),IFERROR(AND(AE$2&gt;VALUE(SUBSTITUTE(LEFT(INDIRECT("Mois!F"&amp;MATCH($A$4,Mois!$A$1:$A$36,0)),5),"h",":")),AE$2&lt;VALUE(SUBSTITUTE(RIGHT(INDIRECT("Mois!F"&amp;MATCH($A$4,Mois!$A$1:$A$36,0)),5),"h",":"))+(1/1440*15)),"FAUX"))</f>
        <v>0</v>
      </c>
      <c r="AF673" s="34" t="b">
        <f ca="1">OR(AND(INDIRECT("Mois!F"&amp;MATCH(janvier!$A$4,Mois!$A$1:$A$36,0))&lt;&gt;"",SUMPRODUCT(COUNTIF(INDIRECT("Mois!F"&amp;MATCH(janvier!$A$4,Mois!$A$1:$A$36,0)),"*"&amp;CHAR(47)&amp;"*"))=0),IFERROR(AND(AF$2&gt;VALUE(SUBSTITUTE(LEFT(INDIRECT("Mois!F"&amp;MATCH($A$4,Mois!$A$1:$A$36,0)),5),"h",":")),AF$2&lt;VALUE(SUBSTITUTE(RIGHT(INDIRECT("Mois!F"&amp;MATCH($A$4,Mois!$A$1:$A$36,0)),5),"h",":"))+(1/1440*15)),"FAUX"))</f>
        <v>0</v>
      </c>
      <c r="AG673" s="34" t="b">
        <f ca="1">OR(AND(INDIRECT("Mois!F"&amp;MATCH(janvier!$A$4,Mois!$A$1:$A$36,0))&lt;&gt;"",SUMPRODUCT(COUNTIF(INDIRECT("Mois!F"&amp;MATCH(janvier!$A$4,Mois!$A$1:$A$36,0)),"*"&amp;CHAR(47)&amp;"*"))=0),IFERROR(AND(AG$2&gt;VALUE(SUBSTITUTE(LEFT(INDIRECT("Mois!F"&amp;MATCH($A$4,Mois!$A$1:$A$36,0)),5),"h",":")),AG$2&lt;VALUE(SUBSTITUTE(RIGHT(INDIRECT("Mois!F"&amp;MATCH($A$4,Mois!$A$1:$A$36,0)),5),"h",":"))+(1/1440*15)),"FAUX"))</f>
        <v>0</v>
      </c>
      <c r="AH673" s="34" t="b">
        <f ca="1">OR(AND(INDIRECT("Mois!F"&amp;MATCH(janvier!$A$4,Mois!$A$1:$A$36,0))&lt;&gt;"",SUMPRODUCT(COUNTIF(INDIRECT("Mois!F"&amp;MATCH(janvier!$A$4,Mois!$A$1:$A$36,0)),"*"&amp;CHAR(47)&amp;"*"))=0),IFERROR(AND(AH$2&gt;VALUE(SUBSTITUTE(LEFT(INDIRECT("Mois!F"&amp;MATCH($A$4,Mois!$A$1:$A$36,0)),5),"h",":")),AH$2&lt;VALUE(SUBSTITUTE(RIGHT(INDIRECT("Mois!F"&amp;MATCH($A$4,Mois!$A$1:$A$36,0)),5),"h",":"))+(1/1440*15)),"FAUX"))</f>
        <v>0</v>
      </c>
      <c r="AI673" s="61" t="b">
        <f ca="1">OR(AND(INDIRECT("Mois!F"&amp;MATCH(janvier!$A$4,Mois!$A$1:$A$36,0))&lt;&gt;"",SUMPRODUCT(COUNTIF(INDIRECT("Mois!F"&amp;MATCH(janvier!$A$4,Mois!$A$1:$A$36,0)),"*"&amp;CHAR(47)&amp;"*"))=0),IFERROR(AND(AI$2&gt;VALUE(SUBSTITUTE(LEFT(INDIRECT("Mois!F"&amp;MATCH($A$4,Mois!$A$1:$A$36,0)),5),"h",":")),AI$2&lt;VALUE(SUBSTITUTE(RIGHT(INDIRECT("Mois!F"&amp;MATCH($A$4,Mois!$A$1:$A$36,0)),5),"h",":"))+(1/1440*15)),"FAUX"))</f>
        <v>0</v>
      </c>
    </row>
    <row r="674" spans="1:35" ht="15" customHeight="1">
      <c r="A674" s="94"/>
      <c r="B674" s="70" t="s">
        <v>5</v>
      </c>
      <c r="C674" s="55"/>
      <c r="D674" s="55"/>
      <c r="E674" s="55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71"/>
    </row>
    <row r="675" spans="1:35" ht="15" customHeight="1">
      <c r="A675" s="94"/>
      <c r="B675" s="60" t="b">
        <f ca="1">OR(AND(INDIRECT("Mois!G"&amp;MATCH(janvier!$A$4,Mois!$A$1:$A$36,0))&lt;&gt;"",SUMPRODUCT(COUNTIF(INDIRECT("Mois!G"&amp;MATCH(janvier!$A$4,Mois!$A$1:$A$36,0)),"*"&amp;CHAR(47)&amp;"*"))=0),IFERROR(AND(B$2&gt;VALUE(SUBSTITUTE(LEFT(INDIRECT("Mois!G"&amp;MATCH($A$4,Mois!$A$1:$A$36,0)),5),"h",":")),B$2&lt;VALUE(SUBSTITUTE(RIGHT(INDIRECT("Mois!G"&amp;MATCH($A$4,Mois!$A$1:$A$36,0)),5),"h",":"))+(1/1440*15)),"FAUX"))</f>
        <v>0</v>
      </c>
      <c r="C675" s="34" t="b">
        <f ca="1">OR(AND(INDIRECT("Mois!G"&amp;MATCH(janvier!$A$4,Mois!$A$1:$A$36,0))&lt;&gt;"",SUMPRODUCT(COUNTIF(INDIRECT("Mois!G"&amp;MATCH(janvier!$A$4,Mois!$A$1:$A$36,0)),"*"&amp;CHAR(47)&amp;"*"))=0),IFERROR(AND(C$2&gt;VALUE(SUBSTITUTE(LEFT(INDIRECT("Mois!G"&amp;MATCH($A$4,Mois!$A$1:$A$36,0)),5),"h",":")),C$2&lt;VALUE(SUBSTITUTE(RIGHT(INDIRECT("Mois!G"&amp;MATCH($A$4,Mois!$A$1:$A$36,0)),5),"h",":"))+(1/1440*15)),"FAUX"))</f>
        <v>0</v>
      </c>
      <c r="D675" s="34" t="b">
        <f ca="1">OR(AND(INDIRECT("Mois!G"&amp;MATCH(janvier!$A$4,Mois!$A$1:$A$36,0))&lt;&gt;"",SUMPRODUCT(COUNTIF(INDIRECT("Mois!G"&amp;MATCH(janvier!$A$4,Mois!$A$1:$A$36,0)),"*"&amp;CHAR(47)&amp;"*"))=0),IFERROR(AND(D$2&gt;VALUE(SUBSTITUTE(LEFT(INDIRECT("Mois!G"&amp;MATCH($A$4,Mois!$A$1:$A$36,0)),5),"h",":")),D$2&lt;VALUE(SUBSTITUTE(RIGHT(INDIRECT("Mois!G"&amp;MATCH($A$4,Mois!$A$1:$A$36,0)),5),"h",":"))+(1/1440*15)),"FAUX"))</f>
        <v>0</v>
      </c>
      <c r="E675" s="34" t="b">
        <f ca="1">OR(AND(INDIRECT("Mois!G"&amp;MATCH(janvier!$A$4,Mois!$A$1:$A$36,0))&lt;&gt;"",SUMPRODUCT(COUNTIF(INDIRECT("Mois!G"&amp;MATCH(janvier!$A$4,Mois!$A$1:$A$36,0)),"*"&amp;CHAR(47)&amp;"*"))=0),IFERROR(AND(E$2&gt;VALUE(SUBSTITUTE(LEFT(INDIRECT("Mois!G"&amp;MATCH($A$4,Mois!$A$1:$A$36,0)),5),"h",":")),E$2&lt;VALUE(SUBSTITUTE(RIGHT(INDIRECT("Mois!G"&amp;MATCH($A$4,Mois!$A$1:$A$36,0)),5),"h",":"))+(1/1440*15)),"FAUX"))</f>
        <v>0</v>
      </c>
      <c r="F675" s="34" t="b">
        <f ca="1">OR(AND(INDIRECT("Mois!G"&amp;MATCH(janvier!$A$4,Mois!$A$1:$A$36,0))&lt;&gt;"",SUMPRODUCT(COUNTIF(INDIRECT("Mois!G"&amp;MATCH(janvier!$A$4,Mois!$A$1:$A$36,0)),"*"&amp;CHAR(47)&amp;"*"))=0),IFERROR(AND(F$2&gt;VALUE(SUBSTITUTE(LEFT(INDIRECT("Mois!G"&amp;MATCH($A$4,Mois!$A$1:$A$36,0)),5),"h",":")),F$2&lt;VALUE(SUBSTITUTE(RIGHT(INDIRECT("Mois!G"&amp;MATCH($A$4,Mois!$A$1:$A$36,0)),5),"h",":"))+(1/1440*15)),"FAUX"))</f>
        <v>0</v>
      </c>
      <c r="G675" s="34" t="b">
        <f ca="1">OR(AND(INDIRECT("Mois!G"&amp;MATCH(janvier!$A$4,Mois!$A$1:$A$36,0))&lt;&gt;"",SUMPRODUCT(COUNTIF(INDIRECT("Mois!G"&amp;MATCH(janvier!$A$4,Mois!$A$1:$A$36,0)),"*"&amp;CHAR(47)&amp;"*"))=0),IFERROR(AND(G$2&gt;VALUE(SUBSTITUTE(LEFT(INDIRECT("Mois!G"&amp;MATCH($A$4,Mois!$A$1:$A$36,0)),5),"h",":")),G$2&lt;VALUE(SUBSTITUTE(RIGHT(INDIRECT("Mois!G"&amp;MATCH($A$4,Mois!$A$1:$A$36,0)),5),"h",":"))+(1/1440*15)),"FAUX"))</f>
        <v>0</v>
      </c>
      <c r="H675" s="34" t="b">
        <f ca="1">OR(AND(INDIRECT("Mois!G"&amp;MATCH(janvier!$A$4,Mois!$A$1:$A$36,0))&lt;&gt;"",SUMPRODUCT(COUNTIF(INDIRECT("Mois!G"&amp;MATCH(janvier!$A$4,Mois!$A$1:$A$36,0)),"*"&amp;CHAR(47)&amp;"*"))=0),IFERROR(AND(H$2&gt;VALUE(SUBSTITUTE(LEFT(INDIRECT("Mois!G"&amp;MATCH($A$4,Mois!$A$1:$A$36,0)),5),"h",":")),H$2&lt;VALUE(SUBSTITUTE(RIGHT(INDIRECT("Mois!G"&amp;MATCH($A$4,Mois!$A$1:$A$36,0)),5),"h",":"))+(1/1440*15)),"FAUX"))</f>
        <v>0</v>
      </c>
      <c r="I675" s="34" t="b">
        <f ca="1">OR(AND(INDIRECT("Mois!G"&amp;MATCH(janvier!$A$4,Mois!$A$1:$A$36,0))&lt;&gt;"",SUMPRODUCT(COUNTIF(INDIRECT("Mois!G"&amp;MATCH(janvier!$A$4,Mois!$A$1:$A$36,0)),"*"&amp;CHAR(47)&amp;"*"))=0),IFERROR(AND(I$2&gt;VALUE(SUBSTITUTE(LEFT(INDIRECT("Mois!G"&amp;MATCH($A$4,Mois!$A$1:$A$36,0)),5),"h",":")),I$2&lt;VALUE(SUBSTITUTE(RIGHT(INDIRECT("Mois!G"&amp;MATCH($A$4,Mois!$A$1:$A$36,0)),5),"h",":"))+(1/1440*15)),"FAUX"))</f>
        <v>0</v>
      </c>
      <c r="J675" s="34" t="b">
        <f ca="1">OR(AND(INDIRECT("Mois!G"&amp;MATCH(janvier!$A$4,Mois!$A$1:$A$36,0))&lt;&gt;"",SUMPRODUCT(COUNTIF(INDIRECT("Mois!G"&amp;MATCH(janvier!$A$4,Mois!$A$1:$A$36,0)),"*"&amp;CHAR(47)&amp;"*"))=0),IFERROR(AND(J$2&gt;VALUE(SUBSTITUTE(LEFT(INDIRECT("Mois!G"&amp;MATCH($A$4,Mois!$A$1:$A$36,0)),5),"h",":")),J$2&lt;VALUE(SUBSTITUTE(RIGHT(INDIRECT("Mois!G"&amp;MATCH($A$4,Mois!$A$1:$A$36,0)),5),"h",":"))+(1/1440*15)),"FAUX"))</f>
        <v>0</v>
      </c>
      <c r="K675" s="34" t="b">
        <f ca="1">OR(AND(INDIRECT("Mois!G"&amp;MATCH(janvier!$A$4,Mois!$A$1:$A$36,0))&lt;&gt;"",SUMPRODUCT(COUNTIF(INDIRECT("Mois!G"&amp;MATCH(janvier!$A$4,Mois!$A$1:$A$36,0)),"*"&amp;CHAR(47)&amp;"*"))=0),IFERROR(AND(K$2&gt;VALUE(SUBSTITUTE(LEFT(INDIRECT("Mois!G"&amp;MATCH($A$4,Mois!$A$1:$A$36,0)),5),"h",":")),K$2&lt;VALUE(SUBSTITUTE(RIGHT(INDIRECT("Mois!G"&amp;MATCH($A$4,Mois!$A$1:$A$36,0)),5),"h",":"))+(1/1440*15)),"FAUX"))</f>
        <v>0</v>
      </c>
      <c r="L675" s="34" t="b">
        <f ca="1">OR(AND(INDIRECT("Mois!G"&amp;MATCH(janvier!$A$4,Mois!$A$1:$A$36,0))&lt;&gt;"",SUMPRODUCT(COUNTIF(INDIRECT("Mois!G"&amp;MATCH(janvier!$A$4,Mois!$A$1:$A$36,0)),"*"&amp;CHAR(47)&amp;"*"))=0),IFERROR(AND(L$2&gt;VALUE(SUBSTITUTE(LEFT(INDIRECT("Mois!G"&amp;MATCH($A$4,Mois!$A$1:$A$36,0)),5),"h",":")),L$2&lt;VALUE(SUBSTITUTE(RIGHT(INDIRECT("Mois!G"&amp;MATCH($A$4,Mois!$A$1:$A$36,0)),5),"h",":"))+(1/1440*15)),"FAUX"))</f>
        <v>0</v>
      </c>
      <c r="M675" s="34" t="b">
        <f ca="1">OR(AND(INDIRECT("Mois!G"&amp;MATCH(janvier!$A$4,Mois!$A$1:$A$36,0))&lt;&gt;"",SUMPRODUCT(COUNTIF(INDIRECT("Mois!G"&amp;MATCH(janvier!$A$4,Mois!$A$1:$A$36,0)),"*"&amp;CHAR(47)&amp;"*"))=0),IFERROR(AND(M$2&gt;VALUE(SUBSTITUTE(LEFT(INDIRECT("Mois!G"&amp;MATCH($A$4,Mois!$A$1:$A$36,0)),5),"h",":")),M$2&lt;VALUE(SUBSTITUTE(RIGHT(INDIRECT("Mois!G"&amp;MATCH($A$4,Mois!$A$1:$A$36,0)),5),"h",":"))+(1/1440*15)),"FAUX"))</f>
        <v>0</v>
      </c>
      <c r="N675" s="34" t="b">
        <f ca="1">OR(AND(INDIRECT("Mois!G"&amp;MATCH(janvier!$A$4,Mois!$A$1:$A$36,0))&lt;&gt;"",SUMPRODUCT(COUNTIF(INDIRECT("Mois!G"&amp;MATCH(janvier!$A$4,Mois!$A$1:$A$36,0)),"*"&amp;CHAR(47)&amp;"*"))=0),IFERROR(AND(N$2&gt;VALUE(SUBSTITUTE(LEFT(INDIRECT("Mois!G"&amp;MATCH($A$4,Mois!$A$1:$A$36,0)),5),"h",":")),N$2&lt;VALUE(SUBSTITUTE(RIGHT(INDIRECT("Mois!G"&amp;MATCH($A$4,Mois!$A$1:$A$36,0)),5),"h",":"))+(1/1440*15)),"FAUX"))</f>
        <v>0</v>
      </c>
      <c r="O675" s="34" t="b">
        <f ca="1">OR(AND(INDIRECT("Mois!G"&amp;MATCH(janvier!$A$4,Mois!$A$1:$A$36,0))&lt;&gt;"",SUMPRODUCT(COUNTIF(INDIRECT("Mois!G"&amp;MATCH(janvier!$A$4,Mois!$A$1:$A$36,0)),"*"&amp;CHAR(47)&amp;"*"))=0),IFERROR(AND(O$2&gt;VALUE(SUBSTITUTE(LEFT(INDIRECT("Mois!G"&amp;MATCH($A$4,Mois!$A$1:$A$36,0)),5),"h",":")),O$2&lt;VALUE(SUBSTITUTE(RIGHT(INDIRECT("Mois!G"&amp;MATCH($A$4,Mois!$A$1:$A$36,0)),5),"h",":"))+(1/1440*15)),"FAUX"))</f>
        <v>0</v>
      </c>
      <c r="P675" s="34" t="b">
        <f ca="1">OR(AND(INDIRECT("Mois!G"&amp;MATCH(janvier!$A$4,Mois!$A$1:$A$36,0))&lt;&gt;"",SUMPRODUCT(COUNTIF(INDIRECT("Mois!G"&amp;MATCH(janvier!$A$4,Mois!$A$1:$A$36,0)),"*"&amp;CHAR(47)&amp;"*"))=0),IFERROR(AND(P$2&gt;VALUE(SUBSTITUTE(LEFT(INDIRECT("Mois!G"&amp;MATCH($A$4,Mois!$A$1:$A$36,0)),5),"h",":")),P$2&lt;VALUE(SUBSTITUTE(RIGHT(INDIRECT("Mois!G"&amp;MATCH($A$4,Mois!$A$1:$A$36,0)),5),"h",":"))+(1/1440*15)),"FAUX"))</f>
        <v>0</v>
      </c>
      <c r="Q675" s="34" t="b">
        <f ca="1">OR(AND(INDIRECT("Mois!G"&amp;MATCH(janvier!$A$4,Mois!$A$1:$A$36,0))&lt;&gt;"",SUMPRODUCT(COUNTIF(INDIRECT("Mois!G"&amp;MATCH(janvier!$A$4,Mois!$A$1:$A$36,0)),"*"&amp;CHAR(47)&amp;"*"))=0),IFERROR(AND(Q$2&gt;VALUE(SUBSTITUTE(LEFT(INDIRECT("Mois!G"&amp;MATCH($A$4,Mois!$A$1:$A$36,0)),5),"h",":")),Q$2&lt;VALUE(SUBSTITUTE(RIGHT(INDIRECT("Mois!G"&amp;MATCH($A$4,Mois!$A$1:$A$36,0)),5),"h",":"))+(1/1440*15)),"FAUX"))</f>
        <v>0</v>
      </c>
      <c r="R675" s="34" t="b">
        <f ca="1">OR(AND(INDIRECT("Mois!G"&amp;MATCH(janvier!$A$4,Mois!$A$1:$A$36,0))&lt;&gt;"",SUMPRODUCT(COUNTIF(INDIRECT("Mois!G"&amp;MATCH(janvier!$A$4,Mois!$A$1:$A$36,0)),"*"&amp;CHAR(47)&amp;"*"))=0),IFERROR(AND(R$2&gt;VALUE(SUBSTITUTE(LEFT(INDIRECT("Mois!G"&amp;MATCH($A$4,Mois!$A$1:$A$36,0)),5),"h",":")),R$2&lt;VALUE(SUBSTITUTE(RIGHT(INDIRECT("Mois!G"&amp;MATCH($A$4,Mois!$A$1:$A$36,0)),5),"h",":"))+(1/1440*15)),"FAUX"))</f>
        <v>0</v>
      </c>
      <c r="S675" s="34" t="b">
        <f ca="1">OR(AND(INDIRECT("Mois!G"&amp;MATCH(janvier!$A$4,Mois!$A$1:$A$36,0))&lt;&gt;"",SUMPRODUCT(COUNTIF(INDIRECT("Mois!G"&amp;MATCH(janvier!$A$4,Mois!$A$1:$A$36,0)),"*"&amp;CHAR(47)&amp;"*"))=0),IFERROR(AND(S$2&gt;VALUE(SUBSTITUTE(LEFT(INDIRECT("Mois!G"&amp;MATCH($A$4,Mois!$A$1:$A$36,0)),5),"h",":")),S$2&lt;VALUE(SUBSTITUTE(RIGHT(INDIRECT("Mois!G"&amp;MATCH($A$4,Mois!$A$1:$A$36,0)),5),"h",":"))+(1/1440*15)),"FAUX"))</f>
        <v>0</v>
      </c>
      <c r="T675" s="34" t="b">
        <f ca="1">OR(AND(INDIRECT("Mois!G"&amp;MATCH(janvier!$A$4,Mois!$A$1:$A$36,0))&lt;&gt;"",SUMPRODUCT(COUNTIF(INDIRECT("Mois!G"&amp;MATCH(janvier!$A$4,Mois!$A$1:$A$36,0)),"*"&amp;CHAR(47)&amp;"*"))=0),IFERROR(AND(T$2&gt;VALUE(SUBSTITUTE(LEFT(INDIRECT("Mois!G"&amp;MATCH($A$4,Mois!$A$1:$A$36,0)),5),"h",":")),T$2&lt;VALUE(SUBSTITUTE(RIGHT(INDIRECT("Mois!G"&amp;MATCH($A$4,Mois!$A$1:$A$36,0)),5),"h",":"))+(1/1440*15)),"FAUX"))</f>
        <v>0</v>
      </c>
      <c r="U675" s="34" t="b">
        <f ca="1">OR(AND(INDIRECT("Mois!G"&amp;MATCH(janvier!$A$4,Mois!$A$1:$A$36,0))&lt;&gt;"",SUMPRODUCT(COUNTIF(INDIRECT("Mois!G"&amp;MATCH(janvier!$A$4,Mois!$A$1:$A$36,0)),"*"&amp;CHAR(47)&amp;"*"))=0),IFERROR(AND(U$2&gt;VALUE(SUBSTITUTE(LEFT(INDIRECT("Mois!G"&amp;MATCH($A$4,Mois!$A$1:$A$36,0)),5),"h",":")),U$2&lt;VALUE(SUBSTITUTE(RIGHT(INDIRECT("Mois!G"&amp;MATCH($A$4,Mois!$A$1:$A$36,0)),5),"h",":"))+(1/1440*15)),"FAUX"))</f>
        <v>0</v>
      </c>
      <c r="V675" s="34" t="b">
        <f ca="1">OR(AND(INDIRECT("Mois!G"&amp;MATCH(janvier!$A$4,Mois!$A$1:$A$36,0))&lt;&gt;"",SUMPRODUCT(COUNTIF(INDIRECT("Mois!G"&amp;MATCH(janvier!$A$4,Mois!$A$1:$A$36,0)),"*"&amp;CHAR(47)&amp;"*"))=0),IFERROR(AND(V$2&gt;VALUE(SUBSTITUTE(LEFT(INDIRECT("Mois!G"&amp;MATCH($A$4,Mois!$A$1:$A$36,0)),5),"h",":")),V$2&lt;VALUE(SUBSTITUTE(RIGHT(INDIRECT("Mois!G"&amp;MATCH($A$4,Mois!$A$1:$A$36,0)),5),"h",":"))+(1/1440*15)),"FAUX"))</f>
        <v>0</v>
      </c>
      <c r="W675" s="34" t="b">
        <f ca="1">OR(AND(INDIRECT("Mois!G"&amp;MATCH(janvier!$A$4,Mois!$A$1:$A$36,0))&lt;&gt;"",SUMPRODUCT(COUNTIF(INDIRECT("Mois!G"&amp;MATCH(janvier!$A$4,Mois!$A$1:$A$36,0)),"*"&amp;CHAR(47)&amp;"*"))=0),IFERROR(AND(W$2&gt;VALUE(SUBSTITUTE(LEFT(INDIRECT("Mois!G"&amp;MATCH($A$4,Mois!$A$1:$A$36,0)),5),"h",":")),W$2&lt;VALUE(SUBSTITUTE(RIGHT(INDIRECT("Mois!G"&amp;MATCH($A$4,Mois!$A$1:$A$36,0)),5),"h",":"))+(1/1440*15)),"FAUX"))</f>
        <v>0</v>
      </c>
      <c r="X675" s="34" t="b">
        <f ca="1">OR(AND(INDIRECT("Mois!G"&amp;MATCH(janvier!$A$4,Mois!$A$1:$A$36,0))&lt;&gt;"",SUMPRODUCT(COUNTIF(INDIRECT("Mois!G"&amp;MATCH(janvier!$A$4,Mois!$A$1:$A$36,0)),"*"&amp;CHAR(47)&amp;"*"))=0),IFERROR(AND(X$2&gt;VALUE(SUBSTITUTE(LEFT(INDIRECT("Mois!G"&amp;MATCH($A$4,Mois!$A$1:$A$36,0)),5),"h",":")),X$2&lt;VALUE(SUBSTITUTE(RIGHT(INDIRECT("Mois!G"&amp;MATCH($A$4,Mois!$A$1:$A$36,0)),5),"h",":"))+(1/1440*15)),"FAUX"))</f>
        <v>0</v>
      </c>
      <c r="Y675" s="34" t="b">
        <f ca="1">OR(AND(INDIRECT("Mois!G"&amp;MATCH(janvier!$A$4,Mois!$A$1:$A$36,0))&lt;&gt;"",SUMPRODUCT(COUNTIF(INDIRECT("Mois!G"&amp;MATCH(janvier!$A$4,Mois!$A$1:$A$36,0)),"*"&amp;CHAR(47)&amp;"*"))=0),IFERROR(AND(Y$2&gt;VALUE(SUBSTITUTE(LEFT(INDIRECT("Mois!G"&amp;MATCH($A$4,Mois!$A$1:$A$36,0)),5),"h",":")),Y$2&lt;VALUE(SUBSTITUTE(RIGHT(INDIRECT("Mois!G"&amp;MATCH($A$4,Mois!$A$1:$A$36,0)),5),"h",":"))+(1/1440*15)),"FAUX"))</f>
        <v>0</v>
      </c>
      <c r="Z675" s="34" t="b">
        <f ca="1">OR(AND(INDIRECT("Mois!G"&amp;MATCH(janvier!$A$4,Mois!$A$1:$A$36,0))&lt;&gt;"",SUMPRODUCT(COUNTIF(INDIRECT("Mois!G"&amp;MATCH(janvier!$A$4,Mois!$A$1:$A$36,0)),"*"&amp;CHAR(47)&amp;"*"))=0),IFERROR(AND(Z$2&gt;VALUE(SUBSTITUTE(LEFT(INDIRECT("Mois!G"&amp;MATCH($A$4,Mois!$A$1:$A$36,0)),5),"h",":")),Z$2&lt;VALUE(SUBSTITUTE(RIGHT(INDIRECT("Mois!G"&amp;MATCH($A$4,Mois!$A$1:$A$36,0)),5),"h",":"))+(1/1440*15)),"FAUX"))</f>
        <v>0</v>
      </c>
      <c r="AA675" s="34" t="b">
        <f ca="1">OR(AND(INDIRECT("Mois!G"&amp;MATCH(janvier!$A$4,Mois!$A$1:$A$36,0))&lt;&gt;"",SUMPRODUCT(COUNTIF(INDIRECT("Mois!G"&amp;MATCH(janvier!$A$4,Mois!$A$1:$A$36,0)),"*"&amp;CHAR(47)&amp;"*"))=0),IFERROR(AND(AA$2&gt;VALUE(SUBSTITUTE(LEFT(INDIRECT("Mois!G"&amp;MATCH($A$4,Mois!$A$1:$A$36,0)),5),"h",":")),AA$2&lt;VALUE(SUBSTITUTE(RIGHT(INDIRECT("Mois!G"&amp;MATCH($A$4,Mois!$A$1:$A$36,0)),5),"h",":"))+(1/1440*15)),"FAUX"))</f>
        <v>0</v>
      </c>
      <c r="AB675" s="34" t="b">
        <f ca="1">OR(AND(INDIRECT("Mois!G"&amp;MATCH(janvier!$A$4,Mois!$A$1:$A$36,0))&lt;&gt;"",SUMPRODUCT(COUNTIF(INDIRECT("Mois!G"&amp;MATCH(janvier!$A$4,Mois!$A$1:$A$36,0)),"*"&amp;CHAR(47)&amp;"*"))=0),IFERROR(AND(AB$2&gt;VALUE(SUBSTITUTE(LEFT(INDIRECT("Mois!G"&amp;MATCH($A$4,Mois!$A$1:$A$36,0)),5),"h",":")),AB$2&lt;VALUE(SUBSTITUTE(RIGHT(INDIRECT("Mois!G"&amp;MATCH($A$4,Mois!$A$1:$A$36,0)),5),"h",":"))+(1/1440*15)),"FAUX"))</f>
        <v>0</v>
      </c>
      <c r="AC675" s="34" t="b">
        <f ca="1">OR(AND(INDIRECT("Mois!G"&amp;MATCH(janvier!$A$4,Mois!$A$1:$A$36,0))&lt;&gt;"",SUMPRODUCT(COUNTIF(INDIRECT("Mois!G"&amp;MATCH(janvier!$A$4,Mois!$A$1:$A$36,0)),"*"&amp;CHAR(47)&amp;"*"))=0),IFERROR(AND(AC$2&gt;VALUE(SUBSTITUTE(LEFT(INDIRECT("Mois!G"&amp;MATCH($A$4,Mois!$A$1:$A$36,0)),5),"h",":")),AC$2&lt;VALUE(SUBSTITUTE(RIGHT(INDIRECT("Mois!G"&amp;MATCH($A$4,Mois!$A$1:$A$36,0)),5),"h",":"))+(1/1440*15)),"FAUX"))</f>
        <v>0</v>
      </c>
      <c r="AD675" s="34" t="b">
        <f ca="1">OR(AND(INDIRECT("Mois!G"&amp;MATCH(janvier!$A$4,Mois!$A$1:$A$36,0))&lt;&gt;"",SUMPRODUCT(COUNTIF(INDIRECT("Mois!G"&amp;MATCH(janvier!$A$4,Mois!$A$1:$A$36,0)),"*"&amp;CHAR(47)&amp;"*"))=0),IFERROR(AND(AD$2&gt;VALUE(SUBSTITUTE(LEFT(INDIRECT("Mois!G"&amp;MATCH($A$4,Mois!$A$1:$A$36,0)),5),"h",":")),AD$2&lt;VALUE(SUBSTITUTE(RIGHT(INDIRECT("Mois!G"&amp;MATCH($A$4,Mois!$A$1:$A$36,0)),5),"h",":"))+(1/1440*15)),"FAUX"))</f>
        <v>0</v>
      </c>
      <c r="AE675" s="34" t="b">
        <f ca="1">OR(AND(INDIRECT("Mois!G"&amp;MATCH(janvier!$A$4,Mois!$A$1:$A$36,0))&lt;&gt;"",SUMPRODUCT(COUNTIF(INDIRECT("Mois!G"&amp;MATCH(janvier!$A$4,Mois!$A$1:$A$36,0)),"*"&amp;CHAR(47)&amp;"*"))=0),IFERROR(AND(AE$2&gt;VALUE(SUBSTITUTE(LEFT(INDIRECT("Mois!G"&amp;MATCH($A$4,Mois!$A$1:$A$36,0)),5),"h",":")),AE$2&lt;VALUE(SUBSTITUTE(RIGHT(INDIRECT("Mois!G"&amp;MATCH($A$4,Mois!$A$1:$A$36,0)),5),"h",":"))+(1/1440*15)),"FAUX"))</f>
        <v>0</v>
      </c>
      <c r="AF675" s="34" t="b">
        <f ca="1">OR(AND(INDIRECT("Mois!G"&amp;MATCH(janvier!$A$4,Mois!$A$1:$A$36,0))&lt;&gt;"",SUMPRODUCT(COUNTIF(INDIRECT("Mois!G"&amp;MATCH(janvier!$A$4,Mois!$A$1:$A$36,0)),"*"&amp;CHAR(47)&amp;"*"))=0),IFERROR(AND(AF$2&gt;VALUE(SUBSTITUTE(LEFT(INDIRECT("Mois!G"&amp;MATCH($A$4,Mois!$A$1:$A$36,0)),5),"h",":")),AF$2&lt;VALUE(SUBSTITUTE(RIGHT(INDIRECT("Mois!G"&amp;MATCH($A$4,Mois!$A$1:$A$36,0)),5),"h",":"))+(1/1440*15)),"FAUX"))</f>
        <v>0</v>
      </c>
      <c r="AG675" s="34" t="b">
        <f ca="1">OR(AND(INDIRECT("Mois!G"&amp;MATCH(janvier!$A$4,Mois!$A$1:$A$36,0))&lt;&gt;"",SUMPRODUCT(COUNTIF(INDIRECT("Mois!G"&amp;MATCH(janvier!$A$4,Mois!$A$1:$A$36,0)),"*"&amp;CHAR(47)&amp;"*"))=0),IFERROR(AND(AG$2&gt;VALUE(SUBSTITUTE(LEFT(INDIRECT("Mois!G"&amp;MATCH($A$4,Mois!$A$1:$A$36,0)),5),"h",":")),AG$2&lt;VALUE(SUBSTITUTE(RIGHT(INDIRECT("Mois!G"&amp;MATCH($A$4,Mois!$A$1:$A$36,0)),5),"h",":"))+(1/1440*15)),"FAUX"))</f>
        <v>0</v>
      </c>
      <c r="AH675" s="34" t="b">
        <f ca="1">OR(AND(INDIRECT("Mois!G"&amp;MATCH(janvier!$A$4,Mois!$A$1:$A$36,0))&lt;&gt;"",SUMPRODUCT(COUNTIF(INDIRECT("Mois!G"&amp;MATCH(janvier!$A$4,Mois!$A$1:$A$36,0)),"*"&amp;CHAR(47)&amp;"*"))=0),IFERROR(AND(AH$2&gt;VALUE(SUBSTITUTE(LEFT(INDIRECT("Mois!G"&amp;MATCH($A$4,Mois!$A$1:$A$36,0)),5),"h",":")),AH$2&lt;VALUE(SUBSTITUTE(RIGHT(INDIRECT("Mois!G"&amp;MATCH($A$4,Mois!$A$1:$A$36,0)),5),"h",":"))+(1/1440*15)),"FAUX"))</f>
        <v>0</v>
      </c>
      <c r="AI675" s="61" t="b">
        <f ca="1">OR(AND(INDIRECT("Mois!G"&amp;MATCH(janvier!$A$4,Mois!$A$1:$A$36,0))&lt;&gt;"",SUMPRODUCT(COUNTIF(INDIRECT("Mois!G"&amp;MATCH(janvier!$A$4,Mois!$A$1:$A$36,0)),"*"&amp;CHAR(47)&amp;"*"))=0),IFERROR(AND(AI$2&gt;VALUE(SUBSTITUTE(LEFT(INDIRECT("Mois!G"&amp;MATCH($A$4,Mois!$A$1:$A$36,0)),5),"h",":")),AI$2&lt;VALUE(SUBSTITUTE(RIGHT(INDIRECT("Mois!G"&amp;MATCH($A$4,Mois!$A$1:$A$36,0)),5),"h",":"))+(1/1440*15)),"FAUX"))</f>
        <v>0</v>
      </c>
    </row>
    <row r="676" spans="1:35" ht="15" customHeight="1">
      <c r="A676" s="94"/>
      <c r="B676" s="62" t="s">
        <v>6</v>
      </c>
      <c r="C676" s="51"/>
      <c r="D676" s="51"/>
      <c r="E676" s="51"/>
      <c r="F676" s="51"/>
      <c r="G676" s="51"/>
      <c r="H676" s="51"/>
      <c r="I676" s="51"/>
      <c r="J676" s="51"/>
      <c r="K676" s="51"/>
      <c r="L676" s="51"/>
      <c r="M676" s="51"/>
      <c r="N676" s="51"/>
      <c r="O676" s="51"/>
      <c r="P676" s="51"/>
      <c r="Q676" s="51"/>
      <c r="R676" s="51"/>
      <c r="S676" s="51"/>
      <c r="T676" s="51"/>
      <c r="U676" s="51"/>
      <c r="V676" s="51"/>
      <c r="W676" s="51"/>
      <c r="X676" s="51"/>
      <c r="Y676" s="51"/>
      <c r="Z676" s="51"/>
      <c r="AA676" s="51"/>
      <c r="AB676" s="51"/>
      <c r="AC676" s="51"/>
      <c r="AD676" s="51"/>
      <c r="AE676" s="51"/>
      <c r="AF676" s="51"/>
      <c r="AG676" s="51"/>
      <c r="AH676" s="51"/>
      <c r="AI676" s="63"/>
    </row>
    <row r="677" spans="1:35" ht="15" customHeight="1">
      <c r="A677" s="94"/>
      <c r="B677" s="60" t="b">
        <f ca="1">OR(AND(INDIRECT("Mois!H"&amp;MATCH(janvier!$A$4,Mois!$A$1:$A$36,0))&lt;&gt;"",SUMPRODUCT(COUNTIF(INDIRECT("Mois!H"&amp;MATCH(janvier!$A$4,Mois!$A$1:$A$36,0)),"*"&amp;CHAR(47)&amp;"*"))=0),IFERROR(AND(B$2&gt;VALUE(SUBSTITUTE(LEFT(INDIRECT("Mois!H"&amp;MATCH($A$4,Mois!$A$1:$A$36,0)),5),"h",":")),B$2&lt;VALUE(SUBSTITUTE(RIGHT(INDIRECT("Mois!H"&amp;MATCH($A$4,Mois!$A$1:$A$36,0)),5),"h",":"))+(1/1440*15)),"FAUX"))</f>
        <v>0</v>
      </c>
      <c r="C677" s="34" t="b">
        <f ca="1">OR(AND(INDIRECT("Mois!H"&amp;MATCH(janvier!$A$4,Mois!$A$1:$A$36,0))&lt;&gt;"",SUMPRODUCT(COUNTIF(INDIRECT("Mois!H"&amp;MATCH(janvier!$A$4,Mois!$A$1:$A$36,0)),"*"&amp;CHAR(47)&amp;"*"))=0),IFERROR(AND(C$2&gt;VALUE(SUBSTITUTE(LEFT(INDIRECT("Mois!H"&amp;MATCH($A$4,Mois!$A$1:$A$36,0)),5),"h",":")),C$2&lt;VALUE(SUBSTITUTE(RIGHT(INDIRECT("Mois!H"&amp;MATCH($A$4,Mois!$A$1:$A$36,0)),5),"h",":"))+(1/1440*15)),"FAUX"))</f>
        <v>0</v>
      </c>
      <c r="D677" s="34" t="b">
        <f ca="1">OR(AND(INDIRECT("Mois!H"&amp;MATCH(janvier!$A$4,Mois!$A$1:$A$36,0))&lt;&gt;"",SUMPRODUCT(COUNTIF(INDIRECT("Mois!H"&amp;MATCH(janvier!$A$4,Mois!$A$1:$A$36,0)),"*"&amp;CHAR(47)&amp;"*"))=0),IFERROR(AND(D$2&gt;VALUE(SUBSTITUTE(LEFT(INDIRECT("Mois!H"&amp;MATCH($A$4,Mois!$A$1:$A$36,0)),5),"h",":")),D$2&lt;VALUE(SUBSTITUTE(RIGHT(INDIRECT("Mois!H"&amp;MATCH($A$4,Mois!$A$1:$A$36,0)),5),"h",":"))+(1/1440*15)),"FAUX"))</f>
        <v>0</v>
      </c>
      <c r="E677" s="34" t="b">
        <f ca="1">OR(AND(INDIRECT("Mois!H"&amp;MATCH(janvier!$A$4,Mois!$A$1:$A$36,0))&lt;&gt;"",SUMPRODUCT(COUNTIF(INDIRECT("Mois!H"&amp;MATCH(janvier!$A$4,Mois!$A$1:$A$36,0)),"*"&amp;CHAR(47)&amp;"*"))=0),IFERROR(AND(E$2&gt;VALUE(SUBSTITUTE(LEFT(INDIRECT("Mois!H"&amp;MATCH($A$4,Mois!$A$1:$A$36,0)),5),"h",":")),E$2&lt;VALUE(SUBSTITUTE(RIGHT(INDIRECT("Mois!H"&amp;MATCH($A$4,Mois!$A$1:$A$36,0)),5),"h",":"))+(1/1440*15)),"FAUX"))</f>
        <v>0</v>
      </c>
      <c r="F677" s="34" t="b">
        <f ca="1">OR(AND(INDIRECT("Mois!H"&amp;MATCH(janvier!$A$4,Mois!$A$1:$A$36,0))&lt;&gt;"",SUMPRODUCT(COUNTIF(INDIRECT("Mois!H"&amp;MATCH(janvier!$A$4,Mois!$A$1:$A$36,0)),"*"&amp;CHAR(47)&amp;"*"))=0),IFERROR(AND(F$2&gt;VALUE(SUBSTITUTE(LEFT(INDIRECT("Mois!H"&amp;MATCH($A$4,Mois!$A$1:$A$36,0)),5),"h",":")),F$2&lt;VALUE(SUBSTITUTE(RIGHT(INDIRECT("Mois!H"&amp;MATCH($A$4,Mois!$A$1:$A$36,0)),5),"h",":"))+(1/1440*15)),"FAUX"))</f>
        <v>0</v>
      </c>
      <c r="G677" s="34" t="b">
        <f ca="1">OR(AND(INDIRECT("Mois!H"&amp;MATCH(janvier!$A$4,Mois!$A$1:$A$36,0))&lt;&gt;"",SUMPRODUCT(COUNTIF(INDIRECT("Mois!H"&amp;MATCH(janvier!$A$4,Mois!$A$1:$A$36,0)),"*"&amp;CHAR(47)&amp;"*"))=0),IFERROR(AND(G$2&gt;VALUE(SUBSTITUTE(LEFT(INDIRECT("Mois!H"&amp;MATCH($A$4,Mois!$A$1:$A$36,0)),5),"h",":")),G$2&lt;VALUE(SUBSTITUTE(RIGHT(INDIRECT("Mois!H"&amp;MATCH($A$4,Mois!$A$1:$A$36,0)),5),"h",":"))+(1/1440*15)),"FAUX"))</f>
        <v>0</v>
      </c>
      <c r="H677" s="34" t="b">
        <f ca="1">OR(AND(INDIRECT("Mois!H"&amp;MATCH(janvier!$A$4,Mois!$A$1:$A$36,0))&lt;&gt;"",SUMPRODUCT(COUNTIF(INDIRECT("Mois!H"&amp;MATCH(janvier!$A$4,Mois!$A$1:$A$36,0)),"*"&amp;CHAR(47)&amp;"*"))=0),IFERROR(AND(H$2&gt;VALUE(SUBSTITUTE(LEFT(INDIRECT("Mois!H"&amp;MATCH($A$4,Mois!$A$1:$A$36,0)),5),"h",":")),H$2&lt;VALUE(SUBSTITUTE(RIGHT(INDIRECT("Mois!H"&amp;MATCH($A$4,Mois!$A$1:$A$36,0)),5),"h",":"))+(1/1440*15)),"FAUX"))</f>
        <v>0</v>
      </c>
      <c r="I677" s="34" t="b">
        <f ca="1">OR(AND(INDIRECT("Mois!H"&amp;MATCH(janvier!$A$4,Mois!$A$1:$A$36,0))&lt;&gt;"",SUMPRODUCT(COUNTIF(INDIRECT("Mois!H"&amp;MATCH(janvier!$A$4,Mois!$A$1:$A$36,0)),"*"&amp;CHAR(47)&amp;"*"))=0),IFERROR(AND(I$2&gt;VALUE(SUBSTITUTE(LEFT(INDIRECT("Mois!H"&amp;MATCH($A$4,Mois!$A$1:$A$36,0)),5),"h",":")),I$2&lt;VALUE(SUBSTITUTE(RIGHT(INDIRECT("Mois!H"&amp;MATCH($A$4,Mois!$A$1:$A$36,0)),5),"h",":"))+(1/1440*15)),"FAUX"))</f>
        <v>0</v>
      </c>
      <c r="J677" s="34" t="b">
        <f ca="1">OR(AND(INDIRECT("Mois!H"&amp;MATCH(janvier!$A$4,Mois!$A$1:$A$36,0))&lt;&gt;"",SUMPRODUCT(COUNTIF(INDIRECT("Mois!H"&amp;MATCH(janvier!$A$4,Mois!$A$1:$A$36,0)),"*"&amp;CHAR(47)&amp;"*"))=0),IFERROR(AND(J$2&gt;VALUE(SUBSTITUTE(LEFT(INDIRECT("Mois!H"&amp;MATCH($A$4,Mois!$A$1:$A$36,0)),5),"h",":")),J$2&lt;VALUE(SUBSTITUTE(RIGHT(INDIRECT("Mois!H"&amp;MATCH($A$4,Mois!$A$1:$A$36,0)),5),"h",":"))+(1/1440*15)),"FAUX"))</f>
        <v>0</v>
      </c>
      <c r="K677" s="34" t="b">
        <f ca="1">OR(AND(INDIRECT("Mois!H"&amp;MATCH(janvier!$A$4,Mois!$A$1:$A$36,0))&lt;&gt;"",SUMPRODUCT(COUNTIF(INDIRECT("Mois!H"&amp;MATCH(janvier!$A$4,Mois!$A$1:$A$36,0)),"*"&amp;CHAR(47)&amp;"*"))=0),IFERROR(AND(K$2&gt;VALUE(SUBSTITUTE(LEFT(INDIRECT("Mois!H"&amp;MATCH($A$4,Mois!$A$1:$A$36,0)),5),"h",":")),K$2&lt;VALUE(SUBSTITUTE(RIGHT(INDIRECT("Mois!H"&amp;MATCH($A$4,Mois!$A$1:$A$36,0)),5),"h",":"))+(1/1440*15)),"FAUX"))</f>
        <v>0</v>
      </c>
      <c r="L677" s="34" t="b">
        <f ca="1">OR(AND(INDIRECT("Mois!H"&amp;MATCH(janvier!$A$4,Mois!$A$1:$A$36,0))&lt;&gt;"",SUMPRODUCT(COUNTIF(INDIRECT("Mois!H"&amp;MATCH(janvier!$A$4,Mois!$A$1:$A$36,0)),"*"&amp;CHAR(47)&amp;"*"))=0),IFERROR(AND(L$2&gt;VALUE(SUBSTITUTE(LEFT(INDIRECT("Mois!H"&amp;MATCH($A$4,Mois!$A$1:$A$36,0)),5),"h",":")),L$2&lt;VALUE(SUBSTITUTE(RIGHT(INDIRECT("Mois!H"&amp;MATCH($A$4,Mois!$A$1:$A$36,0)),5),"h",":"))+(1/1440*15)),"FAUX"))</f>
        <v>0</v>
      </c>
      <c r="M677" s="34" t="b">
        <f ca="1">OR(AND(INDIRECT("Mois!H"&amp;MATCH(janvier!$A$4,Mois!$A$1:$A$36,0))&lt;&gt;"",SUMPRODUCT(COUNTIF(INDIRECT("Mois!H"&amp;MATCH(janvier!$A$4,Mois!$A$1:$A$36,0)),"*"&amp;CHAR(47)&amp;"*"))=0),IFERROR(AND(M$2&gt;VALUE(SUBSTITUTE(LEFT(INDIRECT("Mois!H"&amp;MATCH($A$4,Mois!$A$1:$A$36,0)),5),"h",":")),M$2&lt;VALUE(SUBSTITUTE(RIGHT(INDIRECT("Mois!H"&amp;MATCH($A$4,Mois!$A$1:$A$36,0)),5),"h",":"))+(1/1440*15)),"FAUX"))</f>
        <v>0</v>
      </c>
      <c r="N677" s="34" t="b">
        <f ca="1">OR(AND(INDIRECT("Mois!H"&amp;MATCH(janvier!$A$4,Mois!$A$1:$A$36,0))&lt;&gt;"",SUMPRODUCT(COUNTIF(INDIRECT("Mois!H"&amp;MATCH(janvier!$A$4,Mois!$A$1:$A$36,0)),"*"&amp;CHAR(47)&amp;"*"))=0),IFERROR(AND(N$2&gt;VALUE(SUBSTITUTE(LEFT(INDIRECT("Mois!H"&amp;MATCH($A$4,Mois!$A$1:$A$36,0)),5),"h",":")),N$2&lt;VALUE(SUBSTITUTE(RIGHT(INDIRECT("Mois!H"&amp;MATCH($A$4,Mois!$A$1:$A$36,0)),5),"h",":"))+(1/1440*15)),"FAUX"))</f>
        <v>0</v>
      </c>
      <c r="O677" s="34" t="b">
        <f ca="1">OR(AND(INDIRECT("Mois!H"&amp;MATCH(janvier!$A$4,Mois!$A$1:$A$36,0))&lt;&gt;"",SUMPRODUCT(COUNTIF(INDIRECT("Mois!H"&amp;MATCH(janvier!$A$4,Mois!$A$1:$A$36,0)),"*"&amp;CHAR(47)&amp;"*"))=0),IFERROR(AND(O$2&gt;VALUE(SUBSTITUTE(LEFT(INDIRECT("Mois!H"&amp;MATCH($A$4,Mois!$A$1:$A$36,0)),5),"h",":")),O$2&lt;VALUE(SUBSTITUTE(RIGHT(INDIRECT("Mois!H"&amp;MATCH($A$4,Mois!$A$1:$A$36,0)),5),"h",":"))+(1/1440*15)),"FAUX"))</f>
        <v>0</v>
      </c>
      <c r="P677" s="34" t="b">
        <f ca="1">OR(AND(INDIRECT("Mois!H"&amp;MATCH(janvier!$A$4,Mois!$A$1:$A$36,0))&lt;&gt;"",SUMPRODUCT(COUNTIF(INDIRECT("Mois!H"&amp;MATCH(janvier!$A$4,Mois!$A$1:$A$36,0)),"*"&amp;CHAR(47)&amp;"*"))=0),IFERROR(AND(P$2&gt;VALUE(SUBSTITUTE(LEFT(INDIRECT("Mois!H"&amp;MATCH($A$4,Mois!$A$1:$A$36,0)),5),"h",":")),P$2&lt;VALUE(SUBSTITUTE(RIGHT(INDIRECT("Mois!H"&amp;MATCH($A$4,Mois!$A$1:$A$36,0)),5),"h",":"))+(1/1440*15)),"FAUX"))</f>
        <v>0</v>
      </c>
      <c r="Q677" s="34" t="b">
        <f ca="1">OR(AND(INDIRECT("Mois!H"&amp;MATCH(janvier!$A$4,Mois!$A$1:$A$36,0))&lt;&gt;"",SUMPRODUCT(COUNTIF(INDIRECT("Mois!H"&amp;MATCH(janvier!$A$4,Mois!$A$1:$A$36,0)),"*"&amp;CHAR(47)&amp;"*"))=0),IFERROR(AND(Q$2&gt;VALUE(SUBSTITUTE(LEFT(INDIRECT("Mois!H"&amp;MATCH($A$4,Mois!$A$1:$A$36,0)),5),"h",":")),Q$2&lt;VALUE(SUBSTITUTE(RIGHT(INDIRECT("Mois!H"&amp;MATCH($A$4,Mois!$A$1:$A$36,0)),5),"h",":"))+(1/1440*15)),"FAUX"))</f>
        <v>0</v>
      </c>
      <c r="R677" s="34" t="b">
        <f ca="1">OR(AND(INDIRECT("Mois!H"&amp;MATCH(janvier!$A$4,Mois!$A$1:$A$36,0))&lt;&gt;"",SUMPRODUCT(COUNTIF(INDIRECT("Mois!H"&amp;MATCH(janvier!$A$4,Mois!$A$1:$A$36,0)),"*"&amp;CHAR(47)&amp;"*"))=0),IFERROR(AND(R$2&gt;VALUE(SUBSTITUTE(LEFT(INDIRECT("Mois!H"&amp;MATCH($A$4,Mois!$A$1:$A$36,0)),5),"h",":")),R$2&lt;VALUE(SUBSTITUTE(RIGHT(INDIRECT("Mois!H"&amp;MATCH($A$4,Mois!$A$1:$A$36,0)),5),"h",":"))+(1/1440*15)),"FAUX"))</f>
        <v>0</v>
      </c>
      <c r="S677" s="34" t="b">
        <f ca="1">OR(AND(INDIRECT("Mois!H"&amp;MATCH(janvier!$A$4,Mois!$A$1:$A$36,0))&lt;&gt;"",SUMPRODUCT(COUNTIF(INDIRECT("Mois!H"&amp;MATCH(janvier!$A$4,Mois!$A$1:$A$36,0)),"*"&amp;CHAR(47)&amp;"*"))=0),IFERROR(AND(S$2&gt;VALUE(SUBSTITUTE(LEFT(INDIRECT("Mois!H"&amp;MATCH($A$4,Mois!$A$1:$A$36,0)),5),"h",":")),S$2&lt;VALUE(SUBSTITUTE(RIGHT(INDIRECT("Mois!H"&amp;MATCH($A$4,Mois!$A$1:$A$36,0)),5),"h",":"))+(1/1440*15)),"FAUX"))</f>
        <v>0</v>
      </c>
      <c r="T677" s="34" t="b">
        <f ca="1">OR(AND(INDIRECT("Mois!H"&amp;MATCH(janvier!$A$4,Mois!$A$1:$A$36,0))&lt;&gt;"",SUMPRODUCT(COUNTIF(INDIRECT("Mois!H"&amp;MATCH(janvier!$A$4,Mois!$A$1:$A$36,0)),"*"&amp;CHAR(47)&amp;"*"))=0),IFERROR(AND(T$2&gt;VALUE(SUBSTITUTE(LEFT(INDIRECT("Mois!H"&amp;MATCH($A$4,Mois!$A$1:$A$36,0)),5),"h",":")),T$2&lt;VALUE(SUBSTITUTE(RIGHT(INDIRECT("Mois!H"&amp;MATCH($A$4,Mois!$A$1:$A$36,0)),5),"h",":"))+(1/1440*15)),"FAUX"))</f>
        <v>0</v>
      </c>
      <c r="U677" s="34" t="b">
        <f ca="1">OR(AND(INDIRECT("Mois!H"&amp;MATCH(janvier!$A$4,Mois!$A$1:$A$36,0))&lt;&gt;"",SUMPRODUCT(COUNTIF(INDIRECT("Mois!H"&amp;MATCH(janvier!$A$4,Mois!$A$1:$A$36,0)),"*"&amp;CHAR(47)&amp;"*"))=0),IFERROR(AND(U$2&gt;VALUE(SUBSTITUTE(LEFT(INDIRECT("Mois!H"&amp;MATCH($A$4,Mois!$A$1:$A$36,0)),5),"h",":")),U$2&lt;VALUE(SUBSTITUTE(RIGHT(INDIRECT("Mois!H"&amp;MATCH($A$4,Mois!$A$1:$A$36,0)),5),"h",":"))+(1/1440*15)),"FAUX"))</f>
        <v>0</v>
      </c>
      <c r="V677" s="34" t="b">
        <f ca="1">OR(AND(INDIRECT("Mois!H"&amp;MATCH(janvier!$A$4,Mois!$A$1:$A$36,0))&lt;&gt;"",SUMPRODUCT(COUNTIF(INDIRECT("Mois!H"&amp;MATCH(janvier!$A$4,Mois!$A$1:$A$36,0)),"*"&amp;CHAR(47)&amp;"*"))=0),IFERROR(AND(V$2&gt;VALUE(SUBSTITUTE(LEFT(INDIRECT("Mois!H"&amp;MATCH($A$4,Mois!$A$1:$A$36,0)),5),"h",":")),V$2&lt;VALUE(SUBSTITUTE(RIGHT(INDIRECT("Mois!H"&amp;MATCH($A$4,Mois!$A$1:$A$36,0)),5),"h",":"))+(1/1440*15)),"FAUX"))</f>
        <v>0</v>
      </c>
      <c r="W677" s="34" t="b">
        <f ca="1">OR(AND(INDIRECT("Mois!H"&amp;MATCH(janvier!$A$4,Mois!$A$1:$A$36,0))&lt;&gt;"",SUMPRODUCT(COUNTIF(INDIRECT("Mois!H"&amp;MATCH(janvier!$A$4,Mois!$A$1:$A$36,0)),"*"&amp;CHAR(47)&amp;"*"))=0),IFERROR(AND(W$2&gt;VALUE(SUBSTITUTE(LEFT(INDIRECT("Mois!H"&amp;MATCH($A$4,Mois!$A$1:$A$36,0)),5),"h",":")),W$2&lt;VALUE(SUBSTITUTE(RIGHT(INDIRECT("Mois!H"&amp;MATCH($A$4,Mois!$A$1:$A$36,0)),5),"h",":"))+(1/1440*15)),"FAUX"))</f>
        <v>0</v>
      </c>
      <c r="X677" s="34" t="b">
        <f ca="1">OR(AND(INDIRECT("Mois!H"&amp;MATCH(janvier!$A$4,Mois!$A$1:$A$36,0))&lt;&gt;"",SUMPRODUCT(COUNTIF(INDIRECT("Mois!H"&amp;MATCH(janvier!$A$4,Mois!$A$1:$A$36,0)),"*"&amp;CHAR(47)&amp;"*"))=0),IFERROR(AND(X$2&gt;VALUE(SUBSTITUTE(LEFT(INDIRECT("Mois!H"&amp;MATCH($A$4,Mois!$A$1:$A$36,0)),5),"h",":")),X$2&lt;VALUE(SUBSTITUTE(RIGHT(INDIRECT("Mois!H"&amp;MATCH($A$4,Mois!$A$1:$A$36,0)),5),"h",":"))+(1/1440*15)),"FAUX"))</f>
        <v>0</v>
      </c>
      <c r="Y677" s="34" t="b">
        <f ca="1">OR(AND(INDIRECT("Mois!H"&amp;MATCH(janvier!$A$4,Mois!$A$1:$A$36,0))&lt;&gt;"",SUMPRODUCT(COUNTIF(INDIRECT("Mois!H"&amp;MATCH(janvier!$A$4,Mois!$A$1:$A$36,0)),"*"&amp;CHAR(47)&amp;"*"))=0),IFERROR(AND(Y$2&gt;VALUE(SUBSTITUTE(LEFT(INDIRECT("Mois!H"&amp;MATCH($A$4,Mois!$A$1:$A$36,0)),5),"h",":")),Y$2&lt;VALUE(SUBSTITUTE(RIGHT(INDIRECT("Mois!H"&amp;MATCH($A$4,Mois!$A$1:$A$36,0)),5),"h",":"))+(1/1440*15)),"FAUX"))</f>
        <v>0</v>
      </c>
      <c r="Z677" s="34" t="b">
        <f ca="1">OR(AND(INDIRECT("Mois!H"&amp;MATCH(janvier!$A$4,Mois!$A$1:$A$36,0))&lt;&gt;"",SUMPRODUCT(COUNTIF(INDIRECT("Mois!H"&amp;MATCH(janvier!$A$4,Mois!$A$1:$A$36,0)),"*"&amp;CHAR(47)&amp;"*"))=0),IFERROR(AND(Z$2&gt;VALUE(SUBSTITUTE(LEFT(INDIRECT("Mois!H"&amp;MATCH($A$4,Mois!$A$1:$A$36,0)),5),"h",":")),Z$2&lt;VALUE(SUBSTITUTE(RIGHT(INDIRECT("Mois!H"&amp;MATCH($A$4,Mois!$A$1:$A$36,0)),5),"h",":"))+(1/1440*15)),"FAUX"))</f>
        <v>0</v>
      </c>
      <c r="AA677" s="34" t="b">
        <f ca="1">OR(AND(INDIRECT("Mois!H"&amp;MATCH(janvier!$A$4,Mois!$A$1:$A$36,0))&lt;&gt;"",SUMPRODUCT(COUNTIF(INDIRECT("Mois!H"&amp;MATCH(janvier!$A$4,Mois!$A$1:$A$36,0)),"*"&amp;CHAR(47)&amp;"*"))=0),IFERROR(AND(AA$2&gt;VALUE(SUBSTITUTE(LEFT(INDIRECT("Mois!H"&amp;MATCH($A$4,Mois!$A$1:$A$36,0)),5),"h",":")),AA$2&lt;VALUE(SUBSTITUTE(RIGHT(INDIRECT("Mois!H"&amp;MATCH($A$4,Mois!$A$1:$A$36,0)),5),"h",":"))+(1/1440*15)),"FAUX"))</f>
        <v>0</v>
      </c>
      <c r="AB677" s="34" t="b">
        <f ca="1">OR(AND(INDIRECT("Mois!H"&amp;MATCH(janvier!$A$4,Mois!$A$1:$A$36,0))&lt;&gt;"",SUMPRODUCT(COUNTIF(INDIRECT("Mois!H"&amp;MATCH(janvier!$A$4,Mois!$A$1:$A$36,0)),"*"&amp;CHAR(47)&amp;"*"))=0),IFERROR(AND(AB$2&gt;VALUE(SUBSTITUTE(LEFT(INDIRECT("Mois!H"&amp;MATCH($A$4,Mois!$A$1:$A$36,0)),5),"h",":")),AB$2&lt;VALUE(SUBSTITUTE(RIGHT(INDIRECT("Mois!H"&amp;MATCH($A$4,Mois!$A$1:$A$36,0)),5),"h",":"))+(1/1440*15)),"FAUX"))</f>
        <v>0</v>
      </c>
      <c r="AC677" s="34" t="b">
        <f ca="1">OR(AND(INDIRECT("Mois!H"&amp;MATCH(janvier!$A$4,Mois!$A$1:$A$36,0))&lt;&gt;"",SUMPRODUCT(COUNTIF(INDIRECT("Mois!H"&amp;MATCH(janvier!$A$4,Mois!$A$1:$A$36,0)),"*"&amp;CHAR(47)&amp;"*"))=0),IFERROR(AND(AC$2&gt;VALUE(SUBSTITUTE(LEFT(INDIRECT("Mois!H"&amp;MATCH($A$4,Mois!$A$1:$A$36,0)),5),"h",":")),AC$2&lt;VALUE(SUBSTITUTE(RIGHT(INDIRECT("Mois!H"&amp;MATCH($A$4,Mois!$A$1:$A$36,0)),5),"h",":"))+(1/1440*15)),"FAUX"))</f>
        <v>0</v>
      </c>
      <c r="AD677" s="34" t="b">
        <f ca="1">OR(AND(INDIRECT("Mois!H"&amp;MATCH(janvier!$A$4,Mois!$A$1:$A$36,0))&lt;&gt;"",SUMPRODUCT(COUNTIF(INDIRECT("Mois!H"&amp;MATCH(janvier!$A$4,Mois!$A$1:$A$36,0)),"*"&amp;CHAR(47)&amp;"*"))=0),IFERROR(AND(AD$2&gt;VALUE(SUBSTITUTE(LEFT(INDIRECT("Mois!H"&amp;MATCH($A$4,Mois!$A$1:$A$36,0)),5),"h",":")),AD$2&lt;VALUE(SUBSTITUTE(RIGHT(INDIRECT("Mois!H"&amp;MATCH($A$4,Mois!$A$1:$A$36,0)),5),"h",":"))+(1/1440*15)),"FAUX"))</f>
        <v>0</v>
      </c>
      <c r="AE677" s="34" t="b">
        <f ca="1">OR(AND(INDIRECT("Mois!H"&amp;MATCH(janvier!$A$4,Mois!$A$1:$A$36,0))&lt;&gt;"",SUMPRODUCT(COUNTIF(INDIRECT("Mois!H"&amp;MATCH(janvier!$A$4,Mois!$A$1:$A$36,0)),"*"&amp;CHAR(47)&amp;"*"))=0),IFERROR(AND(AE$2&gt;VALUE(SUBSTITUTE(LEFT(INDIRECT("Mois!H"&amp;MATCH($A$4,Mois!$A$1:$A$36,0)),5),"h",":")),AE$2&lt;VALUE(SUBSTITUTE(RIGHT(INDIRECT("Mois!H"&amp;MATCH($A$4,Mois!$A$1:$A$36,0)),5),"h",":"))+(1/1440*15)),"FAUX"))</f>
        <v>0</v>
      </c>
      <c r="AF677" s="34" t="b">
        <f ca="1">OR(AND(INDIRECT("Mois!H"&amp;MATCH(janvier!$A$4,Mois!$A$1:$A$36,0))&lt;&gt;"",SUMPRODUCT(COUNTIF(INDIRECT("Mois!H"&amp;MATCH(janvier!$A$4,Mois!$A$1:$A$36,0)),"*"&amp;CHAR(47)&amp;"*"))=0),IFERROR(AND(AF$2&gt;VALUE(SUBSTITUTE(LEFT(INDIRECT("Mois!H"&amp;MATCH($A$4,Mois!$A$1:$A$36,0)),5),"h",":")),AF$2&lt;VALUE(SUBSTITUTE(RIGHT(INDIRECT("Mois!H"&amp;MATCH($A$4,Mois!$A$1:$A$36,0)),5),"h",":"))+(1/1440*15)),"FAUX"))</f>
        <v>0</v>
      </c>
      <c r="AG677" s="34" t="b">
        <f ca="1">OR(AND(INDIRECT("Mois!H"&amp;MATCH(janvier!$A$4,Mois!$A$1:$A$36,0))&lt;&gt;"",SUMPRODUCT(COUNTIF(INDIRECT("Mois!H"&amp;MATCH(janvier!$A$4,Mois!$A$1:$A$36,0)),"*"&amp;CHAR(47)&amp;"*"))=0),IFERROR(AND(AG$2&gt;VALUE(SUBSTITUTE(LEFT(INDIRECT("Mois!H"&amp;MATCH($A$4,Mois!$A$1:$A$36,0)),5),"h",":")),AG$2&lt;VALUE(SUBSTITUTE(RIGHT(INDIRECT("Mois!H"&amp;MATCH($A$4,Mois!$A$1:$A$36,0)),5),"h",":"))+(1/1440*15)),"FAUX"))</f>
        <v>0</v>
      </c>
      <c r="AH677" s="34" t="b">
        <f ca="1">OR(AND(INDIRECT("Mois!H"&amp;MATCH(janvier!$A$4,Mois!$A$1:$A$36,0))&lt;&gt;"",SUMPRODUCT(COUNTIF(INDIRECT("Mois!H"&amp;MATCH(janvier!$A$4,Mois!$A$1:$A$36,0)),"*"&amp;CHAR(47)&amp;"*"))=0),IFERROR(AND(AH$2&gt;VALUE(SUBSTITUTE(LEFT(INDIRECT("Mois!H"&amp;MATCH($A$4,Mois!$A$1:$A$36,0)),5),"h",":")),AH$2&lt;VALUE(SUBSTITUTE(RIGHT(INDIRECT("Mois!H"&amp;MATCH($A$4,Mois!$A$1:$A$36,0)),5),"h",":"))+(1/1440*15)),"FAUX"))</f>
        <v>0</v>
      </c>
      <c r="AI677" s="61" t="b">
        <f ca="1">OR(AND(INDIRECT("Mois!H"&amp;MATCH(janvier!$A$4,Mois!$A$1:$A$36,0))&lt;&gt;"",SUMPRODUCT(COUNTIF(INDIRECT("Mois!H"&amp;MATCH(janvier!$A$4,Mois!$A$1:$A$36,0)),"*"&amp;CHAR(47)&amp;"*"))=0),IFERROR(AND(AI$2&gt;VALUE(SUBSTITUTE(LEFT(INDIRECT("Mois!H"&amp;MATCH($A$4,Mois!$A$1:$A$36,0)),5),"h",":")),AI$2&lt;VALUE(SUBSTITUTE(RIGHT(INDIRECT("Mois!H"&amp;MATCH($A$4,Mois!$A$1:$A$36,0)),5),"h",":"))+(1/1440*15)),"FAUX"))</f>
        <v>0</v>
      </c>
    </row>
    <row r="678" spans="1:35" ht="15" customHeight="1">
      <c r="A678" s="94"/>
      <c r="B678" s="72" t="s">
        <v>7</v>
      </c>
      <c r="C678" s="56"/>
      <c r="D678" s="56"/>
      <c r="E678" s="56"/>
      <c r="F678" s="56"/>
      <c r="G678" s="56"/>
      <c r="H678" s="56"/>
      <c r="I678" s="56"/>
      <c r="J678" s="56"/>
      <c r="K678" s="56"/>
      <c r="L678" s="56"/>
      <c r="M678" s="56"/>
      <c r="N678" s="56"/>
      <c r="O678" s="56"/>
      <c r="P678" s="56"/>
      <c r="Q678" s="56"/>
      <c r="R678" s="56"/>
      <c r="S678" s="56"/>
      <c r="T678" s="56"/>
      <c r="U678" s="56"/>
      <c r="V678" s="56"/>
      <c r="W678" s="56"/>
      <c r="X678" s="56"/>
      <c r="Y678" s="56"/>
      <c r="Z678" s="56"/>
      <c r="AA678" s="56"/>
      <c r="AB678" s="56"/>
      <c r="AC678" s="56"/>
      <c r="AD678" s="56"/>
      <c r="AE678" s="56"/>
      <c r="AF678" s="56"/>
      <c r="AG678" s="56"/>
      <c r="AH678" s="56"/>
      <c r="AI678" s="73"/>
    </row>
    <row r="679" spans="1:35" ht="15" customHeight="1">
      <c r="A679" s="94"/>
      <c r="B679" s="60" t="b">
        <f ca="1">OR(AND(INDIRECT("Mois!I"&amp;MATCH(janvier!$A$4,Mois!$A$1:$A$36,0))&lt;&gt;"",SUMPRODUCT(COUNTIF(INDIRECT("Mois!I"&amp;MATCH(janvier!$A$4,Mois!$A$1:$A$36,0)),"*"&amp;CHAR(47)&amp;"*"))=0),IFERROR(AND(B$2&gt;VALUE(SUBSTITUTE(LEFT(INDIRECT("Mois!I"&amp;MATCH($A$4,Mois!$A$1:$A$36,0)),5),"h",":")),B$2&lt;VALUE(SUBSTITUTE(RIGHT(INDIRECT("Mois!I"&amp;MATCH($A$4,Mois!$A$1:$A$36,0)),5),"h",":"))+(1/1440*15)),"FAUX"))</f>
        <v>0</v>
      </c>
      <c r="C679" s="34" t="b">
        <f ca="1">OR(AND(INDIRECT("Mois!I"&amp;MATCH(janvier!$A$4,Mois!$A$1:$A$36,0))&lt;&gt;"",SUMPRODUCT(COUNTIF(INDIRECT("Mois!I"&amp;MATCH(janvier!$A$4,Mois!$A$1:$A$36,0)),"*"&amp;CHAR(47)&amp;"*"))=0),IFERROR(AND(C$2&gt;VALUE(SUBSTITUTE(LEFT(INDIRECT("Mois!I"&amp;MATCH($A$4,Mois!$A$1:$A$36,0)),5),"h",":")),C$2&lt;VALUE(SUBSTITUTE(RIGHT(INDIRECT("Mois!I"&amp;MATCH($A$4,Mois!$A$1:$A$36,0)),5),"h",":"))+(1/1440*15)),"FAUX"))</f>
        <v>0</v>
      </c>
      <c r="D679" s="34" t="b">
        <f ca="1">OR(AND(INDIRECT("Mois!I"&amp;MATCH(janvier!$A$4,Mois!$A$1:$A$36,0))&lt;&gt;"",SUMPRODUCT(COUNTIF(INDIRECT("Mois!I"&amp;MATCH(janvier!$A$4,Mois!$A$1:$A$36,0)),"*"&amp;CHAR(47)&amp;"*"))=0),IFERROR(AND(D$2&gt;VALUE(SUBSTITUTE(LEFT(INDIRECT("Mois!I"&amp;MATCH($A$4,Mois!$A$1:$A$36,0)),5),"h",":")),D$2&lt;VALUE(SUBSTITUTE(RIGHT(INDIRECT("Mois!I"&amp;MATCH($A$4,Mois!$A$1:$A$36,0)),5),"h",":"))+(1/1440*15)),"FAUX"))</f>
        <v>0</v>
      </c>
      <c r="E679" s="34" t="b">
        <f ca="1">OR(AND(INDIRECT("Mois!I"&amp;MATCH(janvier!$A$4,Mois!$A$1:$A$36,0))&lt;&gt;"",SUMPRODUCT(COUNTIF(INDIRECT("Mois!I"&amp;MATCH(janvier!$A$4,Mois!$A$1:$A$36,0)),"*"&amp;CHAR(47)&amp;"*"))=0),IFERROR(AND(E$2&gt;VALUE(SUBSTITUTE(LEFT(INDIRECT("Mois!I"&amp;MATCH($A$4,Mois!$A$1:$A$36,0)),5),"h",":")),E$2&lt;VALUE(SUBSTITUTE(RIGHT(INDIRECT("Mois!I"&amp;MATCH($A$4,Mois!$A$1:$A$36,0)),5),"h",":"))+(1/1440*15)),"FAUX"))</f>
        <v>0</v>
      </c>
      <c r="F679" s="34" t="b">
        <f ca="1">OR(AND(INDIRECT("Mois!I"&amp;MATCH(janvier!$A$4,Mois!$A$1:$A$36,0))&lt;&gt;"",SUMPRODUCT(COUNTIF(INDIRECT("Mois!I"&amp;MATCH(janvier!$A$4,Mois!$A$1:$A$36,0)),"*"&amp;CHAR(47)&amp;"*"))=0),IFERROR(AND(F$2&gt;VALUE(SUBSTITUTE(LEFT(INDIRECT("Mois!I"&amp;MATCH($A$4,Mois!$A$1:$A$36,0)),5),"h",":")),F$2&lt;VALUE(SUBSTITUTE(RIGHT(INDIRECT("Mois!I"&amp;MATCH($A$4,Mois!$A$1:$A$36,0)),5),"h",":"))+(1/1440*15)),"FAUX"))</f>
        <v>0</v>
      </c>
      <c r="G679" s="34" t="b">
        <f ca="1">OR(AND(INDIRECT("Mois!I"&amp;MATCH(janvier!$A$4,Mois!$A$1:$A$36,0))&lt;&gt;"",SUMPRODUCT(COUNTIF(INDIRECT("Mois!I"&amp;MATCH(janvier!$A$4,Mois!$A$1:$A$36,0)),"*"&amp;CHAR(47)&amp;"*"))=0),IFERROR(AND(G$2&gt;VALUE(SUBSTITUTE(LEFT(INDIRECT("Mois!I"&amp;MATCH($A$4,Mois!$A$1:$A$36,0)),5),"h",":")),G$2&lt;VALUE(SUBSTITUTE(RIGHT(INDIRECT("Mois!I"&amp;MATCH($A$4,Mois!$A$1:$A$36,0)),5),"h",":"))+(1/1440*15)),"FAUX"))</f>
        <v>0</v>
      </c>
      <c r="H679" s="34" t="b">
        <f ca="1">OR(AND(INDIRECT("Mois!I"&amp;MATCH(janvier!$A$4,Mois!$A$1:$A$36,0))&lt;&gt;"",SUMPRODUCT(COUNTIF(INDIRECT("Mois!I"&amp;MATCH(janvier!$A$4,Mois!$A$1:$A$36,0)),"*"&amp;CHAR(47)&amp;"*"))=0),IFERROR(AND(H$2&gt;VALUE(SUBSTITUTE(LEFT(INDIRECT("Mois!I"&amp;MATCH($A$4,Mois!$A$1:$A$36,0)),5),"h",":")),H$2&lt;VALUE(SUBSTITUTE(RIGHT(INDIRECT("Mois!I"&amp;MATCH($A$4,Mois!$A$1:$A$36,0)),5),"h",":"))+(1/1440*15)),"FAUX"))</f>
        <v>0</v>
      </c>
      <c r="I679" s="34" t="b">
        <f ca="1">OR(AND(INDIRECT("Mois!I"&amp;MATCH(janvier!$A$4,Mois!$A$1:$A$36,0))&lt;&gt;"",SUMPRODUCT(COUNTIF(INDIRECT("Mois!I"&amp;MATCH(janvier!$A$4,Mois!$A$1:$A$36,0)),"*"&amp;CHAR(47)&amp;"*"))=0),IFERROR(AND(I$2&gt;VALUE(SUBSTITUTE(LEFT(INDIRECT("Mois!I"&amp;MATCH($A$4,Mois!$A$1:$A$36,0)),5),"h",":")),I$2&lt;VALUE(SUBSTITUTE(RIGHT(INDIRECT("Mois!I"&amp;MATCH($A$4,Mois!$A$1:$A$36,0)),5),"h",":"))+(1/1440*15)),"FAUX"))</f>
        <v>0</v>
      </c>
      <c r="J679" s="34" t="b">
        <f ca="1">OR(AND(INDIRECT("Mois!I"&amp;MATCH(janvier!$A$4,Mois!$A$1:$A$36,0))&lt;&gt;"",SUMPRODUCT(COUNTIF(INDIRECT("Mois!I"&amp;MATCH(janvier!$A$4,Mois!$A$1:$A$36,0)),"*"&amp;CHAR(47)&amp;"*"))=0),IFERROR(AND(J$2&gt;VALUE(SUBSTITUTE(LEFT(INDIRECT("Mois!I"&amp;MATCH($A$4,Mois!$A$1:$A$36,0)),5),"h",":")),J$2&lt;VALUE(SUBSTITUTE(RIGHT(INDIRECT("Mois!I"&amp;MATCH($A$4,Mois!$A$1:$A$36,0)),5),"h",":"))+(1/1440*15)),"FAUX"))</f>
        <v>0</v>
      </c>
      <c r="K679" s="34" t="b">
        <f ca="1">OR(AND(INDIRECT("Mois!I"&amp;MATCH(janvier!$A$4,Mois!$A$1:$A$36,0))&lt;&gt;"",SUMPRODUCT(COUNTIF(INDIRECT("Mois!I"&amp;MATCH(janvier!$A$4,Mois!$A$1:$A$36,0)),"*"&amp;CHAR(47)&amp;"*"))=0),IFERROR(AND(K$2&gt;VALUE(SUBSTITUTE(LEFT(INDIRECT("Mois!I"&amp;MATCH($A$4,Mois!$A$1:$A$36,0)),5),"h",":")),K$2&lt;VALUE(SUBSTITUTE(RIGHT(INDIRECT("Mois!I"&amp;MATCH($A$4,Mois!$A$1:$A$36,0)),5),"h",":"))+(1/1440*15)),"FAUX"))</f>
        <v>0</v>
      </c>
      <c r="L679" s="34" t="b">
        <f ca="1">OR(AND(INDIRECT("Mois!I"&amp;MATCH(janvier!$A$4,Mois!$A$1:$A$36,0))&lt;&gt;"",SUMPRODUCT(COUNTIF(INDIRECT("Mois!I"&amp;MATCH(janvier!$A$4,Mois!$A$1:$A$36,0)),"*"&amp;CHAR(47)&amp;"*"))=0),IFERROR(AND(L$2&gt;VALUE(SUBSTITUTE(LEFT(INDIRECT("Mois!I"&amp;MATCH($A$4,Mois!$A$1:$A$36,0)),5),"h",":")),L$2&lt;VALUE(SUBSTITUTE(RIGHT(INDIRECT("Mois!I"&amp;MATCH($A$4,Mois!$A$1:$A$36,0)),5),"h",":"))+(1/1440*15)),"FAUX"))</f>
        <v>0</v>
      </c>
      <c r="M679" s="34" t="b">
        <f ca="1">OR(AND(INDIRECT("Mois!I"&amp;MATCH(janvier!$A$4,Mois!$A$1:$A$36,0))&lt;&gt;"",SUMPRODUCT(COUNTIF(INDIRECT("Mois!I"&amp;MATCH(janvier!$A$4,Mois!$A$1:$A$36,0)),"*"&amp;CHAR(47)&amp;"*"))=0),IFERROR(AND(M$2&gt;VALUE(SUBSTITUTE(LEFT(INDIRECT("Mois!I"&amp;MATCH($A$4,Mois!$A$1:$A$36,0)),5),"h",":")),M$2&lt;VALUE(SUBSTITUTE(RIGHT(INDIRECT("Mois!I"&amp;MATCH($A$4,Mois!$A$1:$A$36,0)),5),"h",":"))+(1/1440*15)),"FAUX"))</f>
        <v>0</v>
      </c>
      <c r="N679" s="34" t="b">
        <f ca="1">OR(AND(INDIRECT("Mois!I"&amp;MATCH(janvier!$A$4,Mois!$A$1:$A$36,0))&lt;&gt;"",SUMPRODUCT(COUNTIF(INDIRECT("Mois!I"&amp;MATCH(janvier!$A$4,Mois!$A$1:$A$36,0)),"*"&amp;CHAR(47)&amp;"*"))=0),IFERROR(AND(N$2&gt;VALUE(SUBSTITUTE(LEFT(INDIRECT("Mois!I"&amp;MATCH($A$4,Mois!$A$1:$A$36,0)),5),"h",":")),N$2&lt;VALUE(SUBSTITUTE(RIGHT(INDIRECT("Mois!I"&amp;MATCH($A$4,Mois!$A$1:$A$36,0)),5),"h",":"))+(1/1440*15)),"FAUX"))</f>
        <v>0</v>
      </c>
      <c r="O679" s="34" t="b">
        <f ca="1">OR(AND(INDIRECT("Mois!I"&amp;MATCH(janvier!$A$4,Mois!$A$1:$A$36,0))&lt;&gt;"",SUMPRODUCT(COUNTIF(INDIRECT("Mois!I"&amp;MATCH(janvier!$A$4,Mois!$A$1:$A$36,0)),"*"&amp;CHAR(47)&amp;"*"))=0),IFERROR(AND(O$2&gt;VALUE(SUBSTITUTE(LEFT(INDIRECT("Mois!I"&amp;MATCH($A$4,Mois!$A$1:$A$36,0)),5),"h",":")),O$2&lt;VALUE(SUBSTITUTE(RIGHT(INDIRECT("Mois!I"&amp;MATCH($A$4,Mois!$A$1:$A$36,0)),5),"h",":"))+(1/1440*15)),"FAUX"))</f>
        <v>0</v>
      </c>
      <c r="P679" s="34" t="b">
        <f ca="1">OR(AND(INDIRECT("Mois!I"&amp;MATCH(janvier!$A$4,Mois!$A$1:$A$36,0))&lt;&gt;"",SUMPRODUCT(COUNTIF(INDIRECT("Mois!I"&amp;MATCH(janvier!$A$4,Mois!$A$1:$A$36,0)),"*"&amp;CHAR(47)&amp;"*"))=0),IFERROR(AND(P$2&gt;VALUE(SUBSTITUTE(LEFT(INDIRECT("Mois!I"&amp;MATCH($A$4,Mois!$A$1:$A$36,0)),5),"h",":")),P$2&lt;VALUE(SUBSTITUTE(RIGHT(INDIRECT("Mois!I"&amp;MATCH($A$4,Mois!$A$1:$A$36,0)),5),"h",":"))+(1/1440*15)),"FAUX"))</f>
        <v>0</v>
      </c>
      <c r="Q679" s="34" t="b">
        <f ca="1">OR(AND(INDIRECT("Mois!I"&amp;MATCH(janvier!$A$4,Mois!$A$1:$A$36,0))&lt;&gt;"",SUMPRODUCT(COUNTIF(INDIRECT("Mois!I"&amp;MATCH(janvier!$A$4,Mois!$A$1:$A$36,0)),"*"&amp;CHAR(47)&amp;"*"))=0),IFERROR(AND(Q$2&gt;VALUE(SUBSTITUTE(LEFT(INDIRECT("Mois!I"&amp;MATCH($A$4,Mois!$A$1:$A$36,0)),5),"h",":")),Q$2&lt;VALUE(SUBSTITUTE(RIGHT(INDIRECT("Mois!I"&amp;MATCH($A$4,Mois!$A$1:$A$36,0)),5),"h",":"))+(1/1440*15)),"FAUX"))</f>
        <v>0</v>
      </c>
      <c r="R679" s="34" t="b">
        <f ca="1">OR(AND(INDIRECT("Mois!I"&amp;MATCH(janvier!$A$4,Mois!$A$1:$A$36,0))&lt;&gt;"",SUMPRODUCT(COUNTIF(INDIRECT("Mois!I"&amp;MATCH(janvier!$A$4,Mois!$A$1:$A$36,0)),"*"&amp;CHAR(47)&amp;"*"))=0),IFERROR(AND(R$2&gt;VALUE(SUBSTITUTE(LEFT(INDIRECT("Mois!I"&amp;MATCH($A$4,Mois!$A$1:$A$36,0)),5),"h",":")),R$2&lt;VALUE(SUBSTITUTE(RIGHT(INDIRECT("Mois!I"&amp;MATCH($A$4,Mois!$A$1:$A$36,0)),5),"h",":"))+(1/1440*15)),"FAUX"))</f>
        <v>0</v>
      </c>
      <c r="S679" s="34" t="b">
        <f ca="1">OR(AND(INDIRECT("Mois!I"&amp;MATCH(janvier!$A$4,Mois!$A$1:$A$36,0))&lt;&gt;"",SUMPRODUCT(COUNTIF(INDIRECT("Mois!I"&amp;MATCH(janvier!$A$4,Mois!$A$1:$A$36,0)),"*"&amp;CHAR(47)&amp;"*"))=0),IFERROR(AND(S$2&gt;VALUE(SUBSTITUTE(LEFT(INDIRECT("Mois!I"&amp;MATCH($A$4,Mois!$A$1:$A$36,0)),5),"h",":")),S$2&lt;VALUE(SUBSTITUTE(RIGHT(INDIRECT("Mois!I"&amp;MATCH($A$4,Mois!$A$1:$A$36,0)),5),"h",":"))+(1/1440*15)),"FAUX"))</f>
        <v>0</v>
      </c>
      <c r="T679" s="34" t="b">
        <f ca="1">OR(AND(INDIRECT("Mois!I"&amp;MATCH(janvier!$A$4,Mois!$A$1:$A$36,0))&lt;&gt;"",SUMPRODUCT(COUNTIF(INDIRECT("Mois!I"&amp;MATCH(janvier!$A$4,Mois!$A$1:$A$36,0)),"*"&amp;CHAR(47)&amp;"*"))=0),IFERROR(AND(T$2&gt;VALUE(SUBSTITUTE(LEFT(INDIRECT("Mois!I"&amp;MATCH($A$4,Mois!$A$1:$A$36,0)),5),"h",":")),T$2&lt;VALUE(SUBSTITUTE(RIGHT(INDIRECT("Mois!I"&amp;MATCH($A$4,Mois!$A$1:$A$36,0)),5),"h",":"))+(1/1440*15)),"FAUX"))</f>
        <v>0</v>
      </c>
      <c r="U679" s="34" t="b">
        <f ca="1">OR(AND(INDIRECT("Mois!I"&amp;MATCH(janvier!$A$4,Mois!$A$1:$A$36,0))&lt;&gt;"",SUMPRODUCT(COUNTIF(INDIRECT("Mois!I"&amp;MATCH(janvier!$A$4,Mois!$A$1:$A$36,0)),"*"&amp;CHAR(47)&amp;"*"))=0),IFERROR(AND(U$2&gt;VALUE(SUBSTITUTE(LEFT(INDIRECT("Mois!I"&amp;MATCH($A$4,Mois!$A$1:$A$36,0)),5),"h",":")),U$2&lt;VALUE(SUBSTITUTE(RIGHT(INDIRECT("Mois!I"&amp;MATCH($A$4,Mois!$A$1:$A$36,0)),5),"h",":"))+(1/1440*15)),"FAUX"))</f>
        <v>0</v>
      </c>
      <c r="V679" s="34" t="b">
        <f ca="1">OR(AND(INDIRECT("Mois!I"&amp;MATCH(janvier!$A$4,Mois!$A$1:$A$36,0))&lt;&gt;"",SUMPRODUCT(COUNTIF(INDIRECT("Mois!I"&amp;MATCH(janvier!$A$4,Mois!$A$1:$A$36,0)),"*"&amp;CHAR(47)&amp;"*"))=0),IFERROR(AND(V$2&gt;VALUE(SUBSTITUTE(LEFT(INDIRECT("Mois!I"&amp;MATCH($A$4,Mois!$A$1:$A$36,0)),5),"h",":")),V$2&lt;VALUE(SUBSTITUTE(RIGHT(INDIRECT("Mois!I"&amp;MATCH($A$4,Mois!$A$1:$A$36,0)),5),"h",":"))+(1/1440*15)),"FAUX"))</f>
        <v>0</v>
      </c>
      <c r="W679" s="34" t="b">
        <f ca="1">OR(AND(INDIRECT("Mois!I"&amp;MATCH(janvier!$A$4,Mois!$A$1:$A$36,0))&lt;&gt;"",SUMPRODUCT(COUNTIF(INDIRECT("Mois!I"&amp;MATCH(janvier!$A$4,Mois!$A$1:$A$36,0)),"*"&amp;CHAR(47)&amp;"*"))=0),IFERROR(AND(W$2&gt;VALUE(SUBSTITUTE(LEFT(INDIRECT("Mois!I"&amp;MATCH($A$4,Mois!$A$1:$A$36,0)),5),"h",":")),W$2&lt;VALUE(SUBSTITUTE(RIGHT(INDIRECT("Mois!I"&amp;MATCH($A$4,Mois!$A$1:$A$36,0)),5),"h",":"))+(1/1440*15)),"FAUX"))</f>
        <v>0</v>
      </c>
      <c r="X679" s="34" t="b">
        <f ca="1">OR(AND(INDIRECT("Mois!I"&amp;MATCH(janvier!$A$4,Mois!$A$1:$A$36,0))&lt;&gt;"",SUMPRODUCT(COUNTIF(INDIRECT("Mois!I"&amp;MATCH(janvier!$A$4,Mois!$A$1:$A$36,0)),"*"&amp;CHAR(47)&amp;"*"))=0),IFERROR(AND(X$2&gt;VALUE(SUBSTITUTE(LEFT(INDIRECT("Mois!I"&amp;MATCH($A$4,Mois!$A$1:$A$36,0)),5),"h",":")),X$2&lt;VALUE(SUBSTITUTE(RIGHT(INDIRECT("Mois!I"&amp;MATCH($A$4,Mois!$A$1:$A$36,0)),5),"h",":"))+(1/1440*15)),"FAUX"))</f>
        <v>0</v>
      </c>
      <c r="Y679" s="34" t="b">
        <f ca="1">OR(AND(INDIRECT("Mois!I"&amp;MATCH(janvier!$A$4,Mois!$A$1:$A$36,0))&lt;&gt;"",SUMPRODUCT(COUNTIF(INDIRECT("Mois!I"&amp;MATCH(janvier!$A$4,Mois!$A$1:$A$36,0)),"*"&amp;CHAR(47)&amp;"*"))=0),IFERROR(AND(Y$2&gt;VALUE(SUBSTITUTE(LEFT(INDIRECT("Mois!I"&amp;MATCH($A$4,Mois!$A$1:$A$36,0)),5),"h",":")),Y$2&lt;VALUE(SUBSTITUTE(RIGHT(INDIRECT("Mois!I"&amp;MATCH($A$4,Mois!$A$1:$A$36,0)),5),"h",":"))+(1/1440*15)),"FAUX"))</f>
        <v>0</v>
      </c>
      <c r="Z679" s="34" t="b">
        <f ca="1">OR(AND(INDIRECT("Mois!I"&amp;MATCH(janvier!$A$4,Mois!$A$1:$A$36,0))&lt;&gt;"",SUMPRODUCT(COUNTIF(INDIRECT("Mois!I"&amp;MATCH(janvier!$A$4,Mois!$A$1:$A$36,0)),"*"&amp;CHAR(47)&amp;"*"))=0),IFERROR(AND(Z$2&gt;VALUE(SUBSTITUTE(LEFT(INDIRECT("Mois!I"&amp;MATCH($A$4,Mois!$A$1:$A$36,0)),5),"h",":")),Z$2&lt;VALUE(SUBSTITUTE(RIGHT(INDIRECT("Mois!I"&amp;MATCH($A$4,Mois!$A$1:$A$36,0)),5),"h",":"))+(1/1440*15)),"FAUX"))</f>
        <v>0</v>
      </c>
      <c r="AA679" s="34" t="b">
        <f ca="1">OR(AND(INDIRECT("Mois!I"&amp;MATCH(janvier!$A$4,Mois!$A$1:$A$36,0))&lt;&gt;"",SUMPRODUCT(COUNTIF(INDIRECT("Mois!I"&amp;MATCH(janvier!$A$4,Mois!$A$1:$A$36,0)),"*"&amp;CHAR(47)&amp;"*"))=0),IFERROR(AND(AA$2&gt;VALUE(SUBSTITUTE(LEFT(INDIRECT("Mois!I"&amp;MATCH($A$4,Mois!$A$1:$A$36,0)),5),"h",":")),AA$2&lt;VALUE(SUBSTITUTE(RIGHT(INDIRECT("Mois!I"&amp;MATCH($A$4,Mois!$A$1:$A$36,0)),5),"h",":"))+(1/1440*15)),"FAUX"))</f>
        <v>0</v>
      </c>
      <c r="AB679" s="34" t="b">
        <f ca="1">OR(AND(INDIRECT("Mois!I"&amp;MATCH(janvier!$A$4,Mois!$A$1:$A$36,0))&lt;&gt;"",SUMPRODUCT(COUNTIF(INDIRECT("Mois!I"&amp;MATCH(janvier!$A$4,Mois!$A$1:$A$36,0)),"*"&amp;CHAR(47)&amp;"*"))=0),IFERROR(AND(AB$2&gt;VALUE(SUBSTITUTE(LEFT(INDIRECT("Mois!I"&amp;MATCH($A$4,Mois!$A$1:$A$36,0)),5),"h",":")),AB$2&lt;VALUE(SUBSTITUTE(RIGHT(INDIRECT("Mois!I"&amp;MATCH($A$4,Mois!$A$1:$A$36,0)),5),"h",":"))+(1/1440*15)),"FAUX"))</f>
        <v>0</v>
      </c>
      <c r="AC679" s="34" t="b">
        <f ca="1">OR(AND(INDIRECT("Mois!I"&amp;MATCH(janvier!$A$4,Mois!$A$1:$A$36,0))&lt;&gt;"",SUMPRODUCT(COUNTIF(INDIRECT("Mois!I"&amp;MATCH(janvier!$A$4,Mois!$A$1:$A$36,0)),"*"&amp;CHAR(47)&amp;"*"))=0),IFERROR(AND(AC$2&gt;VALUE(SUBSTITUTE(LEFT(INDIRECT("Mois!I"&amp;MATCH($A$4,Mois!$A$1:$A$36,0)),5),"h",":")),AC$2&lt;VALUE(SUBSTITUTE(RIGHT(INDIRECT("Mois!I"&amp;MATCH($A$4,Mois!$A$1:$A$36,0)),5),"h",":"))+(1/1440*15)),"FAUX"))</f>
        <v>0</v>
      </c>
      <c r="AD679" s="34" t="b">
        <f ca="1">OR(AND(INDIRECT("Mois!I"&amp;MATCH(janvier!$A$4,Mois!$A$1:$A$36,0))&lt;&gt;"",SUMPRODUCT(COUNTIF(INDIRECT("Mois!I"&amp;MATCH(janvier!$A$4,Mois!$A$1:$A$36,0)),"*"&amp;CHAR(47)&amp;"*"))=0),IFERROR(AND(AD$2&gt;VALUE(SUBSTITUTE(LEFT(INDIRECT("Mois!I"&amp;MATCH($A$4,Mois!$A$1:$A$36,0)),5),"h",":")),AD$2&lt;VALUE(SUBSTITUTE(RIGHT(INDIRECT("Mois!I"&amp;MATCH($A$4,Mois!$A$1:$A$36,0)),5),"h",":"))+(1/1440*15)),"FAUX"))</f>
        <v>0</v>
      </c>
      <c r="AE679" s="34" t="b">
        <f ca="1">OR(AND(INDIRECT("Mois!I"&amp;MATCH(janvier!$A$4,Mois!$A$1:$A$36,0))&lt;&gt;"",SUMPRODUCT(COUNTIF(INDIRECT("Mois!I"&amp;MATCH(janvier!$A$4,Mois!$A$1:$A$36,0)),"*"&amp;CHAR(47)&amp;"*"))=0),IFERROR(AND(AE$2&gt;VALUE(SUBSTITUTE(LEFT(INDIRECT("Mois!I"&amp;MATCH($A$4,Mois!$A$1:$A$36,0)),5),"h",":")),AE$2&lt;VALUE(SUBSTITUTE(RIGHT(INDIRECT("Mois!I"&amp;MATCH($A$4,Mois!$A$1:$A$36,0)),5),"h",":"))+(1/1440*15)),"FAUX"))</f>
        <v>0</v>
      </c>
      <c r="AF679" s="34" t="b">
        <f ca="1">OR(AND(INDIRECT("Mois!I"&amp;MATCH(janvier!$A$4,Mois!$A$1:$A$36,0))&lt;&gt;"",SUMPRODUCT(COUNTIF(INDIRECT("Mois!I"&amp;MATCH(janvier!$A$4,Mois!$A$1:$A$36,0)),"*"&amp;CHAR(47)&amp;"*"))=0),IFERROR(AND(AF$2&gt;VALUE(SUBSTITUTE(LEFT(INDIRECT("Mois!I"&amp;MATCH($A$4,Mois!$A$1:$A$36,0)),5),"h",":")),AF$2&lt;VALUE(SUBSTITUTE(RIGHT(INDIRECT("Mois!I"&amp;MATCH($A$4,Mois!$A$1:$A$36,0)),5),"h",":"))+(1/1440*15)),"FAUX"))</f>
        <v>0</v>
      </c>
      <c r="AG679" s="34" t="b">
        <f ca="1">OR(AND(INDIRECT("Mois!I"&amp;MATCH(janvier!$A$4,Mois!$A$1:$A$36,0))&lt;&gt;"",SUMPRODUCT(COUNTIF(INDIRECT("Mois!I"&amp;MATCH(janvier!$A$4,Mois!$A$1:$A$36,0)),"*"&amp;CHAR(47)&amp;"*"))=0),IFERROR(AND(AG$2&gt;VALUE(SUBSTITUTE(LEFT(INDIRECT("Mois!I"&amp;MATCH($A$4,Mois!$A$1:$A$36,0)),5),"h",":")),AG$2&lt;VALUE(SUBSTITUTE(RIGHT(INDIRECT("Mois!I"&amp;MATCH($A$4,Mois!$A$1:$A$36,0)),5),"h",":"))+(1/1440*15)),"FAUX"))</f>
        <v>0</v>
      </c>
      <c r="AH679" s="34" t="b">
        <f ca="1">OR(AND(INDIRECT("Mois!I"&amp;MATCH(janvier!$A$4,Mois!$A$1:$A$36,0))&lt;&gt;"",SUMPRODUCT(COUNTIF(INDIRECT("Mois!I"&amp;MATCH(janvier!$A$4,Mois!$A$1:$A$36,0)),"*"&amp;CHAR(47)&amp;"*"))=0),IFERROR(AND(AH$2&gt;VALUE(SUBSTITUTE(LEFT(INDIRECT("Mois!I"&amp;MATCH($A$4,Mois!$A$1:$A$36,0)),5),"h",":")),AH$2&lt;VALUE(SUBSTITUTE(RIGHT(INDIRECT("Mois!I"&amp;MATCH($A$4,Mois!$A$1:$A$36,0)),5),"h",":"))+(1/1440*15)),"FAUX"))</f>
        <v>0</v>
      </c>
      <c r="AI679" s="61" t="b">
        <f ca="1">OR(AND(INDIRECT("Mois!I"&amp;MATCH(janvier!$A$4,Mois!$A$1:$A$36,0))&lt;&gt;"",SUMPRODUCT(COUNTIF(INDIRECT("Mois!I"&amp;MATCH(janvier!$A$4,Mois!$A$1:$A$36,0)),"*"&amp;CHAR(47)&amp;"*"))=0),IFERROR(AND(AI$2&gt;VALUE(SUBSTITUTE(LEFT(INDIRECT("Mois!I"&amp;MATCH($A$4,Mois!$A$1:$A$36,0)),5),"h",":")),AI$2&lt;VALUE(SUBSTITUTE(RIGHT(INDIRECT("Mois!I"&amp;MATCH($A$4,Mois!$A$1:$A$36,0)),5),"h",":"))+(1/1440*15)),"FAUX"))</f>
        <v>0</v>
      </c>
    </row>
    <row r="680" spans="1:35" ht="15" customHeight="1">
      <c r="A680" s="94"/>
      <c r="B680" s="74" t="s">
        <v>8</v>
      </c>
      <c r="C680" s="57"/>
      <c r="D680" s="57"/>
      <c r="E680" s="57"/>
      <c r="F680" s="57"/>
      <c r="G680" s="57"/>
      <c r="H680" s="57"/>
      <c r="I680" s="57"/>
      <c r="J680" s="57"/>
      <c r="K680" s="57"/>
      <c r="L680" s="57"/>
      <c r="M680" s="57"/>
      <c r="N680" s="57"/>
      <c r="O680" s="57"/>
      <c r="P680" s="57"/>
      <c r="Q680" s="57"/>
      <c r="R680" s="57"/>
      <c r="S680" s="57"/>
      <c r="T680" s="57"/>
      <c r="U680" s="57"/>
      <c r="V680" s="57"/>
      <c r="W680" s="57"/>
      <c r="X680" s="57"/>
      <c r="Y680" s="57"/>
      <c r="Z680" s="57"/>
      <c r="AA680" s="57"/>
      <c r="AB680" s="57"/>
      <c r="AC680" s="57"/>
      <c r="AD680" s="57"/>
      <c r="AE680" s="57"/>
      <c r="AF680" s="57"/>
      <c r="AG680" s="57"/>
      <c r="AH680" s="57"/>
      <c r="AI680" s="75"/>
    </row>
    <row r="681" spans="1:35" ht="15" customHeight="1">
      <c r="A681" s="94"/>
      <c r="B681" s="60" t="b">
        <f ca="1">OR(AND(INDIRECT("Mois!J"&amp;MATCH(janvier!$A$4,Mois!$A$1:$A$36,0))&lt;&gt;"",SUMPRODUCT(COUNTIF(INDIRECT("Mois!J"&amp;MATCH(janvier!$A$4,Mois!$A$1:$A$36,0)),"*"&amp;CHAR(47)&amp;"*"))=0),IFERROR(AND(B$2&gt;VALUE(SUBSTITUTE(LEFT(INDIRECT("Mois!J"&amp;MATCH($A$4,Mois!$A$1:$A$36,0)),5),"h",":")),B$2&lt;VALUE(SUBSTITUTE(RIGHT(INDIRECT("Mois!J"&amp;MATCH($A$4,Mois!$A$1:$A$36,0)),5),"h",":"))+(1/1440*15)),"FAUX"))</f>
        <v>0</v>
      </c>
      <c r="C681" s="34" t="b">
        <f ca="1">OR(AND(INDIRECT("Mois!J"&amp;MATCH(janvier!$A$4,Mois!$A$1:$A$36,0))&lt;&gt;"",SUMPRODUCT(COUNTIF(INDIRECT("Mois!J"&amp;MATCH(janvier!$A$4,Mois!$A$1:$A$36,0)),"*"&amp;CHAR(47)&amp;"*"))=0),IFERROR(AND(C$2&gt;VALUE(SUBSTITUTE(LEFT(INDIRECT("Mois!J"&amp;MATCH($A$4,Mois!$A$1:$A$36,0)),5),"h",":")),C$2&lt;VALUE(SUBSTITUTE(RIGHT(INDIRECT("Mois!J"&amp;MATCH($A$4,Mois!$A$1:$A$36,0)),5),"h",":"))+(1/1440*15)),"FAUX"))</f>
        <v>0</v>
      </c>
      <c r="D681" s="34" t="b">
        <f ca="1">OR(AND(INDIRECT("Mois!J"&amp;MATCH(janvier!$A$4,Mois!$A$1:$A$36,0))&lt;&gt;"",SUMPRODUCT(COUNTIF(INDIRECT("Mois!J"&amp;MATCH(janvier!$A$4,Mois!$A$1:$A$36,0)),"*"&amp;CHAR(47)&amp;"*"))=0),IFERROR(AND(D$2&gt;VALUE(SUBSTITUTE(LEFT(INDIRECT("Mois!J"&amp;MATCH($A$4,Mois!$A$1:$A$36,0)),5),"h",":")),D$2&lt;VALUE(SUBSTITUTE(RIGHT(INDIRECT("Mois!J"&amp;MATCH($A$4,Mois!$A$1:$A$36,0)),5),"h",":"))+(1/1440*15)),"FAUX"))</f>
        <v>0</v>
      </c>
      <c r="E681" s="34" t="b">
        <f ca="1">OR(AND(INDIRECT("Mois!J"&amp;MATCH(janvier!$A$4,Mois!$A$1:$A$36,0))&lt;&gt;"",SUMPRODUCT(COUNTIF(INDIRECT("Mois!J"&amp;MATCH(janvier!$A$4,Mois!$A$1:$A$36,0)),"*"&amp;CHAR(47)&amp;"*"))=0),IFERROR(AND(E$2&gt;VALUE(SUBSTITUTE(LEFT(INDIRECT("Mois!J"&amp;MATCH($A$4,Mois!$A$1:$A$36,0)),5),"h",":")),E$2&lt;VALUE(SUBSTITUTE(RIGHT(INDIRECT("Mois!J"&amp;MATCH($A$4,Mois!$A$1:$A$36,0)),5),"h",":"))+(1/1440*15)),"FAUX"))</f>
        <v>0</v>
      </c>
      <c r="F681" s="34" t="b">
        <f ca="1">OR(AND(INDIRECT("Mois!J"&amp;MATCH(janvier!$A$4,Mois!$A$1:$A$36,0))&lt;&gt;"",SUMPRODUCT(COUNTIF(INDIRECT("Mois!J"&amp;MATCH(janvier!$A$4,Mois!$A$1:$A$36,0)),"*"&amp;CHAR(47)&amp;"*"))=0),IFERROR(AND(F$2&gt;VALUE(SUBSTITUTE(LEFT(INDIRECT("Mois!J"&amp;MATCH($A$4,Mois!$A$1:$A$36,0)),5),"h",":")),F$2&lt;VALUE(SUBSTITUTE(RIGHT(INDIRECT("Mois!J"&amp;MATCH($A$4,Mois!$A$1:$A$36,0)),5),"h",":"))+(1/1440*15)),"FAUX"))</f>
        <v>0</v>
      </c>
      <c r="G681" s="34" t="b">
        <f ca="1">OR(AND(INDIRECT("Mois!J"&amp;MATCH(janvier!$A$4,Mois!$A$1:$A$36,0))&lt;&gt;"",SUMPRODUCT(COUNTIF(INDIRECT("Mois!J"&amp;MATCH(janvier!$A$4,Mois!$A$1:$A$36,0)),"*"&amp;CHAR(47)&amp;"*"))=0),IFERROR(AND(G$2&gt;VALUE(SUBSTITUTE(LEFT(INDIRECT("Mois!J"&amp;MATCH($A$4,Mois!$A$1:$A$36,0)),5),"h",":")),G$2&lt;VALUE(SUBSTITUTE(RIGHT(INDIRECT("Mois!J"&amp;MATCH($A$4,Mois!$A$1:$A$36,0)),5),"h",":"))+(1/1440*15)),"FAUX"))</f>
        <v>0</v>
      </c>
      <c r="H681" s="34" t="b">
        <f ca="1">OR(AND(INDIRECT("Mois!J"&amp;MATCH(janvier!$A$4,Mois!$A$1:$A$36,0))&lt;&gt;"",SUMPRODUCT(COUNTIF(INDIRECT("Mois!J"&amp;MATCH(janvier!$A$4,Mois!$A$1:$A$36,0)),"*"&amp;CHAR(47)&amp;"*"))=0),IFERROR(AND(H$2&gt;VALUE(SUBSTITUTE(LEFT(INDIRECT("Mois!J"&amp;MATCH($A$4,Mois!$A$1:$A$36,0)),5),"h",":")),H$2&lt;VALUE(SUBSTITUTE(RIGHT(INDIRECT("Mois!J"&amp;MATCH($A$4,Mois!$A$1:$A$36,0)),5),"h",":"))+(1/1440*15)),"FAUX"))</f>
        <v>0</v>
      </c>
      <c r="I681" s="34" t="b">
        <f ca="1">OR(AND(INDIRECT("Mois!J"&amp;MATCH(janvier!$A$4,Mois!$A$1:$A$36,0))&lt;&gt;"",SUMPRODUCT(COUNTIF(INDIRECT("Mois!J"&amp;MATCH(janvier!$A$4,Mois!$A$1:$A$36,0)),"*"&amp;CHAR(47)&amp;"*"))=0),IFERROR(AND(I$2&gt;VALUE(SUBSTITUTE(LEFT(INDIRECT("Mois!J"&amp;MATCH($A$4,Mois!$A$1:$A$36,0)),5),"h",":")),I$2&lt;VALUE(SUBSTITUTE(RIGHT(INDIRECT("Mois!J"&amp;MATCH($A$4,Mois!$A$1:$A$36,0)),5),"h",":"))+(1/1440*15)),"FAUX"))</f>
        <v>0</v>
      </c>
      <c r="J681" s="34" t="b">
        <f ca="1">OR(AND(INDIRECT("Mois!J"&amp;MATCH(janvier!$A$4,Mois!$A$1:$A$36,0))&lt;&gt;"",SUMPRODUCT(COUNTIF(INDIRECT("Mois!J"&amp;MATCH(janvier!$A$4,Mois!$A$1:$A$36,0)),"*"&amp;CHAR(47)&amp;"*"))=0),IFERROR(AND(J$2&gt;VALUE(SUBSTITUTE(LEFT(INDIRECT("Mois!J"&amp;MATCH($A$4,Mois!$A$1:$A$36,0)),5),"h",":")),J$2&lt;VALUE(SUBSTITUTE(RIGHT(INDIRECT("Mois!J"&amp;MATCH($A$4,Mois!$A$1:$A$36,0)),5),"h",":"))+(1/1440*15)),"FAUX"))</f>
        <v>0</v>
      </c>
      <c r="K681" s="34" t="b">
        <f ca="1">OR(AND(INDIRECT("Mois!J"&amp;MATCH(janvier!$A$4,Mois!$A$1:$A$36,0))&lt;&gt;"",SUMPRODUCT(COUNTIF(INDIRECT("Mois!J"&amp;MATCH(janvier!$A$4,Mois!$A$1:$A$36,0)),"*"&amp;CHAR(47)&amp;"*"))=0),IFERROR(AND(K$2&gt;VALUE(SUBSTITUTE(LEFT(INDIRECT("Mois!J"&amp;MATCH($A$4,Mois!$A$1:$A$36,0)),5),"h",":")),K$2&lt;VALUE(SUBSTITUTE(RIGHT(INDIRECT("Mois!J"&amp;MATCH($A$4,Mois!$A$1:$A$36,0)),5),"h",":"))+(1/1440*15)),"FAUX"))</f>
        <v>0</v>
      </c>
      <c r="L681" s="34" t="b">
        <f ca="1">OR(AND(INDIRECT("Mois!J"&amp;MATCH(janvier!$A$4,Mois!$A$1:$A$36,0))&lt;&gt;"",SUMPRODUCT(COUNTIF(INDIRECT("Mois!J"&amp;MATCH(janvier!$A$4,Mois!$A$1:$A$36,0)),"*"&amp;CHAR(47)&amp;"*"))=0),IFERROR(AND(L$2&gt;VALUE(SUBSTITUTE(LEFT(INDIRECT("Mois!J"&amp;MATCH($A$4,Mois!$A$1:$A$36,0)),5),"h",":")),L$2&lt;VALUE(SUBSTITUTE(RIGHT(INDIRECT("Mois!J"&amp;MATCH($A$4,Mois!$A$1:$A$36,0)),5),"h",":"))+(1/1440*15)),"FAUX"))</f>
        <v>0</v>
      </c>
      <c r="M681" s="34" t="b">
        <f ca="1">OR(AND(INDIRECT("Mois!J"&amp;MATCH(janvier!$A$4,Mois!$A$1:$A$36,0))&lt;&gt;"",SUMPRODUCT(COUNTIF(INDIRECT("Mois!J"&amp;MATCH(janvier!$A$4,Mois!$A$1:$A$36,0)),"*"&amp;CHAR(47)&amp;"*"))=0),IFERROR(AND(M$2&gt;VALUE(SUBSTITUTE(LEFT(INDIRECT("Mois!J"&amp;MATCH($A$4,Mois!$A$1:$A$36,0)),5),"h",":")),M$2&lt;VALUE(SUBSTITUTE(RIGHT(INDIRECT("Mois!J"&amp;MATCH($A$4,Mois!$A$1:$A$36,0)),5),"h",":"))+(1/1440*15)),"FAUX"))</f>
        <v>0</v>
      </c>
      <c r="N681" s="34" t="b">
        <f ca="1">OR(AND(INDIRECT("Mois!J"&amp;MATCH(janvier!$A$4,Mois!$A$1:$A$36,0))&lt;&gt;"",SUMPRODUCT(COUNTIF(INDIRECT("Mois!J"&amp;MATCH(janvier!$A$4,Mois!$A$1:$A$36,0)),"*"&amp;CHAR(47)&amp;"*"))=0),IFERROR(AND(N$2&gt;VALUE(SUBSTITUTE(LEFT(INDIRECT("Mois!J"&amp;MATCH($A$4,Mois!$A$1:$A$36,0)),5),"h",":")),N$2&lt;VALUE(SUBSTITUTE(RIGHT(INDIRECT("Mois!J"&amp;MATCH($A$4,Mois!$A$1:$A$36,0)),5),"h",":"))+(1/1440*15)),"FAUX"))</f>
        <v>0</v>
      </c>
      <c r="O681" s="34" t="b">
        <f ca="1">OR(AND(INDIRECT("Mois!J"&amp;MATCH(janvier!$A$4,Mois!$A$1:$A$36,0))&lt;&gt;"",SUMPRODUCT(COUNTIF(INDIRECT("Mois!J"&amp;MATCH(janvier!$A$4,Mois!$A$1:$A$36,0)),"*"&amp;CHAR(47)&amp;"*"))=0),IFERROR(AND(O$2&gt;VALUE(SUBSTITUTE(LEFT(INDIRECT("Mois!J"&amp;MATCH($A$4,Mois!$A$1:$A$36,0)),5),"h",":")),O$2&lt;VALUE(SUBSTITUTE(RIGHT(INDIRECT("Mois!J"&amp;MATCH($A$4,Mois!$A$1:$A$36,0)),5),"h",":"))+(1/1440*15)),"FAUX"))</f>
        <v>0</v>
      </c>
      <c r="P681" s="34" t="b">
        <f ca="1">OR(AND(INDIRECT("Mois!J"&amp;MATCH(janvier!$A$4,Mois!$A$1:$A$36,0))&lt;&gt;"",SUMPRODUCT(COUNTIF(INDIRECT("Mois!J"&amp;MATCH(janvier!$A$4,Mois!$A$1:$A$36,0)),"*"&amp;CHAR(47)&amp;"*"))=0),IFERROR(AND(P$2&gt;VALUE(SUBSTITUTE(LEFT(INDIRECT("Mois!J"&amp;MATCH($A$4,Mois!$A$1:$A$36,0)),5),"h",":")),P$2&lt;VALUE(SUBSTITUTE(RIGHT(INDIRECT("Mois!J"&amp;MATCH($A$4,Mois!$A$1:$A$36,0)),5),"h",":"))+(1/1440*15)),"FAUX"))</f>
        <v>0</v>
      </c>
      <c r="Q681" s="34" t="b">
        <f ca="1">OR(AND(INDIRECT("Mois!J"&amp;MATCH(janvier!$A$4,Mois!$A$1:$A$36,0))&lt;&gt;"",SUMPRODUCT(COUNTIF(INDIRECT("Mois!J"&amp;MATCH(janvier!$A$4,Mois!$A$1:$A$36,0)),"*"&amp;CHAR(47)&amp;"*"))=0),IFERROR(AND(Q$2&gt;VALUE(SUBSTITUTE(LEFT(INDIRECT("Mois!J"&amp;MATCH($A$4,Mois!$A$1:$A$36,0)),5),"h",":")),Q$2&lt;VALUE(SUBSTITUTE(RIGHT(INDIRECT("Mois!J"&amp;MATCH($A$4,Mois!$A$1:$A$36,0)),5),"h",":"))+(1/1440*15)),"FAUX"))</f>
        <v>0</v>
      </c>
      <c r="R681" s="34" t="b">
        <f ca="1">OR(AND(INDIRECT("Mois!J"&amp;MATCH(janvier!$A$4,Mois!$A$1:$A$36,0))&lt;&gt;"",SUMPRODUCT(COUNTIF(INDIRECT("Mois!J"&amp;MATCH(janvier!$A$4,Mois!$A$1:$A$36,0)),"*"&amp;CHAR(47)&amp;"*"))=0),IFERROR(AND(R$2&gt;VALUE(SUBSTITUTE(LEFT(INDIRECT("Mois!J"&amp;MATCH($A$4,Mois!$A$1:$A$36,0)),5),"h",":")),R$2&lt;VALUE(SUBSTITUTE(RIGHT(INDIRECT("Mois!J"&amp;MATCH($A$4,Mois!$A$1:$A$36,0)),5),"h",":"))+(1/1440*15)),"FAUX"))</f>
        <v>0</v>
      </c>
      <c r="S681" s="34" t="b">
        <f ca="1">OR(AND(INDIRECT("Mois!J"&amp;MATCH(janvier!$A$4,Mois!$A$1:$A$36,0))&lt;&gt;"",SUMPRODUCT(COUNTIF(INDIRECT("Mois!J"&amp;MATCH(janvier!$A$4,Mois!$A$1:$A$36,0)),"*"&amp;CHAR(47)&amp;"*"))=0),IFERROR(AND(S$2&gt;VALUE(SUBSTITUTE(LEFT(INDIRECT("Mois!J"&amp;MATCH($A$4,Mois!$A$1:$A$36,0)),5),"h",":")),S$2&lt;VALUE(SUBSTITUTE(RIGHT(INDIRECT("Mois!J"&amp;MATCH($A$4,Mois!$A$1:$A$36,0)),5),"h",":"))+(1/1440*15)),"FAUX"))</f>
        <v>0</v>
      </c>
      <c r="T681" s="34" t="b">
        <f ca="1">OR(AND(INDIRECT("Mois!J"&amp;MATCH(janvier!$A$4,Mois!$A$1:$A$36,0))&lt;&gt;"",SUMPRODUCT(COUNTIF(INDIRECT("Mois!J"&amp;MATCH(janvier!$A$4,Mois!$A$1:$A$36,0)),"*"&amp;CHAR(47)&amp;"*"))=0),IFERROR(AND(T$2&gt;VALUE(SUBSTITUTE(LEFT(INDIRECT("Mois!J"&amp;MATCH($A$4,Mois!$A$1:$A$36,0)),5),"h",":")),T$2&lt;VALUE(SUBSTITUTE(RIGHT(INDIRECT("Mois!J"&amp;MATCH($A$4,Mois!$A$1:$A$36,0)),5),"h",":"))+(1/1440*15)),"FAUX"))</f>
        <v>0</v>
      </c>
      <c r="U681" s="34" t="b">
        <f ca="1">OR(AND(INDIRECT("Mois!J"&amp;MATCH(janvier!$A$4,Mois!$A$1:$A$36,0))&lt;&gt;"",SUMPRODUCT(COUNTIF(INDIRECT("Mois!J"&amp;MATCH(janvier!$A$4,Mois!$A$1:$A$36,0)),"*"&amp;CHAR(47)&amp;"*"))=0),IFERROR(AND(U$2&gt;VALUE(SUBSTITUTE(LEFT(INDIRECT("Mois!J"&amp;MATCH($A$4,Mois!$A$1:$A$36,0)),5),"h",":")),U$2&lt;VALUE(SUBSTITUTE(RIGHT(INDIRECT("Mois!J"&amp;MATCH($A$4,Mois!$A$1:$A$36,0)),5),"h",":"))+(1/1440*15)),"FAUX"))</f>
        <v>0</v>
      </c>
      <c r="V681" s="34" t="b">
        <f ca="1">OR(AND(INDIRECT("Mois!J"&amp;MATCH(janvier!$A$4,Mois!$A$1:$A$36,0))&lt;&gt;"",SUMPRODUCT(COUNTIF(INDIRECT("Mois!J"&amp;MATCH(janvier!$A$4,Mois!$A$1:$A$36,0)),"*"&amp;CHAR(47)&amp;"*"))=0),IFERROR(AND(V$2&gt;VALUE(SUBSTITUTE(LEFT(INDIRECT("Mois!J"&amp;MATCH($A$4,Mois!$A$1:$A$36,0)),5),"h",":")),V$2&lt;VALUE(SUBSTITUTE(RIGHT(INDIRECT("Mois!J"&amp;MATCH($A$4,Mois!$A$1:$A$36,0)),5),"h",":"))+(1/1440*15)),"FAUX"))</f>
        <v>0</v>
      </c>
      <c r="W681" s="34" t="b">
        <f ca="1">OR(AND(INDIRECT("Mois!J"&amp;MATCH(janvier!$A$4,Mois!$A$1:$A$36,0))&lt;&gt;"",SUMPRODUCT(COUNTIF(INDIRECT("Mois!J"&amp;MATCH(janvier!$A$4,Mois!$A$1:$A$36,0)),"*"&amp;CHAR(47)&amp;"*"))=0),IFERROR(AND(W$2&gt;VALUE(SUBSTITUTE(LEFT(INDIRECT("Mois!J"&amp;MATCH($A$4,Mois!$A$1:$A$36,0)),5),"h",":")),W$2&lt;VALUE(SUBSTITUTE(RIGHT(INDIRECT("Mois!J"&amp;MATCH($A$4,Mois!$A$1:$A$36,0)),5),"h",":"))+(1/1440*15)),"FAUX"))</f>
        <v>0</v>
      </c>
      <c r="X681" s="34" t="b">
        <f ca="1">OR(AND(INDIRECT("Mois!J"&amp;MATCH(janvier!$A$4,Mois!$A$1:$A$36,0))&lt;&gt;"",SUMPRODUCT(COUNTIF(INDIRECT("Mois!J"&amp;MATCH(janvier!$A$4,Mois!$A$1:$A$36,0)),"*"&amp;CHAR(47)&amp;"*"))=0),IFERROR(AND(X$2&gt;VALUE(SUBSTITUTE(LEFT(INDIRECT("Mois!J"&amp;MATCH($A$4,Mois!$A$1:$A$36,0)),5),"h",":")),X$2&lt;VALUE(SUBSTITUTE(RIGHT(INDIRECT("Mois!J"&amp;MATCH($A$4,Mois!$A$1:$A$36,0)),5),"h",":"))+(1/1440*15)),"FAUX"))</f>
        <v>0</v>
      </c>
      <c r="Y681" s="34" t="b">
        <f ca="1">OR(AND(INDIRECT("Mois!J"&amp;MATCH(janvier!$A$4,Mois!$A$1:$A$36,0))&lt;&gt;"",SUMPRODUCT(COUNTIF(INDIRECT("Mois!J"&amp;MATCH(janvier!$A$4,Mois!$A$1:$A$36,0)),"*"&amp;CHAR(47)&amp;"*"))=0),IFERROR(AND(Y$2&gt;VALUE(SUBSTITUTE(LEFT(INDIRECT("Mois!J"&amp;MATCH($A$4,Mois!$A$1:$A$36,0)),5),"h",":")),Y$2&lt;VALUE(SUBSTITUTE(RIGHT(INDIRECT("Mois!J"&amp;MATCH($A$4,Mois!$A$1:$A$36,0)),5),"h",":"))+(1/1440*15)),"FAUX"))</f>
        <v>0</v>
      </c>
      <c r="Z681" s="34" t="b">
        <f ca="1">OR(AND(INDIRECT("Mois!J"&amp;MATCH(janvier!$A$4,Mois!$A$1:$A$36,0))&lt;&gt;"",SUMPRODUCT(COUNTIF(INDIRECT("Mois!J"&amp;MATCH(janvier!$A$4,Mois!$A$1:$A$36,0)),"*"&amp;CHAR(47)&amp;"*"))=0),IFERROR(AND(Z$2&gt;VALUE(SUBSTITUTE(LEFT(INDIRECT("Mois!J"&amp;MATCH($A$4,Mois!$A$1:$A$36,0)),5),"h",":")),Z$2&lt;VALUE(SUBSTITUTE(RIGHT(INDIRECT("Mois!J"&amp;MATCH($A$4,Mois!$A$1:$A$36,0)),5),"h",":"))+(1/1440*15)),"FAUX"))</f>
        <v>0</v>
      </c>
      <c r="AA681" s="34" t="b">
        <f ca="1">OR(AND(INDIRECT("Mois!J"&amp;MATCH(janvier!$A$4,Mois!$A$1:$A$36,0))&lt;&gt;"",SUMPRODUCT(COUNTIF(INDIRECT("Mois!J"&amp;MATCH(janvier!$A$4,Mois!$A$1:$A$36,0)),"*"&amp;CHAR(47)&amp;"*"))=0),IFERROR(AND(AA$2&gt;VALUE(SUBSTITUTE(LEFT(INDIRECT("Mois!J"&amp;MATCH($A$4,Mois!$A$1:$A$36,0)),5),"h",":")),AA$2&lt;VALUE(SUBSTITUTE(RIGHT(INDIRECT("Mois!J"&amp;MATCH($A$4,Mois!$A$1:$A$36,0)),5),"h",":"))+(1/1440*15)),"FAUX"))</f>
        <v>0</v>
      </c>
      <c r="AB681" s="34" t="b">
        <f ca="1">OR(AND(INDIRECT("Mois!J"&amp;MATCH(janvier!$A$4,Mois!$A$1:$A$36,0))&lt;&gt;"",SUMPRODUCT(COUNTIF(INDIRECT("Mois!J"&amp;MATCH(janvier!$A$4,Mois!$A$1:$A$36,0)),"*"&amp;CHAR(47)&amp;"*"))=0),IFERROR(AND(AB$2&gt;VALUE(SUBSTITUTE(LEFT(INDIRECT("Mois!J"&amp;MATCH($A$4,Mois!$A$1:$A$36,0)),5),"h",":")),AB$2&lt;VALUE(SUBSTITUTE(RIGHT(INDIRECT("Mois!J"&amp;MATCH($A$4,Mois!$A$1:$A$36,0)),5),"h",":"))+(1/1440*15)),"FAUX"))</f>
        <v>0</v>
      </c>
      <c r="AC681" s="34" t="b">
        <f ca="1">OR(AND(INDIRECT("Mois!J"&amp;MATCH(janvier!$A$4,Mois!$A$1:$A$36,0))&lt;&gt;"",SUMPRODUCT(COUNTIF(INDIRECT("Mois!J"&amp;MATCH(janvier!$A$4,Mois!$A$1:$A$36,0)),"*"&amp;CHAR(47)&amp;"*"))=0),IFERROR(AND(AC$2&gt;VALUE(SUBSTITUTE(LEFT(INDIRECT("Mois!J"&amp;MATCH($A$4,Mois!$A$1:$A$36,0)),5),"h",":")),AC$2&lt;VALUE(SUBSTITUTE(RIGHT(INDIRECT("Mois!J"&amp;MATCH($A$4,Mois!$A$1:$A$36,0)),5),"h",":"))+(1/1440*15)),"FAUX"))</f>
        <v>0</v>
      </c>
      <c r="AD681" s="34" t="b">
        <f ca="1">OR(AND(INDIRECT("Mois!J"&amp;MATCH(janvier!$A$4,Mois!$A$1:$A$36,0))&lt;&gt;"",SUMPRODUCT(COUNTIF(INDIRECT("Mois!J"&amp;MATCH(janvier!$A$4,Mois!$A$1:$A$36,0)),"*"&amp;CHAR(47)&amp;"*"))=0),IFERROR(AND(AD$2&gt;VALUE(SUBSTITUTE(LEFT(INDIRECT("Mois!J"&amp;MATCH($A$4,Mois!$A$1:$A$36,0)),5),"h",":")),AD$2&lt;VALUE(SUBSTITUTE(RIGHT(INDIRECT("Mois!J"&amp;MATCH($A$4,Mois!$A$1:$A$36,0)),5),"h",":"))+(1/1440*15)),"FAUX"))</f>
        <v>0</v>
      </c>
      <c r="AE681" s="34" t="b">
        <f ca="1">OR(AND(INDIRECT("Mois!J"&amp;MATCH(janvier!$A$4,Mois!$A$1:$A$36,0))&lt;&gt;"",SUMPRODUCT(COUNTIF(INDIRECT("Mois!J"&amp;MATCH(janvier!$A$4,Mois!$A$1:$A$36,0)),"*"&amp;CHAR(47)&amp;"*"))=0),IFERROR(AND(AE$2&gt;VALUE(SUBSTITUTE(LEFT(INDIRECT("Mois!J"&amp;MATCH($A$4,Mois!$A$1:$A$36,0)),5),"h",":")),AE$2&lt;VALUE(SUBSTITUTE(RIGHT(INDIRECT("Mois!J"&amp;MATCH($A$4,Mois!$A$1:$A$36,0)),5),"h",":"))+(1/1440*15)),"FAUX"))</f>
        <v>0</v>
      </c>
      <c r="AF681" s="34" t="b">
        <f ca="1">OR(AND(INDIRECT("Mois!J"&amp;MATCH(janvier!$A$4,Mois!$A$1:$A$36,0))&lt;&gt;"",SUMPRODUCT(COUNTIF(INDIRECT("Mois!J"&amp;MATCH(janvier!$A$4,Mois!$A$1:$A$36,0)),"*"&amp;CHAR(47)&amp;"*"))=0),IFERROR(AND(AF$2&gt;VALUE(SUBSTITUTE(LEFT(INDIRECT("Mois!J"&amp;MATCH($A$4,Mois!$A$1:$A$36,0)),5),"h",":")),AF$2&lt;VALUE(SUBSTITUTE(RIGHT(INDIRECT("Mois!J"&amp;MATCH($A$4,Mois!$A$1:$A$36,0)),5),"h",":"))+(1/1440*15)),"FAUX"))</f>
        <v>0</v>
      </c>
      <c r="AG681" s="34" t="b">
        <f ca="1">OR(AND(INDIRECT("Mois!J"&amp;MATCH(janvier!$A$4,Mois!$A$1:$A$36,0))&lt;&gt;"",SUMPRODUCT(COUNTIF(INDIRECT("Mois!J"&amp;MATCH(janvier!$A$4,Mois!$A$1:$A$36,0)),"*"&amp;CHAR(47)&amp;"*"))=0),IFERROR(AND(AG$2&gt;VALUE(SUBSTITUTE(LEFT(INDIRECT("Mois!J"&amp;MATCH($A$4,Mois!$A$1:$A$36,0)),5),"h",":")),AG$2&lt;VALUE(SUBSTITUTE(RIGHT(INDIRECT("Mois!J"&amp;MATCH($A$4,Mois!$A$1:$A$36,0)),5),"h",":"))+(1/1440*15)),"FAUX"))</f>
        <v>0</v>
      </c>
      <c r="AH681" s="34" t="b">
        <f ca="1">OR(AND(INDIRECT("Mois!J"&amp;MATCH(janvier!$A$4,Mois!$A$1:$A$36,0))&lt;&gt;"",SUMPRODUCT(COUNTIF(INDIRECT("Mois!J"&amp;MATCH(janvier!$A$4,Mois!$A$1:$A$36,0)),"*"&amp;CHAR(47)&amp;"*"))=0),IFERROR(AND(AH$2&gt;VALUE(SUBSTITUTE(LEFT(INDIRECT("Mois!J"&amp;MATCH($A$4,Mois!$A$1:$A$36,0)),5),"h",":")),AH$2&lt;VALUE(SUBSTITUTE(RIGHT(INDIRECT("Mois!J"&amp;MATCH($A$4,Mois!$A$1:$A$36,0)),5),"h",":"))+(1/1440*15)),"FAUX"))</f>
        <v>0</v>
      </c>
      <c r="AI681" s="61" t="b">
        <f ca="1">OR(AND(INDIRECT("Mois!J"&amp;MATCH(janvier!$A$4,Mois!$A$1:$A$36,0))&lt;&gt;"",SUMPRODUCT(COUNTIF(INDIRECT("Mois!J"&amp;MATCH(janvier!$A$4,Mois!$A$1:$A$36,0)),"*"&amp;CHAR(47)&amp;"*"))=0),IFERROR(AND(AI$2&gt;VALUE(SUBSTITUTE(LEFT(INDIRECT("Mois!J"&amp;MATCH($A$4,Mois!$A$1:$A$36,0)),5),"h",":")),AI$2&lt;VALUE(SUBSTITUTE(RIGHT(INDIRECT("Mois!J"&amp;MATCH($A$4,Mois!$A$1:$A$36,0)),5),"h",":"))+(1/1440*15)),"FAUX"))</f>
        <v>0</v>
      </c>
    </row>
    <row r="682" spans="1:35" ht="15" customHeight="1">
      <c r="A682" s="94"/>
      <c r="B682" s="76" t="s">
        <v>9</v>
      </c>
      <c r="C682" s="58"/>
      <c r="D682" s="58"/>
      <c r="E682" s="58"/>
      <c r="F682" s="58"/>
      <c r="G682" s="58"/>
      <c r="H682" s="58"/>
      <c r="I682" s="58"/>
      <c r="J682" s="58"/>
      <c r="K682" s="58"/>
      <c r="L682" s="58"/>
      <c r="M682" s="58"/>
      <c r="N682" s="58"/>
      <c r="O682" s="58"/>
      <c r="P682" s="58"/>
      <c r="Q682" s="58"/>
      <c r="R682" s="58"/>
      <c r="S682" s="58"/>
      <c r="T682" s="58"/>
      <c r="U682" s="58"/>
      <c r="V682" s="58"/>
      <c r="W682" s="58"/>
      <c r="X682" s="58"/>
      <c r="Y682" s="58"/>
      <c r="Z682" s="58"/>
      <c r="AA682" s="58"/>
      <c r="AB682" s="58"/>
      <c r="AC682" s="58"/>
      <c r="AD682" s="58"/>
      <c r="AE682" s="58"/>
      <c r="AF682" s="58"/>
      <c r="AG682" s="58"/>
      <c r="AH682" s="58"/>
      <c r="AI682" s="77"/>
    </row>
    <row r="683" spans="1:35" ht="15" customHeight="1">
      <c r="A683" s="94"/>
      <c r="B683" s="60" t="b">
        <f ca="1">OR(AND(INDIRECT("Mois!K"&amp;MATCH(janvier!$A$4,Mois!$A$1:$A$36,0))&lt;&gt;"",SUMPRODUCT(COUNTIF(INDIRECT("Mois!K"&amp;MATCH(janvier!$A$4,Mois!$A$1:$A$36,0)),"*"&amp;CHAR(47)&amp;"*"))=0),IFERROR(AND(B$2&gt;VALUE(SUBSTITUTE(LEFT(INDIRECT("Mois!K"&amp;MATCH($A$4,Mois!$A$1:$A$36,0)),5),"h",":")),B$2&lt;VALUE(SUBSTITUTE(RIGHT(INDIRECT("Mois!K"&amp;MATCH($A$4,Mois!$A$1:$A$36,0)),5),"h",":"))+(1/1440*15)),"FAUX"))</f>
        <v>0</v>
      </c>
      <c r="C683" s="34" t="b">
        <f ca="1">OR(AND(INDIRECT("Mois!K"&amp;MATCH(janvier!$A$4,Mois!$A$1:$A$36,0))&lt;&gt;"",SUMPRODUCT(COUNTIF(INDIRECT("Mois!K"&amp;MATCH(janvier!$A$4,Mois!$A$1:$A$36,0)),"*"&amp;CHAR(47)&amp;"*"))=0),IFERROR(AND(C$2&gt;VALUE(SUBSTITUTE(LEFT(INDIRECT("Mois!K"&amp;MATCH($A$4,Mois!$A$1:$A$36,0)),5),"h",":")),C$2&lt;VALUE(SUBSTITUTE(RIGHT(INDIRECT("Mois!K"&amp;MATCH($A$4,Mois!$A$1:$A$36,0)),5),"h",":"))+(1/1440*15)),"FAUX"))</f>
        <v>0</v>
      </c>
      <c r="D683" s="34" t="b">
        <f ca="1">OR(AND(INDIRECT("Mois!K"&amp;MATCH(janvier!$A$4,Mois!$A$1:$A$36,0))&lt;&gt;"",SUMPRODUCT(COUNTIF(INDIRECT("Mois!K"&amp;MATCH(janvier!$A$4,Mois!$A$1:$A$36,0)),"*"&amp;CHAR(47)&amp;"*"))=0),IFERROR(AND(D$2&gt;VALUE(SUBSTITUTE(LEFT(INDIRECT("Mois!K"&amp;MATCH($A$4,Mois!$A$1:$A$36,0)),5),"h",":")),D$2&lt;VALUE(SUBSTITUTE(RIGHT(INDIRECT("Mois!K"&amp;MATCH($A$4,Mois!$A$1:$A$36,0)),5),"h",":"))+(1/1440*15)),"FAUX"))</f>
        <v>0</v>
      </c>
      <c r="E683" s="34" t="b">
        <f ca="1">OR(AND(INDIRECT("Mois!K"&amp;MATCH(janvier!$A$4,Mois!$A$1:$A$36,0))&lt;&gt;"",SUMPRODUCT(COUNTIF(INDIRECT("Mois!K"&amp;MATCH(janvier!$A$4,Mois!$A$1:$A$36,0)),"*"&amp;CHAR(47)&amp;"*"))=0),IFERROR(AND(E$2&gt;VALUE(SUBSTITUTE(LEFT(INDIRECT("Mois!K"&amp;MATCH($A$4,Mois!$A$1:$A$36,0)),5),"h",":")),E$2&lt;VALUE(SUBSTITUTE(RIGHT(INDIRECT("Mois!K"&amp;MATCH($A$4,Mois!$A$1:$A$36,0)),5),"h",":"))+(1/1440*15)),"FAUX"))</f>
        <v>0</v>
      </c>
      <c r="F683" s="34" t="b">
        <f ca="1">OR(AND(INDIRECT("Mois!K"&amp;MATCH(janvier!$A$4,Mois!$A$1:$A$36,0))&lt;&gt;"",SUMPRODUCT(COUNTIF(INDIRECT("Mois!K"&amp;MATCH(janvier!$A$4,Mois!$A$1:$A$36,0)),"*"&amp;CHAR(47)&amp;"*"))=0),IFERROR(AND(F$2&gt;VALUE(SUBSTITUTE(LEFT(INDIRECT("Mois!K"&amp;MATCH($A$4,Mois!$A$1:$A$36,0)),5),"h",":")),F$2&lt;VALUE(SUBSTITUTE(RIGHT(INDIRECT("Mois!K"&amp;MATCH($A$4,Mois!$A$1:$A$36,0)),5),"h",":"))+(1/1440*15)),"FAUX"))</f>
        <v>0</v>
      </c>
      <c r="G683" s="34" t="b">
        <f ca="1">OR(AND(INDIRECT("Mois!K"&amp;MATCH(janvier!$A$4,Mois!$A$1:$A$36,0))&lt;&gt;"",SUMPRODUCT(COUNTIF(INDIRECT("Mois!K"&amp;MATCH(janvier!$A$4,Mois!$A$1:$A$36,0)),"*"&amp;CHAR(47)&amp;"*"))=0),IFERROR(AND(G$2&gt;VALUE(SUBSTITUTE(LEFT(INDIRECT("Mois!K"&amp;MATCH($A$4,Mois!$A$1:$A$36,0)),5),"h",":")),G$2&lt;VALUE(SUBSTITUTE(RIGHT(INDIRECT("Mois!K"&amp;MATCH($A$4,Mois!$A$1:$A$36,0)),5),"h",":"))+(1/1440*15)),"FAUX"))</f>
        <v>0</v>
      </c>
      <c r="H683" s="34" t="b">
        <f ca="1">OR(AND(INDIRECT("Mois!K"&amp;MATCH(janvier!$A$4,Mois!$A$1:$A$36,0))&lt;&gt;"",SUMPRODUCT(COUNTIF(INDIRECT("Mois!K"&amp;MATCH(janvier!$A$4,Mois!$A$1:$A$36,0)),"*"&amp;CHAR(47)&amp;"*"))=0),IFERROR(AND(H$2&gt;VALUE(SUBSTITUTE(LEFT(INDIRECT("Mois!K"&amp;MATCH($A$4,Mois!$A$1:$A$36,0)),5),"h",":")),H$2&lt;VALUE(SUBSTITUTE(RIGHT(INDIRECT("Mois!K"&amp;MATCH($A$4,Mois!$A$1:$A$36,0)),5),"h",":"))+(1/1440*15)),"FAUX"))</f>
        <v>0</v>
      </c>
      <c r="I683" s="34" t="b">
        <f ca="1">OR(AND(INDIRECT("Mois!K"&amp;MATCH(janvier!$A$4,Mois!$A$1:$A$36,0))&lt;&gt;"",SUMPRODUCT(COUNTIF(INDIRECT("Mois!K"&amp;MATCH(janvier!$A$4,Mois!$A$1:$A$36,0)),"*"&amp;CHAR(47)&amp;"*"))=0),IFERROR(AND(I$2&gt;VALUE(SUBSTITUTE(LEFT(INDIRECT("Mois!K"&amp;MATCH($A$4,Mois!$A$1:$A$36,0)),5),"h",":")),I$2&lt;VALUE(SUBSTITUTE(RIGHT(INDIRECT("Mois!K"&amp;MATCH($A$4,Mois!$A$1:$A$36,0)),5),"h",":"))+(1/1440*15)),"FAUX"))</f>
        <v>0</v>
      </c>
      <c r="J683" s="34" t="b">
        <f ca="1">OR(AND(INDIRECT("Mois!K"&amp;MATCH(janvier!$A$4,Mois!$A$1:$A$36,0))&lt;&gt;"",SUMPRODUCT(COUNTIF(INDIRECT("Mois!K"&amp;MATCH(janvier!$A$4,Mois!$A$1:$A$36,0)),"*"&amp;CHAR(47)&amp;"*"))=0),IFERROR(AND(J$2&gt;VALUE(SUBSTITUTE(LEFT(INDIRECT("Mois!K"&amp;MATCH($A$4,Mois!$A$1:$A$36,0)),5),"h",":")),J$2&lt;VALUE(SUBSTITUTE(RIGHT(INDIRECT("Mois!K"&amp;MATCH($A$4,Mois!$A$1:$A$36,0)),5),"h",":"))+(1/1440*15)),"FAUX"))</f>
        <v>0</v>
      </c>
      <c r="K683" s="34" t="b">
        <f ca="1">OR(AND(INDIRECT("Mois!K"&amp;MATCH(janvier!$A$4,Mois!$A$1:$A$36,0))&lt;&gt;"",SUMPRODUCT(COUNTIF(INDIRECT("Mois!K"&amp;MATCH(janvier!$A$4,Mois!$A$1:$A$36,0)),"*"&amp;CHAR(47)&amp;"*"))=0),IFERROR(AND(K$2&gt;VALUE(SUBSTITUTE(LEFT(INDIRECT("Mois!K"&amp;MATCH($A$4,Mois!$A$1:$A$36,0)),5),"h",":")),K$2&lt;VALUE(SUBSTITUTE(RIGHT(INDIRECT("Mois!K"&amp;MATCH($A$4,Mois!$A$1:$A$36,0)),5),"h",":"))+(1/1440*15)),"FAUX"))</f>
        <v>0</v>
      </c>
      <c r="L683" s="34" t="b">
        <f ca="1">OR(AND(INDIRECT("Mois!K"&amp;MATCH(janvier!$A$4,Mois!$A$1:$A$36,0))&lt;&gt;"",SUMPRODUCT(COUNTIF(INDIRECT("Mois!K"&amp;MATCH(janvier!$A$4,Mois!$A$1:$A$36,0)),"*"&amp;CHAR(47)&amp;"*"))=0),IFERROR(AND(L$2&gt;VALUE(SUBSTITUTE(LEFT(INDIRECT("Mois!K"&amp;MATCH($A$4,Mois!$A$1:$A$36,0)),5),"h",":")),L$2&lt;VALUE(SUBSTITUTE(RIGHT(INDIRECT("Mois!K"&amp;MATCH($A$4,Mois!$A$1:$A$36,0)),5),"h",":"))+(1/1440*15)),"FAUX"))</f>
        <v>0</v>
      </c>
      <c r="M683" s="34" t="b">
        <f ca="1">OR(AND(INDIRECT("Mois!K"&amp;MATCH(janvier!$A$4,Mois!$A$1:$A$36,0))&lt;&gt;"",SUMPRODUCT(COUNTIF(INDIRECT("Mois!K"&amp;MATCH(janvier!$A$4,Mois!$A$1:$A$36,0)),"*"&amp;CHAR(47)&amp;"*"))=0),IFERROR(AND(M$2&gt;VALUE(SUBSTITUTE(LEFT(INDIRECT("Mois!K"&amp;MATCH($A$4,Mois!$A$1:$A$36,0)),5),"h",":")),M$2&lt;VALUE(SUBSTITUTE(RIGHT(INDIRECT("Mois!K"&amp;MATCH($A$4,Mois!$A$1:$A$36,0)),5),"h",":"))+(1/1440*15)),"FAUX"))</f>
        <v>0</v>
      </c>
      <c r="N683" s="34" t="b">
        <f ca="1">OR(AND(INDIRECT("Mois!K"&amp;MATCH(janvier!$A$4,Mois!$A$1:$A$36,0))&lt;&gt;"",SUMPRODUCT(COUNTIF(INDIRECT("Mois!K"&amp;MATCH(janvier!$A$4,Mois!$A$1:$A$36,0)),"*"&amp;CHAR(47)&amp;"*"))=0),IFERROR(AND(N$2&gt;VALUE(SUBSTITUTE(LEFT(INDIRECT("Mois!K"&amp;MATCH($A$4,Mois!$A$1:$A$36,0)),5),"h",":")),N$2&lt;VALUE(SUBSTITUTE(RIGHT(INDIRECT("Mois!K"&amp;MATCH($A$4,Mois!$A$1:$A$36,0)),5),"h",":"))+(1/1440*15)),"FAUX"))</f>
        <v>0</v>
      </c>
      <c r="O683" s="34" t="b">
        <f ca="1">OR(AND(INDIRECT("Mois!K"&amp;MATCH(janvier!$A$4,Mois!$A$1:$A$36,0))&lt;&gt;"",SUMPRODUCT(COUNTIF(INDIRECT("Mois!K"&amp;MATCH(janvier!$A$4,Mois!$A$1:$A$36,0)),"*"&amp;CHAR(47)&amp;"*"))=0),IFERROR(AND(O$2&gt;VALUE(SUBSTITUTE(LEFT(INDIRECT("Mois!K"&amp;MATCH($A$4,Mois!$A$1:$A$36,0)),5),"h",":")),O$2&lt;VALUE(SUBSTITUTE(RIGHT(INDIRECT("Mois!K"&amp;MATCH($A$4,Mois!$A$1:$A$36,0)),5),"h",":"))+(1/1440*15)),"FAUX"))</f>
        <v>0</v>
      </c>
      <c r="P683" s="34" t="b">
        <f ca="1">OR(AND(INDIRECT("Mois!K"&amp;MATCH(janvier!$A$4,Mois!$A$1:$A$36,0))&lt;&gt;"",SUMPRODUCT(COUNTIF(INDIRECT("Mois!K"&amp;MATCH(janvier!$A$4,Mois!$A$1:$A$36,0)),"*"&amp;CHAR(47)&amp;"*"))=0),IFERROR(AND(P$2&gt;VALUE(SUBSTITUTE(LEFT(INDIRECT("Mois!K"&amp;MATCH($A$4,Mois!$A$1:$A$36,0)),5),"h",":")),P$2&lt;VALUE(SUBSTITUTE(RIGHT(INDIRECT("Mois!K"&amp;MATCH($A$4,Mois!$A$1:$A$36,0)),5),"h",":"))+(1/1440*15)),"FAUX"))</f>
        <v>0</v>
      </c>
      <c r="Q683" s="34" t="b">
        <f ca="1">OR(AND(INDIRECT("Mois!K"&amp;MATCH(janvier!$A$4,Mois!$A$1:$A$36,0))&lt;&gt;"",SUMPRODUCT(COUNTIF(INDIRECT("Mois!K"&amp;MATCH(janvier!$A$4,Mois!$A$1:$A$36,0)),"*"&amp;CHAR(47)&amp;"*"))=0),IFERROR(AND(Q$2&gt;VALUE(SUBSTITUTE(LEFT(INDIRECT("Mois!K"&amp;MATCH($A$4,Mois!$A$1:$A$36,0)),5),"h",":")),Q$2&lt;VALUE(SUBSTITUTE(RIGHT(INDIRECT("Mois!K"&amp;MATCH($A$4,Mois!$A$1:$A$36,0)),5),"h",":"))+(1/1440*15)),"FAUX"))</f>
        <v>0</v>
      </c>
      <c r="R683" s="34" t="b">
        <f ca="1">OR(AND(INDIRECT("Mois!K"&amp;MATCH(janvier!$A$4,Mois!$A$1:$A$36,0))&lt;&gt;"",SUMPRODUCT(COUNTIF(INDIRECT("Mois!K"&amp;MATCH(janvier!$A$4,Mois!$A$1:$A$36,0)),"*"&amp;CHAR(47)&amp;"*"))=0),IFERROR(AND(R$2&gt;VALUE(SUBSTITUTE(LEFT(INDIRECT("Mois!K"&amp;MATCH($A$4,Mois!$A$1:$A$36,0)),5),"h",":")),R$2&lt;VALUE(SUBSTITUTE(RIGHT(INDIRECT("Mois!K"&amp;MATCH($A$4,Mois!$A$1:$A$36,0)),5),"h",":"))+(1/1440*15)),"FAUX"))</f>
        <v>0</v>
      </c>
      <c r="S683" s="34" t="b">
        <f ca="1">OR(AND(INDIRECT("Mois!K"&amp;MATCH(janvier!$A$4,Mois!$A$1:$A$36,0))&lt;&gt;"",SUMPRODUCT(COUNTIF(INDIRECT("Mois!K"&amp;MATCH(janvier!$A$4,Mois!$A$1:$A$36,0)),"*"&amp;CHAR(47)&amp;"*"))=0),IFERROR(AND(S$2&gt;VALUE(SUBSTITUTE(LEFT(INDIRECT("Mois!K"&amp;MATCH($A$4,Mois!$A$1:$A$36,0)),5),"h",":")),S$2&lt;VALUE(SUBSTITUTE(RIGHT(INDIRECT("Mois!K"&amp;MATCH($A$4,Mois!$A$1:$A$36,0)),5),"h",":"))+(1/1440*15)),"FAUX"))</f>
        <v>0</v>
      </c>
      <c r="T683" s="34" t="b">
        <f ca="1">OR(AND(INDIRECT("Mois!K"&amp;MATCH(janvier!$A$4,Mois!$A$1:$A$36,0))&lt;&gt;"",SUMPRODUCT(COUNTIF(INDIRECT("Mois!K"&amp;MATCH(janvier!$A$4,Mois!$A$1:$A$36,0)),"*"&amp;CHAR(47)&amp;"*"))=0),IFERROR(AND(T$2&gt;VALUE(SUBSTITUTE(LEFT(INDIRECT("Mois!K"&amp;MATCH($A$4,Mois!$A$1:$A$36,0)),5),"h",":")),T$2&lt;VALUE(SUBSTITUTE(RIGHT(INDIRECT("Mois!K"&amp;MATCH($A$4,Mois!$A$1:$A$36,0)),5),"h",":"))+(1/1440*15)),"FAUX"))</f>
        <v>0</v>
      </c>
      <c r="U683" s="34" t="b">
        <f ca="1">OR(AND(INDIRECT("Mois!K"&amp;MATCH(janvier!$A$4,Mois!$A$1:$A$36,0))&lt;&gt;"",SUMPRODUCT(COUNTIF(INDIRECT("Mois!K"&amp;MATCH(janvier!$A$4,Mois!$A$1:$A$36,0)),"*"&amp;CHAR(47)&amp;"*"))=0),IFERROR(AND(U$2&gt;VALUE(SUBSTITUTE(LEFT(INDIRECT("Mois!K"&amp;MATCH($A$4,Mois!$A$1:$A$36,0)),5),"h",":")),U$2&lt;VALUE(SUBSTITUTE(RIGHT(INDIRECT("Mois!K"&amp;MATCH($A$4,Mois!$A$1:$A$36,0)),5),"h",":"))+(1/1440*15)),"FAUX"))</f>
        <v>0</v>
      </c>
      <c r="V683" s="34" t="b">
        <f ca="1">OR(AND(INDIRECT("Mois!K"&amp;MATCH(janvier!$A$4,Mois!$A$1:$A$36,0))&lt;&gt;"",SUMPRODUCT(COUNTIF(INDIRECT("Mois!K"&amp;MATCH(janvier!$A$4,Mois!$A$1:$A$36,0)),"*"&amp;CHAR(47)&amp;"*"))=0),IFERROR(AND(V$2&gt;VALUE(SUBSTITUTE(LEFT(INDIRECT("Mois!K"&amp;MATCH($A$4,Mois!$A$1:$A$36,0)),5),"h",":")),V$2&lt;VALUE(SUBSTITUTE(RIGHT(INDIRECT("Mois!K"&amp;MATCH($A$4,Mois!$A$1:$A$36,0)),5),"h",":"))+(1/1440*15)),"FAUX"))</f>
        <v>0</v>
      </c>
      <c r="W683" s="34" t="b">
        <f ca="1">OR(AND(INDIRECT("Mois!K"&amp;MATCH(janvier!$A$4,Mois!$A$1:$A$36,0))&lt;&gt;"",SUMPRODUCT(COUNTIF(INDIRECT("Mois!K"&amp;MATCH(janvier!$A$4,Mois!$A$1:$A$36,0)),"*"&amp;CHAR(47)&amp;"*"))=0),IFERROR(AND(W$2&gt;VALUE(SUBSTITUTE(LEFT(INDIRECT("Mois!K"&amp;MATCH($A$4,Mois!$A$1:$A$36,0)),5),"h",":")),W$2&lt;VALUE(SUBSTITUTE(RIGHT(INDIRECT("Mois!K"&amp;MATCH($A$4,Mois!$A$1:$A$36,0)),5),"h",":"))+(1/1440*15)),"FAUX"))</f>
        <v>0</v>
      </c>
      <c r="X683" s="34" t="b">
        <f ca="1">OR(AND(INDIRECT("Mois!K"&amp;MATCH(janvier!$A$4,Mois!$A$1:$A$36,0))&lt;&gt;"",SUMPRODUCT(COUNTIF(INDIRECT("Mois!K"&amp;MATCH(janvier!$A$4,Mois!$A$1:$A$36,0)),"*"&amp;CHAR(47)&amp;"*"))=0),IFERROR(AND(X$2&gt;VALUE(SUBSTITUTE(LEFT(INDIRECT("Mois!K"&amp;MATCH($A$4,Mois!$A$1:$A$36,0)),5),"h",":")),X$2&lt;VALUE(SUBSTITUTE(RIGHT(INDIRECT("Mois!K"&amp;MATCH($A$4,Mois!$A$1:$A$36,0)),5),"h",":"))+(1/1440*15)),"FAUX"))</f>
        <v>0</v>
      </c>
      <c r="Y683" s="34" t="b">
        <f ca="1">OR(AND(INDIRECT("Mois!K"&amp;MATCH(janvier!$A$4,Mois!$A$1:$A$36,0))&lt;&gt;"",SUMPRODUCT(COUNTIF(INDIRECT("Mois!K"&amp;MATCH(janvier!$A$4,Mois!$A$1:$A$36,0)),"*"&amp;CHAR(47)&amp;"*"))=0),IFERROR(AND(Y$2&gt;VALUE(SUBSTITUTE(LEFT(INDIRECT("Mois!K"&amp;MATCH($A$4,Mois!$A$1:$A$36,0)),5),"h",":")),Y$2&lt;VALUE(SUBSTITUTE(RIGHT(INDIRECT("Mois!K"&amp;MATCH($A$4,Mois!$A$1:$A$36,0)),5),"h",":"))+(1/1440*15)),"FAUX"))</f>
        <v>0</v>
      </c>
      <c r="Z683" s="34" t="b">
        <f ca="1">OR(AND(INDIRECT("Mois!K"&amp;MATCH(janvier!$A$4,Mois!$A$1:$A$36,0))&lt;&gt;"",SUMPRODUCT(COUNTIF(INDIRECT("Mois!K"&amp;MATCH(janvier!$A$4,Mois!$A$1:$A$36,0)),"*"&amp;CHAR(47)&amp;"*"))=0),IFERROR(AND(Z$2&gt;VALUE(SUBSTITUTE(LEFT(INDIRECT("Mois!K"&amp;MATCH($A$4,Mois!$A$1:$A$36,0)),5),"h",":")),Z$2&lt;VALUE(SUBSTITUTE(RIGHT(INDIRECT("Mois!K"&amp;MATCH($A$4,Mois!$A$1:$A$36,0)),5),"h",":"))+(1/1440*15)),"FAUX"))</f>
        <v>0</v>
      </c>
      <c r="AA683" s="34" t="b">
        <f ca="1">OR(AND(INDIRECT("Mois!K"&amp;MATCH(janvier!$A$4,Mois!$A$1:$A$36,0))&lt;&gt;"",SUMPRODUCT(COUNTIF(INDIRECT("Mois!K"&amp;MATCH(janvier!$A$4,Mois!$A$1:$A$36,0)),"*"&amp;CHAR(47)&amp;"*"))=0),IFERROR(AND(AA$2&gt;VALUE(SUBSTITUTE(LEFT(INDIRECT("Mois!K"&amp;MATCH($A$4,Mois!$A$1:$A$36,0)),5),"h",":")),AA$2&lt;VALUE(SUBSTITUTE(RIGHT(INDIRECT("Mois!K"&amp;MATCH($A$4,Mois!$A$1:$A$36,0)),5),"h",":"))+(1/1440*15)),"FAUX"))</f>
        <v>0</v>
      </c>
      <c r="AB683" s="34" t="b">
        <f ca="1">OR(AND(INDIRECT("Mois!K"&amp;MATCH(janvier!$A$4,Mois!$A$1:$A$36,0))&lt;&gt;"",SUMPRODUCT(COUNTIF(INDIRECT("Mois!K"&amp;MATCH(janvier!$A$4,Mois!$A$1:$A$36,0)),"*"&amp;CHAR(47)&amp;"*"))=0),IFERROR(AND(AB$2&gt;VALUE(SUBSTITUTE(LEFT(INDIRECT("Mois!K"&amp;MATCH($A$4,Mois!$A$1:$A$36,0)),5),"h",":")),AB$2&lt;VALUE(SUBSTITUTE(RIGHT(INDIRECT("Mois!K"&amp;MATCH($A$4,Mois!$A$1:$A$36,0)),5),"h",":"))+(1/1440*15)),"FAUX"))</f>
        <v>0</v>
      </c>
      <c r="AC683" s="34" t="b">
        <f ca="1">OR(AND(INDIRECT("Mois!K"&amp;MATCH(janvier!$A$4,Mois!$A$1:$A$36,0))&lt;&gt;"",SUMPRODUCT(COUNTIF(INDIRECT("Mois!K"&amp;MATCH(janvier!$A$4,Mois!$A$1:$A$36,0)),"*"&amp;CHAR(47)&amp;"*"))=0),IFERROR(AND(AC$2&gt;VALUE(SUBSTITUTE(LEFT(INDIRECT("Mois!K"&amp;MATCH($A$4,Mois!$A$1:$A$36,0)),5),"h",":")),AC$2&lt;VALUE(SUBSTITUTE(RIGHT(INDIRECT("Mois!K"&amp;MATCH($A$4,Mois!$A$1:$A$36,0)),5),"h",":"))+(1/1440*15)),"FAUX"))</f>
        <v>0</v>
      </c>
      <c r="AD683" s="34" t="b">
        <f ca="1">OR(AND(INDIRECT("Mois!K"&amp;MATCH(janvier!$A$4,Mois!$A$1:$A$36,0))&lt;&gt;"",SUMPRODUCT(COUNTIF(INDIRECT("Mois!K"&amp;MATCH(janvier!$A$4,Mois!$A$1:$A$36,0)),"*"&amp;CHAR(47)&amp;"*"))=0),IFERROR(AND(AD$2&gt;VALUE(SUBSTITUTE(LEFT(INDIRECT("Mois!K"&amp;MATCH($A$4,Mois!$A$1:$A$36,0)),5),"h",":")),AD$2&lt;VALUE(SUBSTITUTE(RIGHT(INDIRECT("Mois!K"&amp;MATCH($A$4,Mois!$A$1:$A$36,0)),5),"h",":"))+(1/1440*15)),"FAUX"))</f>
        <v>0</v>
      </c>
      <c r="AE683" s="34" t="b">
        <f ca="1">OR(AND(INDIRECT("Mois!K"&amp;MATCH(janvier!$A$4,Mois!$A$1:$A$36,0))&lt;&gt;"",SUMPRODUCT(COUNTIF(INDIRECT("Mois!K"&amp;MATCH(janvier!$A$4,Mois!$A$1:$A$36,0)),"*"&amp;CHAR(47)&amp;"*"))=0),IFERROR(AND(AE$2&gt;VALUE(SUBSTITUTE(LEFT(INDIRECT("Mois!K"&amp;MATCH($A$4,Mois!$A$1:$A$36,0)),5),"h",":")),AE$2&lt;VALUE(SUBSTITUTE(RIGHT(INDIRECT("Mois!K"&amp;MATCH($A$4,Mois!$A$1:$A$36,0)),5),"h",":"))+(1/1440*15)),"FAUX"))</f>
        <v>0</v>
      </c>
      <c r="AF683" s="34" t="b">
        <f ca="1">OR(AND(INDIRECT("Mois!K"&amp;MATCH(janvier!$A$4,Mois!$A$1:$A$36,0))&lt;&gt;"",SUMPRODUCT(COUNTIF(INDIRECT("Mois!K"&amp;MATCH(janvier!$A$4,Mois!$A$1:$A$36,0)),"*"&amp;CHAR(47)&amp;"*"))=0),IFERROR(AND(AF$2&gt;VALUE(SUBSTITUTE(LEFT(INDIRECT("Mois!K"&amp;MATCH($A$4,Mois!$A$1:$A$36,0)),5),"h",":")),AF$2&lt;VALUE(SUBSTITUTE(RIGHT(INDIRECT("Mois!K"&amp;MATCH($A$4,Mois!$A$1:$A$36,0)),5),"h",":"))+(1/1440*15)),"FAUX"))</f>
        <v>0</v>
      </c>
      <c r="AG683" s="34" t="b">
        <f ca="1">OR(AND(INDIRECT("Mois!K"&amp;MATCH(janvier!$A$4,Mois!$A$1:$A$36,0))&lt;&gt;"",SUMPRODUCT(COUNTIF(INDIRECT("Mois!K"&amp;MATCH(janvier!$A$4,Mois!$A$1:$A$36,0)),"*"&amp;CHAR(47)&amp;"*"))=0),IFERROR(AND(AG$2&gt;VALUE(SUBSTITUTE(LEFT(INDIRECT("Mois!K"&amp;MATCH($A$4,Mois!$A$1:$A$36,0)),5),"h",":")),AG$2&lt;VALUE(SUBSTITUTE(RIGHT(INDIRECT("Mois!K"&amp;MATCH($A$4,Mois!$A$1:$A$36,0)),5),"h",":"))+(1/1440*15)),"FAUX"))</f>
        <v>0</v>
      </c>
      <c r="AH683" s="34" t="b">
        <f ca="1">OR(AND(INDIRECT("Mois!K"&amp;MATCH(janvier!$A$4,Mois!$A$1:$A$36,0))&lt;&gt;"",SUMPRODUCT(COUNTIF(INDIRECT("Mois!K"&amp;MATCH(janvier!$A$4,Mois!$A$1:$A$36,0)),"*"&amp;CHAR(47)&amp;"*"))=0),IFERROR(AND(AH$2&gt;VALUE(SUBSTITUTE(LEFT(INDIRECT("Mois!K"&amp;MATCH($A$4,Mois!$A$1:$A$36,0)),5),"h",":")),AH$2&lt;VALUE(SUBSTITUTE(RIGHT(INDIRECT("Mois!K"&amp;MATCH($A$4,Mois!$A$1:$A$36,0)),5),"h",":"))+(1/1440*15)),"FAUX"))</f>
        <v>0</v>
      </c>
      <c r="AI683" s="61" t="b">
        <f ca="1">OR(AND(INDIRECT("Mois!K"&amp;MATCH(janvier!$A$4,Mois!$A$1:$A$36,0))&lt;&gt;"",SUMPRODUCT(COUNTIF(INDIRECT("Mois!K"&amp;MATCH(janvier!$A$4,Mois!$A$1:$A$36,0)),"*"&amp;CHAR(47)&amp;"*"))=0),IFERROR(AND(AI$2&gt;VALUE(SUBSTITUTE(LEFT(INDIRECT("Mois!K"&amp;MATCH($A$4,Mois!$A$1:$A$36,0)),5),"h",":")),AI$2&lt;VALUE(SUBSTITUTE(RIGHT(INDIRECT("Mois!K"&amp;MATCH($A$4,Mois!$A$1:$A$36,0)),5),"h",":"))+(1/1440*15)),"FAUX"))</f>
        <v>0</v>
      </c>
    </row>
    <row r="684" spans="1:35" ht="15" customHeight="1">
      <c r="A684" s="94"/>
      <c r="B684" s="78" t="s">
        <v>10</v>
      </c>
      <c r="C684" s="59"/>
      <c r="D684" s="59"/>
      <c r="E684" s="59"/>
      <c r="F684" s="59"/>
      <c r="G684" s="59"/>
      <c r="H684" s="59"/>
      <c r="I684" s="59"/>
      <c r="J684" s="59"/>
      <c r="K684" s="59"/>
      <c r="L684" s="59"/>
      <c r="M684" s="59"/>
      <c r="N684" s="59"/>
      <c r="O684" s="59"/>
      <c r="P684" s="59"/>
      <c r="Q684" s="59"/>
      <c r="R684" s="59"/>
      <c r="S684" s="59"/>
      <c r="T684" s="59"/>
      <c r="U684" s="59"/>
      <c r="V684" s="59"/>
      <c r="W684" s="59"/>
      <c r="X684" s="59"/>
      <c r="Y684" s="59"/>
      <c r="Z684" s="59"/>
      <c r="AA684" s="59"/>
      <c r="AB684" s="59"/>
      <c r="AC684" s="59"/>
      <c r="AD684" s="59"/>
      <c r="AE684" s="59"/>
      <c r="AF684" s="59"/>
      <c r="AG684" s="59"/>
      <c r="AH684" s="59"/>
      <c r="AI684" s="79"/>
    </row>
    <row r="685" spans="1:35" ht="15" customHeight="1" thickBot="1">
      <c r="A685" s="95"/>
      <c r="B685" s="80" t="b">
        <f ca="1">OR(AND(INDIRECT("Mois!L"&amp;MATCH(janvier!$A$4,Mois!$A$1:$A$36,0))&lt;&gt;"",SUMPRODUCT(COUNTIF(INDIRECT("Mois!L"&amp;MATCH(janvier!$A$4,Mois!$A$1:$A$36,0)),"*"&amp;CHAR(47)&amp;"*"))=0),IFERROR(AND(B$2&gt;VALUE(SUBSTITUTE(LEFT(INDIRECT("Mois!L"&amp;MATCH($A$4,Mois!$A$1:$A$36,0)),5),"h",":")),B$2&lt;VALUE(SUBSTITUTE(RIGHT(INDIRECT("Mois!L"&amp;MATCH($A$4,Mois!$A$1:$A$36,0)),5),"h",":"))+(1/1440*15)),"FAUX"))</f>
        <v>0</v>
      </c>
      <c r="C685" s="81" t="b">
        <f ca="1">OR(AND(INDIRECT("Mois!L"&amp;MATCH(janvier!$A$4,Mois!$A$1:$A$36,0))&lt;&gt;"",SUMPRODUCT(COUNTIF(INDIRECT("Mois!L"&amp;MATCH(janvier!$A$4,Mois!$A$1:$A$36,0)),"*"&amp;CHAR(47)&amp;"*"))=0),IFERROR(AND(C$2&gt;VALUE(SUBSTITUTE(LEFT(INDIRECT("Mois!L"&amp;MATCH($A$4,Mois!$A$1:$A$36,0)),5),"h",":")),C$2&lt;VALUE(SUBSTITUTE(RIGHT(INDIRECT("Mois!L"&amp;MATCH($A$4,Mois!$A$1:$A$36,0)),5),"h",":"))+(1/1440*15)),"FAUX"))</f>
        <v>0</v>
      </c>
      <c r="D685" s="81" t="b">
        <f ca="1">OR(AND(INDIRECT("Mois!L"&amp;MATCH(janvier!$A$4,Mois!$A$1:$A$36,0))&lt;&gt;"",SUMPRODUCT(COUNTIF(INDIRECT("Mois!L"&amp;MATCH(janvier!$A$4,Mois!$A$1:$A$36,0)),"*"&amp;CHAR(47)&amp;"*"))=0),IFERROR(AND(D$2&gt;VALUE(SUBSTITUTE(LEFT(INDIRECT("Mois!L"&amp;MATCH($A$4,Mois!$A$1:$A$36,0)),5),"h",":")),D$2&lt;VALUE(SUBSTITUTE(RIGHT(INDIRECT("Mois!L"&amp;MATCH($A$4,Mois!$A$1:$A$36,0)),5),"h",":"))+(1/1440*15)),"FAUX"))</f>
        <v>0</v>
      </c>
      <c r="E685" s="81" t="b">
        <f ca="1">OR(AND(INDIRECT("Mois!L"&amp;MATCH(janvier!$A$4,Mois!$A$1:$A$36,0))&lt;&gt;"",SUMPRODUCT(COUNTIF(INDIRECT("Mois!L"&amp;MATCH(janvier!$A$4,Mois!$A$1:$A$36,0)),"*"&amp;CHAR(47)&amp;"*"))=0),IFERROR(AND(E$2&gt;VALUE(SUBSTITUTE(LEFT(INDIRECT("Mois!L"&amp;MATCH($A$4,Mois!$A$1:$A$36,0)),5),"h",":")),E$2&lt;VALUE(SUBSTITUTE(RIGHT(INDIRECT("Mois!L"&amp;MATCH($A$4,Mois!$A$1:$A$36,0)),5),"h",":"))+(1/1440*15)),"FAUX"))</f>
        <v>0</v>
      </c>
      <c r="F685" s="81" t="b">
        <f ca="1">OR(AND(INDIRECT("Mois!L"&amp;MATCH(janvier!$A$4,Mois!$A$1:$A$36,0))&lt;&gt;"",SUMPRODUCT(COUNTIF(INDIRECT("Mois!L"&amp;MATCH(janvier!$A$4,Mois!$A$1:$A$36,0)),"*"&amp;CHAR(47)&amp;"*"))=0),IFERROR(AND(F$2&gt;VALUE(SUBSTITUTE(LEFT(INDIRECT("Mois!L"&amp;MATCH($A$4,Mois!$A$1:$A$36,0)),5),"h",":")),F$2&lt;VALUE(SUBSTITUTE(RIGHT(INDIRECT("Mois!L"&amp;MATCH($A$4,Mois!$A$1:$A$36,0)),5),"h",":"))+(1/1440*15)),"FAUX"))</f>
        <v>0</v>
      </c>
      <c r="G685" s="81" t="b">
        <f ca="1">OR(AND(INDIRECT("Mois!L"&amp;MATCH(janvier!$A$4,Mois!$A$1:$A$36,0))&lt;&gt;"",SUMPRODUCT(COUNTIF(INDIRECT("Mois!L"&amp;MATCH(janvier!$A$4,Mois!$A$1:$A$36,0)),"*"&amp;CHAR(47)&amp;"*"))=0),IFERROR(AND(G$2&gt;VALUE(SUBSTITUTE(LEFT(INDIRECT("Mois!L"&amp;MATCH($A$4,Mois!$A$1:$A$36,0)),5),"h",":")),G$2&lt;VALUE(SUBSTITUTE(RIGHT(INDIRECT("Mois!L"&amp;MATCH($A$4,Mois!$A$1:$A$36,0)),5),"h",":"))+(1/1440*15)),"FAUX"))</f>
        <v>0</v>
      </c>
      <c r="H685" s="81" t="b">
        <f ca="1">OR(AND(INDIRECT("Mois!L"&amp;MATCH(janvier!$A$4,Mois!$A$1:$A$36,0))&lt;&gt;"",SUMPRODUCT(COUNTIF(INDIRECT("Mois!L"&amp;MATCH(janvier!$A$4,Mois!$A$1:$A$36,0)),"*"&amp;CHAR(47)&amp;"*"))=0),IFERROR(AND(H$2&gt;VALUE(SUBSTITUTE(LEFT(INDIRECT("Mois!L"&amp;MATCH($A$4,Mois!$A$1:$A$36,0)),5),"h",":")),H$2&lt;VALUE(SUBSTITUTE(RIGHT(INDIRECT("Mois!L"&amp;MATCH($A$4,Mois!$A$1:$A$36,0)),5),"h",":"))+(1/1440*15)),"FAUX"))</f>
        <v>0</v>
      </c>
      <c r="I685" s="81" t="b">
        <f ca="1">OR(AND(INDIRECT("Mois!L"&amp;MATCH(janvier!$A$4,Mois!$A$1:$A$36,0))&lt;&gt;"",SUMPRODUCT(COUNTIF(INDIRECT("Mois!L"&amp;MATCH(janvier!$A$4,Mois!$A$1:$A$36,0)),"*"&amp;CHAR(47)&amp;"*"))=0),IFERROR(AND(I$2&gt;VALUE(SUBSTITUTE(LEFT(INDIRECT("Mois!L"&amp;MATCH($A$4,Mois!$A$1:$A$36,0)),5),"h",":")),I$2&lt;VALUE(SUBSTITUTE(RIGHT(INDIRECT("Mois!L"&amp;MATCH($A$4,Mois!$A$1:$A$36,0)),5),"h",":"))+(1/1440*15)),"FAUX"))</f>
        <v>0</v>
      </c>
      <c r="J685" s="81" t="b">
        <f ca="1">OR(AND(INDIRECT("Mois!L"&amp;MATCH(janvier!$A$4,Mois!$A$1:$A$36,0))&lt;&gt;"",SUMPRODUCT(COUNTIF(INDIRECT("Mois!L"&amp;MATCH(janvier!$A$4,Mois!$A$1:$A$36,0)),"*"&amp;CHAR(47)&amp;"*"))=0),IFERROR(AND(J$2&gt;VALUE(SUBSTITUTE(LEFT(INDIRECT("Mois!L"&amp;MATCH($A$4,Mois!$A$1:$A$36,0)),5),"h",":")),J$2&lt;VALUE(SUBSTITUTE(RIGHT(INDIRECT("Mois!L"&amp;MATCH($A$4,Mois!$A$1:$A$36,0)),5),"h",":"))+(1/1440*15)),"FAUX"))</f>
        <v>0</v>
      </c>
      <c r="K685" s="81" t="b">
        <f ca="1">OR(AND(INDIRECT("Mois!L"&amp;MATCH(janvier!$A$4,Mois!$A$1:$A$36,0))&lt;&gt;"",SUMPRODUCT(COUNTIF(INDIRECT("Mois!L"&amp;MATCH(janvier!$A$4,Mois!$A$1:$A$36,0)),"*"&amp;CHAR(47)&amp;"*"))=0),IFERROR(AND(K$2&gt;VALUE(SUBSTITUTE(LEFT(INDIRECT("Mois!L"&amp;MATCH($A$4,Mois!$A$1:$A$36,0)),5),"h",":")),K$2&lt;VALUE(SUBSTITUTE(RIGHT(INDIRECT("Mois!L"&amp;MATCH($A$4,Mois!$A$1:$A$36,0)),5),"h",":"))+(1/1440*15)),"FAUX"))</f>
        <v>0</v>
      </c>
      <c r="L685" s="81" t="b">
        <f ca="1">OR(AND(INDIRECT("Mois!L"&amp;MATCH(janvier!$A$4,Mois!$A$1:$A$36,0))&lt;&gt;"",SUMPRODUCT(COUNTIF(INDIRECT("Mois!L"&amp;MATCH(janvier!$A$4,Mois!$A$1:$A$36,0)),"*"&amp;CHAR(47)&amp;"*"))=0),IFERROR(AND(L$2&gt;VALUE(SUBSTITUTE(LEFT(INDIRECT("Mois!L"&amp;MATCH($A$4,Mois!$A$1:$A$36,0)),5),"h",":")),L$2&lt;VALUE(SUBSTITUTE(RIGHT(INDIRECT("Mois!L"&amp;MATCH($A$4,Mois!$A$1:$A$36,0)),5),"h",":"))+(1/1440*15)),"FAUX"))</f>
        <v>0</v>
      </c>
      <c r="M685" s="81" t="b">
        <f ca="1">OR(AND(INDIRECT("Mois!L"&amp;MATCH(janvier!$A$4,Mois!$A$1:$A$36,0))&lt;&gt;"",SUMPRODUCT(COUNTIF(INDIRECT("Mois!L"&amp;MATCH(janvier!$A$4,Mois!$A$1:$A$36,0)),"*"&amp;CHAR(47)&amp;"*"))=0),IFERROR(AND(M$2&gt;VALUE(SUBSTITUTE(LEFT(INDIRECT("Mois!L"&amp;MATCH($A$4,Mois!$A$1:$A$36,0)),5),"h",":")),M$2&lt;VALUE(SUBSTITUTE(RIGHT(INDIRECT("Mois!L"&amp;MATCH($A$4,Mois!$A$1:$A$36,0)),5),"h",":"))+(1/1440*15)),"FAUX"))</f>
        <v>0</v>
      </c>
      <c r="N685" s="81" t="b">
        <f ca="1">OR(AND(INDIRECT("Mois!L"&amp;MATCH(janvier!$A$4,Mois!$A$1:$A$36,0))&lt;&gt;"",SUMPRODUCT(COUNTIF(INDIRECT("Mois!L"&amp;MATCH(janvier!$A$4,Mois!$A$1:$A$36,0)),"*"&amp;CHAR(47)&amp;"*"))=0),IFERROR(AND(N$2&gt;VALUE(SUBSTITUTE(LEFT(INDIRECT("Mois!L"&amp;MATCH($A$4,Mois!$A$1:$A$36,0)),5),"h",":")),N$2&lt;VALUE(SUBSTITUTE(RIGHT(INDIRECT("Mois!L"&amp;MATCH($A$4,Mois!$A$1:$A$36,0)),5),"h",":"))+(1/1440*15)),"FAUX"))</f>
        <v>0</v>
      </c>
      <c r="O685" s="81" t="b">
        <f ca="1">OR(AND(INDIRECT("Mois!L"&amp;MATCH(janvier!$A$4,Mois!$A$1:$A$36,0))&lt;&gt;"",SUMPRODUCT(COUNTIF(INDIRECT("Mois!L"&amp;MATCH(janvier!$A$4,Mois!$A$1:$A$36,0)),"*"&amp;CHAR(47)&amp;"*"))=0),IFERROR(AND(O$2&gt;VALUE(SUBSTITUTE(LEFT(INDIRECT("Mois!L"&amp;MATCH($A$4,Mois!$A$1:$A$36,0)),5),"h",":")),O$2&lt;VALUE(SUBSTITUTE(RIGHT(INDIRECT("Mois!L"&amp;MATCH($A$4,Mois!$A$1:$A$36,0)),5),"h",":"))+(1/1440*15)),"FAUX"))</f>
        <v>0</v>
      </c>
      <c r="P685" s="81" t="b">
        <f ca="1">OR(AND(INDIRECT("Mois!L"&amp;MATCH(janvier!$A$4,Mois!$A$1:$A$36,0))&lt;&gt;"",SUMPRODUCT(COUNTIF(INDIRECT("Mois!L"&amp;MATCH(janvier!$A$4,Mois!$A$1:$A$36,0)),"*"&amp;CHAR(47)&amp;"*"))=0),IFERROR(AND(P$2&gt;VALUE(SUBSTITUTE(LEFT(INDIRECT("Mois!L"&amp;MATCH($A$4,Mois!$A$1:$A$36,0)),5),"h",":")),P$2&lt;VALUE(SUBSTITUTE(RIGHT(INDIRECT("Mois!L"&amp;MATCH($A$4,Mois!$A$1:$A$36,0)),5),"h",":"))+(1/1440*15)),"FAUX"))</f>
        <v>0</v>
      </c>
      <c r="Q685" s="81" t="b">
        <f ca="1">OR(AND(INDIRECT("Mois!L"&amp;MATCH(janvier!$A$4,Mois!$A$1:$A$36,0))&lt;&gt;"",SUMPRODUCT(COUNTIF(INDIRECT("Mois!L"&amp;MATCH(janvier!$A$4,Mois!$A$1:$A$36,0)),"*"&amp;CHAR(47)&amp;"*"))=0),IFERROR(AND(Q$2&gt;VALUE(SUBSTITUTE(LEFT(INDIRECT("Mois!L"&amp;MATCH($A$4,Mois!$A$1:$A$36,0)),5),"h",":")),Q$2&lt;VALUE(SUBSTITUTE(RIGHT(INDIRECT("Mois!L"&amp;MATCH($A$4,Mois!$A$1:$A$36,0)),5),"h",":"))+(1/1440*15)),"FAUX"))</f>
        <v>0</v>
      </c>
      <c r="R685" s="81" t="b">
        <f ca="1">OR(AND(INDIRECT("Mois!L"&amp;MATCH(janvier!$A$4,Mois!$A$1:$A$36,0))&lt;&gt;"",SUMPRODUCT(COUNTIF(INDIRECT("Mois!L"&amp;MATCH(janvier!$A$4,Mois!$A$1:$A$36,0)),"*"&amp;CHAR(47)&amp;"*"))=0),IFERROR(AND(R$2&gt;VALUE(SUBSTITUTE(LEFT(INDIRECT("Mois!L"&amp;MATCH($A$4,Mois!$A$1:$A$36,0)),5),"h",":")),R$2&lt;VALUE(SUBSTITUTE(RIGHT(INDIRECT("Mois!L"&amp;MATCH($A$4,Mois!$A$1:$A$36,0)),5),"h",":"))+(1/1440*15)),"FAUX"))</f>
        <v>0</v>
      </c>
      <c r="S685" s="81" t="b">
        <f ca="1">OR(AND(INDIRECT("Mois!L"&amp;MATCH(janvier!$A$4,Mois!$A$1:$A$36,0))&lt;&gt;"",SUMPRODUCT(COUNTIF(INDIRECT("Mois!L"&amp;MATCH(janvier!$A$4,Mois!$A$1:$A$36,0)),"*"&amp;CHAR(47)&amp;"*"))=0),IFERROR(AND(S$2&gt;VALUE(SUBSTITUTE(LEFT(INDIRECT("Mois!L"&amp;MATCH($A$4,Mois!$A$1:$A$36,0)),5),"h",":")),S$2&lt;VALUE(SUBSTITUTE(RIGHT(INDIRECT("Mois!L"&amp;MATCH($A$4,Mois!$A$1:$A$36,0)),5),"h",":"))+(1/1440*15)),"FAUX"))</f>
        <v>0</v>
      </c>
      <c r="T685" s="81" t="b">
        <f ca="1">OR(AND(INDIRECT("Mois!L"&amp;MATCH(janvier!$A$4,Mois!$A$1:$A$36,0))&lt;&gt;"",SUMPRODUCT(COUNTIF(INDIRECT("Mois!L"&amp;MATCH(janvier!$A$4,Mois!$A$1:$A$36,0)),"*"&amp;CHAR(47)&amp;"*"))=0),IFERROR(AND(T$2&gt;VALUE(SUBSTITUTE(LEFT(INDIRECT("Mois!L"&amp;MATCH($A$4,Mois!$A$1:$A$36,0)),5),"h",":")),T$2&lt;VALUE(SUBSTITUTE(RIGHT(INDIRECT("Mois!L"&amp;MATCH($A$4,Mois!$A$1:$A$36,0)),5),"h",":"))+(1/1440*15)),"FAUX"))</f>
        <v>0</v>
      </c>
      <c r="U685" s="81" t="b">
        <f ca="1">OR(AND(INDIRECT("Mois!L"&amp;MATCH(janvier!$A$4,Mois!$A$1:$A$36,0))&lt;&gt;"",SUMPRODUCT(COUNTIF(INDIRECT("Mois!L"&amp;MATCH(janvier!$A$4,Mois!$A$1:$A$36,0)),"*"&amp;CHAR(47)&amp;"*"))=0),IFERROR(AND(U$2&gt;VALUE(SUBSTITUTE(LEFT(INDIRECT("Mois!L"&amp;MATCH($A$4,Mois!$A$1:$A$36,0)),5),"h",":")),U$2&lt;VALUE(SUBSTITUTE(RIGHT(INDIRECT("Mois!L"&amp;MATCH($A$4,Mois!$A$1:$A$36,0)),5),"h",":"))+(1/1440*15)),"FAUX"))</f>
        <v>0</v>
      </c>
      <c r="V685" s="81" t="b">
        <f ca="1">OR(AND(INDIRECT("Mois!L"&amp;MATCH(janvier!$A$4,Mois!$A$1:$A$36,0))&lt;&gt;"",SUMPRODUCT(COUNTIF(INDIRECT("Mois!L"&amp;MATCH(janvier!$A$4,Mois!$A$1:$A$36,0)),"*"&amp;CHAR(47)&amp;"*"))=0),IFERROR(AND(V$2&gt;VALUE(SUBSTITUTE(LEFT(INDIRECT("Mois!L"&amp;MATCH($A$4,Mois!$A$1:$A$36,0)),5),"h",":")),V$2&lt;VALUE(SUBSTITUTE(RIGHT(INDIRECT("Mois!L"&amp;MATCH($A$4,Mois!$A$1:$A$36,0)),5),"h",":"))+(1/1440*15)),"FAUX"))</f>
        <v>0</v>
      </c>
      <c r="W685" s="81" t="b">
        <f ca="1">OR(AND(INDIRECT("Mois!L"&amp;MATCH(janvier!$A$4,Mois!$A$1:$A$36,0))&lt;&gt;"",SUMPRODUCT(COUNTIF(INDIRECT("Mois!L"&amp;MATCH(janvier!$A$4,Mois!$A$1:$A$36,0)),"*"&amp;CHAR(47)&amp;"*"))=0),IFERROR(AND(W$2&gt;VALUE(SUBSTITUTE(LEFT(INDIRECT("Mois!L"&amp;MATCH($A$4,Mois!$A$1:$A$36,0)),5),"h",":")),W$2&lt;VALUE(SUBSTITUTE(RIGHT(INDIRECT("Mois!L"&amp;MATCH($A$4,Mois!$A$1:$A$36,0)),5),"h",":"))+(1/1440*15)),"FAUX"))</f>
        <v>0</v>
      </c>
      <c r="X685" s="81" t="b">
        <f ca="1">OR(AND(INDIRECT("Mois!L"&amp;MATCH(janvier!$A$4,Mois!$A$1:$A$36,0))&lt;&gt;"",SUMPRODUCT(COUNTIF(INDIRECT("Mois!L"&amp;MATCH(janvier!$A$4,Mois!$A$1:$A$36,0)),"*"&amp;CHAR(47)&amp;"*"))=0),IFERROR(AND(X$2&gt;VALUE(SUBSTITUTE(LEFT(INDIRECT("Mois!L"&amp;MATCH($A$4,Mois!$A$1:$A$36,0)),5),"h",":")),X$2&lt;VALUE(SUBSTITUTE(RIGHT(INDIRECT("Mois!L"&amp;MATCH($A$4,Mois!$A$1:$A$36,0)),5),"h",":"))+(1/1440*15)),"FAUX"))</f>
        <v>0</v>
      </c>
      <c r="Y685" s="81" t="b">
        <f ca="1">OR(AND(INDIRECT("Mois!L"&amp;MATCH(janvier!$A$4,Mois!$A$1:$A$36,0))&lt;&gt;"",SUMPRODUCT(COUNTIF(INDIRECT("Mois!L"&amp;MATCH(janvier!$A$4,Mois!$A$1:$A$36,0)),"*"&amp;CHAR(47)&amp;"*"))=0),IFERROR(AND(Y$2&gt;VALUE(SUBSTITUTE(LEFT(INDIRECT("Mois!L"&amp;MATCH($A$4,Mois!$A$1:$A$36,0)),5),"h",":")),Y$2&lt;VALUE(SUBSTITUTE(RIGHT(INDIRECT("Mois!L"&amp;MATCH($A$4,Mois!$A$1:$A$36,0)),5),"h",":"))+(1/1440*15)),"FAUX"))</f>
        <v>0</v>
      </c>
      <c r="Z685" s="81" t="b">
        <f ca="1">OR(AND(INDIRECT("Mois!L"&amp;MATCH(janvier!$A$4,Mois!$A$1:$A$36,0))&lt;&gt;"",SUMPRODUCT(COUNTIF(INDIRECT("Mois!L"&amp;MATCH(janvier!$A$4,Mois!$A$1:$A$36,0)),"*"&amp;CHAR(47)&amp;"*"))=0),IFERROR(AND(Z$2&gt;VALUE(SUBSTITUTE(LEFT(INDIRECT("Mois!L"&amp;MATCH($A$4,Mois!$A$1:$A$36,0)),5),"h",":")),Z$2&lt;VALUE(SUBSTITUTE(RIGHT(INDIRECT("Mois!L"&amp;MATCH($A$4,Mois!$A$1:$A$36,0)),5),"h",":"))+(1/1440*15)),"FAUX"))</f>
        <v>0</v>
      </c>
      <c r="AA685" s="81" t="b">
        <f ca="1">OR(AND(INDIRECT("Mois!L"&amp;MATCH(janvier!$A$4,Mois!$A$1:$A$36,0))&lt;&gt;"",SUMPRODUCT(COUNTIF(INDIRECT("Mois!L"&amp;MATCH(janvier!$A$4,Mois!$A$1:$A$36,0)),"*"&amp;CHAR(47)&amp;"*"))=0),IFERROR(AND(AA$2&gt;VALUE(SUBSTITUTE(LEFT(INDIRECT("Mois!L"&amp;MATCH($A$4,Mois!$A$1:$A$36,0)),5),"h",":")),AA$2&lt;VALUE(SUBSTITUTE(RIGHT(INDIRECT("Mois!L"&amp;MATCH($A$4,Mois!$A$1:$A$36,0)),5),"h",":"))+(1/1440*15)),"FAUX"))</f>
        <v>0</v>
      </c>
      <c r="AB685" s="81" t="b">
        <f ca="1">OR(AND(INDIRECT("Mois!L"&amp;MATCH(janvier!$A$4,Mois!$A$1:$A$36,0))&lt;&gt;"",SUMPRODUCT(COUNTIF(INDIRECT("Mois!L"&amp;MATCH(janvier!$A$4,Mois!$A$1:$A$36,0)),"*"&amp;CHAR(47)&amp;"*"))=0),IFERROR(AND(AB$2&gt;VALUE(SUBSTITUTE(LEFT(INDIRECT("Mois!L"&amp;MATCH($A$4,Mois!$A$1:$A$36,0)),5),"h",":")),AB$2&lt;VALUE(SUBSTITUTE(RIGHT(INDIRECT("Mois!L"&amp;MATCH($A$4,Mois!$A$1:$A$36,0)),5),"h",":"))+(1/1440*15)),"FAUX"))</f>
        <v>0</v>
      </c>
      <c r="AC685" s="81" t="b">
        <f ca="1">OR(AND(INDIRECT("Mois!L"&amp;MATCH(janvier!$A$4,Mois!$A$1:$A$36,0))&lt;&gt;"",SUMPRODUCT(COUNTIF(INDIRECT("Mois!L"&amp;MATCH(janvier!$A$4,Mois!$A$1:$A$36,0)),"*"&amp;CHAR(47)&amp;"*"))=0),IFERROR(AND(AC$2&gt;VALUE(SUBSTITUTE(LEFT(INDIRECT("Mois!L"&amp;MATCH($A$4,Mois!$A$1:$A$36,0)),5),"h",":")),AC$2&lt;VALUE(SUBSTITUTE(RIGHT(INDIRECT("Mois!L"&amp;MATCH($A$4,Mois!$A$1:$A$36,0)),5),"h",":"))+(1/1440*15)),"FAUX"))</f>
        <v>0</v>
      </c>
      <c r="AD685" s="81" t="b">
        <f ca="1">OR(AND(INDIRECT("Mois!L"&amp;MATCH(janvier!$A$4,Mois!$A$1:$A$36,0))&lt;&gt;"",SUMPRODUCT(COUNTIF(INDIRECT("Mois!L"&amp;MATCH(janvier!$A$4,Mois!$A$1:$A$36,0)),"*"&amp;CHAR(47)&amp;"*"))=0),IFERROR(AND(AD$2&gt;VALUE(SUBSTITUTE(LEFT(INDIRECT("Mois!L"&amp;MATCH($A$4,Mois!$A$1:$A$36,0)),5),"h",":")),AD$2&lt;VALUE(SUBSTITUTE(RIGHT(INDIRECT("Mois!L"&amp;MATCH($A$4,Mois!$A$1:$A$36,0)),5),"h",":"))+(1/1440*15)),"FAUX"))</f>
        <v>0</v>
      </c>
      <c r="AE685" s="81" t="b">
        <f ca="1">OR(AND(INDIRECT("Mois!L"&amp;MATCH(janvier!$A$4,Mois!$A$1:$A$36,0))&lt;&gt;"",SUMPRODUCT(COUNTIF(INDIRECT("Mois!L"&amp;MATCH(janvier!$A$4,Mois!$A$1:$A$36,0)),"*"&amp;CHAR(47)&amp;"*"))=0),IFERROR(AND(AE$2&gt;VALUE(SUBSTITUTE(LEFT(INDIRECT("Mois!L"&amp;MATCH($A$4,Mois!$A$1:$A$36,0)),5),"h",":")),AE$2&lt;VALUE(SUBSTITUTE(RIGHT(INDIRECT("Mois!L"&amp;MATCH($A$4,Mois!$A$1:$A$36,0)),5),"h",":"))+(1/1440*15)),"FAUX"))</f>
        <v>0</v>
      </c>
      <c r="AF685" s="81" t="b">
        <f ca="1">OR(AND(INDIRECT("Mois!L"&amp;MATCH(janvier!$A$4,Mois!$A$1:$A$36,0))&lt;&gt;"",SUMPRODUCT(COUNTIF(INDIRECT("Mois!L"&amp;MATCH(janvier!$A$4,Mois!$A$1:$A$36,0)),"*"&amp;CHAR(47)&amp;"*"))=0),IFERROR(AND(AF$2&gt;VALUE(SUBSTITUTE(LEFT(INDIRECT("Mois!L"&amp;MATCH($A$4,Mois!$A$1:$A$36,0)),5),"h",":")),AF$2&lt;VALUE(SUBSTITUTE(RIGHT(INDIRECT("Mois!L"&amp;MATCH($A$4,Mois!$A$1:$A$36,0)),5),"h",":"))+(1/1440*15)),"FAUX"))</f>
        <v>0</v>
      </c>
      <c r="AG685" s="81" t="b">
        <f ca="1">OR(AND(INDIRECT("Mois!L"&amp;MATCH(janvier!$A$4,Mois!$A$1:$A$36,0))&lt;&gt;"",SUMPRODUCT(COUNTIF(INDIRECT("Mois!L"&amp;MATCH(janvier!$A$4,Mois!$A$1:$A$36,0)),"*"&amp;CHAR(47)&amp;"*"))=0),IFERROR(AND(AG$2&gt;VALUE(SUBSTITUTE(LEFT(INDIRECT("Mois!L"&amp;MATCH($A$4,Mois!$A$1:$A$36,0)),5),"h",":")),AG$2&lt;VALUE(SUBSTITUTE(RIGHT(INDIRECT("Mois!L"&amp;MATCH($A$4,Mois!$A$1:$A$36,0)),5),"h",":"))+(1/1440*15)),"FAUX"))</f>
        <v>0</v>
      </c>
      <c r="AH685" s="81" t="b">
        <f ca="1">OR(AND(INDIRECT("Mois!L"&amp;MATCH(janvier!$A$4,Mois!$A$1:$A$36,0))&lt;&gt;"",SUMPRODUCT(COUNTIF(INDIRECT("Mois!L"&amp;MATCH(janvier!$A$4,Mois!$A$1:$A$36,0)),"*"&amp;CHAR(47)&amp;"*"))=0),IFERROR(AND(AH$2&gt;VALUE(SUBSTITUTE(LEFT(INDIRECT("Mois!L"&amp;MATCH($A$4,Mois!$A$1:$A$36,0)),5),"h",":")),AH$2&lt;VALUE(SUBSTITUTE(RIGHT(INDIRECT("Mois!L"&amp;MATCH($A$4,Mois!$A$1:$A$36,0)),5),"h",":"))+(1/1440*15)),"FAUX"))</f>
        <v>0</v>
      </c>
      <c r="AI685" s="82" t="b">
        <f ca="1">OR(AND(INDIRECT("Mois!L"&amp;MATCH(janvier!$A$4,Mois!$A$1:$A$36,0))&lt;&gt;"",SUMPRODUCT(COUNTIF(INDIRECT("Mois!L"&amp;MATCH(janvier!$A$4,Mois!$A$1:$A$36,0)),"*"&amp;CHAR(47)&amp;"*"))=0),IFERROR(AND(AI$2&gt;VALUE(SUBSTITUTE(LEFT(INDIRECT("Mois!L"&amp;MATCH($A$4,Mois!$A$1:$A$36,0)),5),"h",":")),AI$2&lt;VALUE(SUBSTITUTE(RIGHT(INDIRECT("Mois!L"&amp;MATCH($A$4,Mois!$A$1:$A$36,0)),5),"h",":"))+(1/1440*15)),"FAUX"))</f>
        <v>0</v>
      </c>
    </row>
  </sheetData>
  <mergeCells count="373">
    <mergeCell ref="A664:A685"/>
    <mergeCell ref="B664:AI664"/>
    <mergeCell ref="B666:AI666"/>
    <mergeCell ref="B668:AI668"/>
    <mergeCell ref="B670:AI670"/>
    <mergeCell ref="B672:AI672"/>
    <mergeCell ref="B674:AI674"/>
    <mergeCell ref="B676:AI676"/>
    <mergeCell ref="B678:AI678"/>
    <mergeCell ref="B680:AI680"/>
    <mergeCell ref="B682:AI682"/>
    <mergeCell ref="B684:AI684"/>
    <mergeCell ref="A642:A663"/>
    <mergeCell ref="B642:AI642"/>
    <mergeCell ref="B644:AI644"/>
    <mergeCell ref="B646:AI646"/>
    <mergeCell ref="B648:AI648"/>
    <mergeCell ref="B650:AI650"/>
    <mergeCell ref="B652:AI652"/>
    <mergeCell ref="B654:AI654"/>
    <mergeCell ref="B656:AI656"/>
    <mergeCell ref="B658:AI658"/>
    <mergeCell ref="B660:AI660"/>
    <mergeCell ref="B662:AI662"/>
    <mergeCell ref="A620:A641"/>
    <mergeCell ref="B620:AI620"/>
    <mergeCell ref="B622:AI622"/>
    <mergeCell ref="B624:AI624"/>
    <mergeCell ref="B626:AI626"/>
    <mergeCell ref="B628:AI628"/>
    <mergeCell ref="B630:AI630"/>
    <mergeCell ref="B632:AI632"/>
    <mergeCell ref="B634:AI634"/>
    <mergeCell ref="B636:AI636"/>
    <mergeCell ref="B638:AI638"/>
    <mergeCell ref="B640:AI640"/>
    <mergeCell ref="A598:A619"/>
    <mergeCell ref="B598:AI598"/>
    <mergeCell ref="B600:AI600"/>
    <mergeCell ref="B602:AI602"/>
    <mergeCell ref="B604:AI604"/>
    <mergeCell ref="B606:AI606"/>
    <mergeCell ref="B608:AI608"/>
    <mergeCell ref="B610:AI610"/>
    <mergeCell ref="B612:AI612"/>
    <mergeCell ref="B614:AI614"/>
    <mergeCell ref="B616:AI616"/>
    <mergeCell ref="B618:AI618"/>
    <mergeCell ref="A576:A597"/>
    <mergeCell ref="B576:AI576"/>
    <mergeCell ref="B578:AI578"/>
    <mergeCell ref="B580:AI580"/>
    <mergeCell ref="B582:AI582"/>
    <mergeCell ref="B584:AI584"/>
    <mergeCell ref="B586:AI586"/>
    <mergeCell ref="B588:AI588"/>
    <mergeCell ref="B590:AI590"/>
    <mergeCell ref="B592:AI592"/>
    <mergeCell ref="B594:AI594"/>
    <mergeCell ref="B596:AI596"/>
    <mergeCell ref="A554:A575"/>
    <mergeCell ref="B554:AI554"/>
    <mergeCell ref="B556:AI556"/>
    <mergeCell ref="B558:AI558"/>
    <mergeCell ref="B560:AI560"/>
    <mergeCell ref="B562:AI562"/>
    <mergeCell ref="B564:AI564"/>
    <mergeCell ref="B566:AI566"/>
    <mergeCell ref="B568:AI568"/>
    <mergeCell ref="B570:AI570"/>
    <mergeCell ref="B572:AI572"/>
    <mergeCell ref="B574:AI574"/>
    <mergeCell ref="A532:A553"/>
    <mergeCell ref="B532:AI532"/>
    <mergeCell ref="B534:AI534"/>
    <mergeCell ref="B536:AI536"/>
    <mergeCell ref="B538:AI538"/>
    <mergeCell ref="B540:AI540"/>
    <mergeCell ref="B542:AI542"/>
    <mergeCell ref="B544:AI544"/>
    <mergeCell ref="B546:AI546"/>
    <mergeCell ref="B548:AI548"/>
    <mergeCell ref="B550:AI550"/>
    <mergeCell ref="B552:AI552"/>
    <mergeCell ref="A510:A531"/>
    <mergeCell ref="B510:AI510"/>
    <mergeCell ref="B512:AI512"/>
    <mergeCell ref="B514:AI514"/>
    <mergeCell ref="B516:AI516"/>
    <mergeCell ref="B518:AI518"/>
    <mergeCell ref="B520:AI520"/>
    <mergeCell ref="B522:AI522"/>
    <mergeCell ref="B524:AI524"/>
    <mergeCell ref="B526:AI526"/>
    <mergeCell ref="B528:AI528"/>
    <mergeCell ref="B530:AI530"/>
    <mergeCell ref="A488:A509"/>
    <mergeCell ref="B488:AI488"/>
    <mergeCell ref="B490:AI490"/>
    <mergeCell ref="B492:AI492"/>
    <mergeCell ref="B494:AI494"/>
    <mergeCell ref="B496:AI496"/>
    <mergeCell ref="B498:AI498"/>
    <mergeCell ref="B500:AI500"/>
    <mergeCell ref="B502:AI502"/>
    <mergeCell ref="B504:AI504"/>
    <mergeCell ref="B506:AI506"/>
    <mergeCell ref="B508:AI508"/>
    <mergeCell ref="A466:A487"/>
    <mergeCell ref="B466:AI466"/>
    <mergeCell ref="B468:AI468"/>
    <mergeCell ref="B470:AI470"/>
    <mergeCell ref="B472:AI472"/>
    <mergeCell ref="B474:AI474"/>
    <mergeCell ref="B476:AI476"/>
    <mergeCell ref="B478:AI478"/>
    <mergeCell ref="B480:AI480"/>
    <mergeCell ref="B482:AI482"/>
    <mergeCell ref="B484:AI484"/>
    <mergeCell ref="B486:AI486"/>
    <mergeCell ref="A444:A465"/>
    <mergeCell ref="B444:AI444"/>
    <mergeCell ref="B446:AI446"/>
    <mergeCell ref="B448:AI448"/>
    <mergeCell ref="B450:AI450"/>
    <mergeCell ref="B452:AI452"/>
    <mergeCell ref="B454:AI454"/>
    <mergeCell ref="B456:AI456"/>
    <mergeCell ref="B458:AI458"/>
    <mergeCell ref="B460:AI460"/>
    <mergeCell ref="B462:AI462"/>
    <mergeCell ref="B464:AI464"/>
    <mergeCell ref="A422:A443"/>
    <mergeCell ref="B422:AI422"/>
    <mergeCell ref="B424:AI424"/>
    <mergeCell ref="B426:AI426"/>
    <mergeCell ref="B428:AI428"/>
    <mergeCell ref="B430:AI430"/>
    <mergeCell ref="B432:AI432"/>
    <mergeCell ref="B434:AI434"/>
    <mergeCell ref="B436:AI436"/>
    <mergeCell ref="B438:AI438"/>
    <mergeCell ref="B440:AI440"/>
    <mergeCell ref="B442:AI442"/>
    <mergeCell ref="A400:A421"/>
    <mergeCell ref="B400:AI400"/>
    <mergeCell ref="B402:AI402"/>
    <mergeCell ref="B404:AI404"/>
    <mergeCell ref="B406:AI406"/>
    <mergeCell ref="B408:AI408"/>
    <mergeCell ref="B410:AI410"/>
    <mergeCell ref="B412:AI412"/>
    <mergeCell ref="B414:AI414"/>
    <mergeCell ref="B416:AI416"/>
    <mergeCell ref="B418:AI418"/>
    <mergeCell ref="B420:AI420"/>
    <mergeCell ref="A378:A399"/>
    <mergeCell ref="B378:AI378"/>
    <mergeCell ref="B380:AI380"/>
    <mergeCell ref="B382:AI382"/>
    <mergeCell ref="B384:AI384"/>
    <mergeCell ref="B386:AI386"/>
    <mergeCell ref="B388:AI388"/>
    <mergeCell ref="B390:AI390"/>
    <mergeCell ref="B392:AI392"/>
    <mergeCell ref="B394:AI394"/>
    <mergeCell ref="B396:AI396"/>
    <mergeCell ref="B398:AI398"/>
    <mergeCell ref="A356:A377"/>
    <mergeCell ref="B356:AI356"/>
    <mergeCell ref="B358:AI358"/>
    <mergeCell ref="B360:AI360"/>
    <mergeCell ref="B362:AI362"/>
    <mergeCell ref="B364:AI364"/>
    <mergeCell ref="B366:AI366"/>
    <mergeCell ref="B368:AI368"/>
    <mergeCell ref="B370:AI370"/>
    <mergeCell ref="B372:AI372"/>
    <mergeCell ref="B374:AI374"/>
    <mergeCell ref="B376:AI376"/>
    <mergeCell ref="A334:A355"/>
    <mergeCell ref="B334:AI334"/>
    <mergeCell ref="B336:AI336"/>
    <mergeCell ref="B338:AI338"/>
    <mergeCell ref="B340:AI340"/>
    <mergeCell ref="B342:AI342"/>
    <mergeCell ref="B344:AI344"/>
    <mergeCell ref="B346:AI346"/>
    <mergeCell ref="B348:AI348"/>
    <mergeCell ref="B350:AI350"/>
    <mergeCell ref="B352:AI352"/>
    <mergeCell ref="B354:AI354"/>
    <mergeCell ref="A312:A333"/>
    <mergeCell ref="B312:AI312"/>
    <mergeCell ref="B314:AI314"/>
    <mergeCell ref="B316:AI316"/>
    <mergeCell ref="B318:AI318"/>
    <mergeCell ref="B320:AI320"/>
    <mergeCell ref="B322:AI322"/>
    <mergeCell ref="B324:AI324"/>
    <mergeCell ref="B326:AI326"/>
    <mergeCell ref="B328:AI328"/>
    <mergeCell ref="B330:AI330"/>
    <mergeCell ref="B332:AI332"/>
    <mergeCell ref="A290:A311"/>
    <mergeCell ref="B290:AI290"/>
    <mergeCell ref="B292:AI292"/>
    <mergeCell ref="B294:AI294"/>
    <mergeCell ref="B296:AI296"/>
    <mergeCell ref="B298:AI298"/>
    <mergeCell ref="B300:AI300"/>
    <mergeCell ref="B302:AI302"/>
    <mergeCell ref="B304:AI304"/>
    <mergeCell ref="B306:AI306"/>
    <mergeCell ref="B308:AI308"/>
    <mergeCell ref="B310:AI310"/>
    <mergeCell ref="A268:A289"/>
    <mergeCell ref="B268:AI268"/>
    <mergeCell ref="B270:AI270"/>
    <mergeCell ref="B272:AI272"/>
    <mergeCell ref="B274:AI274"/>
    <mergeCell ref="B276:AI276"/>
    <mergeCell ref="B278:AI278"/>
    <mergeCell ref="B280:AI280"/>
    <mergeCell ref="B282:AI282"/>
    <mergeCell ref="B284:AI284"/>
    <mergeCell ref="B286:AI286"/>
    <mergeCell ref="B288:AI288"/>
    <mergeCell ref="A246:A267"/>
    <mergeCell ref="B246:AI246"/>
    <mergeCell ref="B248:AI248"/>
    <mergeCell ref="B250:AI250"/>
    <mergeCell ref="B252:AI252"/>
    <mergeCell ref="B254:AI254"/>
    <mergeCell ref="B256:AI256"/>
    <mergeCell ref="B258:AI258"/>
    <mergeCell ref="B260:AI260"/>
    <mergeCell ref="B262:AI262"/>
    <mergeCell ref="B264:AI264"/>
    <mergeCell ref="B266:AI266"/>
    <mergeCell ref="A224:A245"/>
    <mergeCell ref="B224:AI224"/>
    <mergeCell ref="B226:AI226"/>
    <mergeCell ref="B228:AI228"/>
    <mergeCell ref="B230:AI230"/>
    <mergeCell ref="B232:AI232"/>
    <mergeCell ref="B234:AI234"/>
    <mergeCell ref="B236:AI236"/>
    <mergeCell ref="B238:AI238"/>
    <mergeCell ref="B240:AI240"/>
    <mergeCell ref="B242:AI242"/>
    <mergeCell ref="B244:AI244"/>
    <mergeCell ref="A202:A223"/>
    <mergeCell ref="B202:AI202"/>
    <mergeCell ref="B204:AI204"/>
    <mergeCell ref="B206:AI206"/>
    <mergeCell ref="B208:AI208"/>
    <mergeCell ref="B210:AI210"/>
    <mergeCell ref="B212:AI212"/>
    <mergeCell ref="B214:AI214"/>
    <mergeCell ref="B216:AI216"/>
    <mergeCell ref="B218:AI218"/>
    <mergeCell ref="B220:AI220"/>
    <mergeCell ref="B222:AI222"/>
    <mergeCell ref="A180:A201"/>
    <mergeCell ref="B180:AI180"/>
    <mergeCell ref="B182:AI182"/>
    <mergeCell ref="B184:AI184"/>
    <mergeCell ref="B186:AI186"/>
    <mergeCell ref="B188:AI188"/>
    <mergeCell ref="B190:AI190"/>
    <mergeCell ref="B192:AI192"/>
    <mergeCell ref="B194:AI194"/>
    <mergeCell ref="B196:AI196"/>
    <mergeCell ref="B198:AI198"/>
    <mergeCell ref="B200:AI200"/>
    <mergeCell ref="A158:A179"/>
    <mergeCell ref="B158:AI158"/>
    <mergeCell ref="B160:AI160"/>
    <mergeCell ref="B162:AI162"/>
    <mergeCell ref="B164:AI164"/>
    <mergeCell ref="B166:AI166"/>
    <mergeCell ref="B168:AI168"/>
    <mergeCell ref="B170:AI170"/>
    <mergeCell ref="B172:AI172"/>
    <mergeCell ref="B174:AI174"/>
    <mergeCell ref="B176:AI176"/>
    <mergeCell ref="B178:AI178"/>
    <mergeCell ref="B134:AI134"/>
    <mergeCell ref="A136:A157"/>
    <mergeCell ref="B136:AI136"/>
    <mergeCell ref="B138:AI138"/>
    <mergeCell ref="B140:AI140"/>
    <mergeCell ref="B142:AI142"/>
    <mergeCell ref="B144:AI144"/>
    <mergeCell ref="B146:AI146"/>
    <mergeCell ref="B148:AI148"/>
    <mergeCell ref="B150:AI150"/>
    <mergeCell ref="B152:AI152"/>
    <mergeCell ref="B154:AI154"/>
    <mergeCell ref="B156:AI156"/>
    <mergeCell ref="B124:AI124"/>
    <mergeCell ref="B126:AI126"/>
    <mergeCell ref="B128:AI128"/>
    <mergeCell ref="B130:AI130"/>
    <mergeCell ref="B132:AI132"/>
    <mergeCell ref="B114:AI114"/>
    <mergeCell ref="B116:AI116"/>
    <mergeCell ref="B118:AI118"/>
    <mergeCell ref="B120:AI120"/>
    <mergeCell ref="B122:AI122"/>
    <mergeCell ref="B90:AI90"/>
    <mergeCell ref="A92:A113"/>
    <mergeCell ref="B92:AI92"/>
    <mergeCell ref="B94:AI94"/>
    <mergeCell ref="B96:AI96"/>
    <mergeCell ref="B98:AI98"/>
    <mergeCell ref="B100:AI100"/>
    <mergeCell ref="B102:AI102"/>
    <mergeCell ref="B104:AI104"/>
    <mergeCell ref="B106:AI106"/>
    <mergeCell ref="B108:AI108"/>
    <mergeCell ref="B110:AI110"/>
    <mergeCell ref="B112:AI112"/>
    <mergeCell ref="B80:AI80"/>
    <mergeCell ref="B82:AI82"/>
    <mergeCell ref="B84:AI84"/>
    <mergeCell ref="B86:AI86"/>
    <mergeCell ref="B88:AI88"/>
    <mergeCell ref="B70:AI70"/>
    <mergeCell ref="B72:AI72"/>
    <mergeCell ref="B74:AI74"/>
    <mergeCell ref="B76:AI76"/>
    <mergeCell ref="B78:AI78"/>
    <mergeCell ref="A4:A25"/>
    <mergeCell ref="A48:A69"/>
    <mergeCell ref="B48:AI48"/>
    <mergeCell ref="B50:AI50"/>
    <mergeCell ref="B52:AI52"/>
    <mergeCell ref="B54:AI54"/>
    <mergeCell ref="B56:AI56"/>
    <mergeCell ref="B58:AI58"/>
    <mergeCell ref="B60:AI60"/>
    <mergeCell ref="B62:AI62"/>
    <mergeCell ref="B64:AI64"/>
    <mergeCell ref="B66:AI66"/>
    <mergeCell ref="B68:AI68"/>
    <mergeCell ref="A26:A47"/>
    <mergeCell ref="A70:A91"/>
    <mergeCell ref="A114:A135"/>
    <mergeCell ref="B26:AI26"/>
    <mergeCell ref="B28:AI28"/>
    <mergeCell ref="B30:AI30"/>
    <mergeCell ref="B32:AI32"/>
    <mergeCell ref="B34:AI34"/>
    <mergeCell ref="B36:AI36"/>
    <mergeCell ref="B38:AI38"/>
    <mergeCell ref="B40:AI40"/>
    <mergeCell ref="B42:AI42"/>
    <mergeCell ref="B44:AI44"/>
    <mergeCell ref="B46:AI46"/>
    <mergeCell ref="B22:AI22"/>
    <mergeCell ref="B24:AI24"/>
    <mergeCell ref="B20:AI20"/>
    <mergeCell ref="A1:AI1"/>
    <mergeCell ref="B4:AI4"/>
    <mergeCell ref="B6:AI6"/>
    <mergeCell ref="B8:AI8"/>
    <mergeCell ref="B10:AI10"/>
    <mergeCell ref="B12:AI12"/>
    <mergeCell ref="B14:AI14"/>
    <mergeCell ref="B16:AI16"/>
    <mergeCell ref="B18:AI18"/>
  </mergeCells>
  <conditionalFormatting sqref="B5:AI5 B27:AI27 B49:AI49 B71:AI71 B93:AI93 B115:AI115 B137:AI137 B159:AI159 B181:AI181 B203:AI203 B225:AI225 B247:AI247 B269:AI269 B291:AI291 B313:AI313 B335:AI335 B357:AI357 B379:AI379 B401:AI401 B423:AI423 B445:AI445 B467:AI467 B489:AI489 B511:AI511 B533:AI533 B555:AI555 B577:AI577 B599:AI599 B621:AI621 B643:AI643 B665:AI665">
    <cfRule type="cellIs" dxfId="29" priority="56" operator="equal">
      <formula>TRUE</formula>
    </cfRule>
  </conditionalFormatting>
  <conditionalFormatting sqref="B7:AI7 B29:AI29 B51:AI51 B73:AI73 B95:AI95 B117:AI117 B139:AI139 B161:AI161 B183:AI183 B205:AI205 B227:AI227 B249:AI249 B271:AI271 B293:AI293 B315:AI315 B337:AI337 B359:AI359 B381:AI381 B403:AI403 B425:AI425 B447:AI447 B469:AI469 B491:AI491 B689:AI689 B711:AI711 B733:AI733 B755:AI755 B777:AI777 B799:AI799 B513:AI513 B535:AI535 B557:AI557 B579:AI579 B601:AI601 B623:AI623 B645:AI645 B667:AI667">
    <cfRule type="cellIs" dxfId="28" priority="55" operator="equal">
      <formula>TRUE</formula>
    </cfRule>
  </conditionalFormatting>
  <conditionalFormatting sqref="B9:AI9 B31:AI31 B53:AI53 B75:AI75 B97:AI97 B119:AI119 B141:AI141 B163:AI163 B185:AI185 B207:AI207 B229:AI229 B251:AI251 B273:AI273 B295:AI295 B317:AI317 B339:AI339 B361:AI361 B383:AI383 B405:AI405 B427:AI427 B449:AI449 B471:AI471 B493:AI493 B691:AI691 B713:AI713 B735:AI735 B757:AI757 B779:AI779 B801:AI801 B515:AI515 B537:AI537 B559:AI559 B581:AI581 B603:AI603 B625:AI625 B647:AI647 B669:AI669">
    <cfRule type="cellIs" dxfId="27" priority="54" operator="equal">
      <formula>TRUE</formula>
    </cfRule>
  </conditionalFormatting>
  <conditionalFormatting sqref="B11:AI11 B13:AI13 B15:AI15 B17:AI17 B19:AI19 B21:AI21 B23:AI23 B25:AI25 B33:AI33 B55:AI55 B77:AI77 B99:AI99 B35:AI35 B57:AI57 B79:AI79 B101:AI101 B37:AI37 B59:AI59 B81:AI81 B103:AI103 B39:AI39 B61:AI61 B83:AI83 B105:AI105 B41:AI41 B63:AI63 B85:AI85 B107:AI107 B43:AI43 B65:AI65 B87:AI87 B109:AI109 B45:AI45 B67:AI67 B89:AI89 B111:AI111 B47:AI47 B69:AI69 B91:AI91 B113:AI113 B121:AI121 B123:AI123 B125:AI125 B127:AI127 B129:AI129 B131:AI131 B133:AI133 B135:AI135 B143:AI143 B165:AI165 B187:AI187 B209:AI209 B145:AI145 B167:AI167 B189:AI189 B211:AI211 B147:AI147 B169:AI169 B191:AI191 B213:AI213 B149:AI149 B171:AI171 B193:AI193 B215:AI215 B151:AI151 B173:AI173 B195:AI195 B217:AI217 B153:AI153 B175:AI175 B197:AI197 B219:AI219 B155:AI155 B177:AI177 B199:AI199 B221:AI221 B157:AI157 B179:AI179 B201:AI201 B223:AI223 B231:AI231 B253:AI253 B275:AI275 B297:AI297 B319:AI319 B341:AI341 B233:AI233 B255:AI255 B277:AI277 B299:AI299 B321:AI321 B343:AI343 B235:AI235 B257:AI257 B279:AI279 B301:AI301 B323:AI323 B345:AI345 B237:AI237 B259:AI259 B281:AI281 B303:AI303 B325:AI325 B347:AI347 B239:AI239 B261:AI261 B283:AI283 B305:AI305 B327:AI327 B349:AI349 B241:AI241 B263:AI263 B285:AI285 B307:AI307 B329:AI329 B351:AI351 B243:AI243 B265:AI265 B287:AI287 B309:AI309 B331:AI331 B353:AI353 B245:AI245 B267:AI267 B289:AI289 B311:AI311 B333:AI333 B355:AI355 B363:AI363 B365:AI365 B367:AI367 B369:AI369 B371:AI371 B373:AI373 B375:AI375 B377:AI377 B385:AI385 B407:AI407 B429:AI429 B451:AI451 B473:AI473 B495:AI495 B387:AI387 B409:AI409 B431:AI431 B453:AI453 B475:AI475 B497:AI497 B389:AI389 B411:AI411 B433:AI433 B455:AI455 B477:AI477 B499:AI499 B391:AI391 B413:AI413 B435:AI435 B457:AI457 B479:AI479 B501:AI501 B393:AI393 B415:AI415 B437:AI437 B459:AI459 B481:AI481 B503:AI503 B395:AI395 B417:AI417 B439:AI439 B461:AI461 B483:AI483 B505:AI505 B397:AI397 B419:AI419 B441:AI441 B463:AI463 B485:AI485 B507:AI507 B399:AI399 B421:AI421 B443:AI443 B465:AI465 B487:AI487 B509:AI509 B693:AI693 B715:AI715 B737:AI737 B759:AI759 B781:AI781 B803:AI803 B695:AI695 B717:AI717 B739:AI739 B761:AI761 B783:AI783 B805:AI805 B697:AI697 B719:AI719 B741:AI741 B763:AI763 B785:AI785 B807:AI807 B699:AI699 B721:AI721 B743:AI743 B765:AI765 B787:AI787 B809:AI809 B701:AI701 B723:AI723 B745:AI745 B767:AI767 B789:AI789 B811:AI811 B703:AI703 B725:AI725 B747:AI747 B769:AI769 B791:AI791 B813:AI813 B705:AI705 B727:AI727 B749:AI749 B771:AI771 B793:AI793 B815:AI815 B707:AI707 B729:AI729 B751:AI751 B773:AI773 B795:AI795 B817:AI817 B517:AI517 B519:AI519 B521:AI521 B523:AI523 B525:AI525 B527:AI527 B529:AI529 B531:AI531 B539:AI539 B541:AI541 B543:AI543 B545:AI545 B547:AI547 B549:AI549 B551:AI551 B553:AI553 B561:AI561 B563:AI563 B565:AI565 B567:AI567 B569:AI569 B571:AI571 B573:AI573 B575:AI575 B583:AI583 B585:AI585 B587:AI587 B589:AI589 B591:AI591 B593:AI593 B595:AI595 B597:AI597 B605:AI605 B607:AI607 B609:AI609 B611:AI611 B613:AI613 B615:AI615 B617:AI617 B619:AI619 B627:AI627 B629:AI629 B631:AI631 B633:AI633 B635:AI635 B637:AI637 B639:AI639 B641:AI641 B649:AI649 B651:AI651 B653:AI653 B655:AI655 B657:AI657 B659:AI659 B661:AI661 B663:AI663 B671:AI671 B673:AI673 B675:AI675 B677:AI677 B679:AI679 B681:AI681 B683:AI683 B685:AI685">
    <cfRule type="cellIs" dxfId="26" priority="53" operator="equal">
      <formula>TRUE</formula>
    </cfRule>
  </conditionalFormatting>
  <conditionalFormatting sqref="B13:AI13 B15:AI15 B17:AI17 B19:AI19 B21:AI21 B23:AI23 B25:AI25 B35:AI35 B57:AI57 B79:AI79 B101:AI101 B37:AI37 B59:AI59 B81:AI81 B103:AI103 B39:AI39 B61:AI61 B83:AI83 B105:AI105 B41:AI41 B63:AI63 B85:AI85 B107:AI107 B43:AI43 B65:AI65 B87:AI87 B109:AI109 B45:AI45 B67:AI67 B89:AI89 B111:AI111 B47:AI47 B69:AI69 B91:AI91 B113:AI113 B123:AI123 B125:AI125 B127:AI127 B129:AI129 B131:AI131 B133:AI133 B135:AI135 B145:AI145 B167:AI167 B189:AI189 B211:AI211 B147:AI147 B169:AI169 B191:AI191 B213:AI213 B149:AI149 B171:AI171 B193:AI193 B215:AI215 B151:AI151 B173:AI173 B195:AI195 B217:AI217 B153:AI153 B175:AI175 B197:AI197 B219:AI219 B155:AI155 B177:AI177 B199:AI199 B221:AI221 B157:AI157 B179:AI179 B201:AI201 B223:AI223 B233:AI233 B255:AI255 B277:AI277 B299:AI299 B321:AI321 B343:AI343 B235:AI235 B257:AI257 B279:AI279 B301:AI301 B323:AI323 B345:AI345 B237:AI237 B259:AI259 B281:AI281 B303:AI303 B325:AI325 B347:AI347 B239:AI239 B261:AI261 B283:AI283 B305:AI305 B327:AI327 B349:AI349 B241:AI241 B263:AI263 B285:AI285 B307:AI307 B329:AI329 B351:AI351 B243:AI243 B265:AI265 B287:AI287 B309:AI309 B331:AI331 B353:AI353 B245:AI245 B267:AI267 B289:AI289 B311:AI311 B333:AI333 B355:AI355 B365:AI365 B367:AI367 B369:AI369 B371:AI371 B373:AI373 B375:AI375 B377:AI377 B387:AI387 B409:AI409 B431:AI431 B453:AI453 B475:AI475 B497:AI497 B389:AI389 B411:AI411 B433:AI433 B455:AI455 B477:AI477 B499:AI499 B391:AI391 B413:AI413 B435:AI435 B457:AI457 B479:AI479 B501:AI501 B393:AI393 B415:AI415 B437:AI437 B459:AI459 B481:AI481 B503:AI503 B395:AI395 B417:AI417 B439:AI439 B461:AI461 B483:AI483 B505:AI505 B397:AI397 B419:AI419 B441:AI441 B463:AI463 B485:AI485 B507:AI507 B399:AI399 B421:AI421 B443:AI443 B465:AI465 B487:AI487 B509:AI509 B695:AI695 B717:AI717 B739:AI739 B761:AI761 B783:AI783 B805:AI805 B697:AI697 B719:AI719 B741:AI741 B763:AI763 B785:AI785 B807:AI807 B699:AI699 B721:AI721 B743:AI743 B765:AI765 B787:AI787 B809:AI809 B701:AI701 B723:AI723 B745:AI745 B767:AI767 B789:AI789 B811:AI811 B703:AI703 B725:AI725 B747:AI747 B769:AI769 B791:AI791 B813:AI813 B705:AI705 B727:AI727 B749:AI749 B771:AI771 B793:AI793 B815:AI815 B707:AI707 B729:AI729 B751:AI751 B773:AI773 B795:AI795 B817:AI817 B519:AI519 B521:AI521 B523:AI523 B525:AI525 B527:AI527 B529:AI529 B531:AI531 B541:AI541 B543:AI543 B545:AI545 B547:AI547 B549:AI549 B551:AI551 B553:AI553 B563:AI563 B565:AI565 B567:AI567 B569:AI569 B571:AI571 B573:AI573 B575:AI575 B585:AI585 B587:AI587 B589:AI589 B591:AI591 B593:AI593 B595:AI595 B597:AI597 B607:AI607 B609:AI609 B611:AI611 B613:AI613 B615:AI615 B617:AI617 B619:AI619 B629:AI629 B631:AI631 B633:AI633 B635:AI635 B637:AI637 B639:AI639 B641:AI641 B651:AI651 B653:AI653 B655:AI655 B657:AI657 B659:AI659 B661:AI661 B663:AI663 B673:AI673 B675:AI675 B677:AI677 B679:AI679 B681:AI681 B683:AI683 B685:AI685">
    <cfRule type="cellIs" dxfId="25" priority="52" operator="equal">
      <formula>TRUE</formula>
    </cfRule>
  </conditionalFormatting>
  <conditionalFormatting sqref="B15:AI15 B17:AI17 B19:AI19 B21:AI21 B23:AI23 B25:AI25 B37:AI37 B59:AI59 B81:AI81 B103:AI103 B39:AI39 B61:AI61 B83:AI83 B105:AI105 B41:AI41 B63:AI63 B85:AI85 B107:AI107 B43:AI43 B65:AI65 B87:AI87 B109:AI109 B45:AI45 B67:AI67 B89:AI89 B111:AI111 B47:AI47 B69:AI69 B91:AI91 B113:AI113 B125:AI125 B127:AI127 B129:AI129 B131:AI131 B133:AI133 B135:AI135 B147:AI147 B169:AI169 B191:AI191 B213:AI213 B149:AI149 B171:AI171 B193:AI193 B215:AI215 B151:AI151 B173:AI173 B195:AI195 B217:AI217 B153:AI153 B175:AI175 B197:AI197 B219:AI219 B155:AI155 B177:AI177 B199:AI199 B221:AI221 B157:AI157 B179:AI179 B201:AI201 B223:AI223 B235:AI235 B257:AI257 B279:AI279 B301:AI301 B323:AI323 B345:AI345 B237:AI237 B259:AI259 B281:AI281 B303:AI303 B325:AI325 B347:AI347 B239:AI239 B261:AI261 B283:AI283 B305:AI305 B327:AI327 B349:AI349 B241:AI241 B263:AI263 B285:AI285 B307:AI307 B329:AI329 B351:AI351 B243:AI243 B265:AI265 B287:AI287 B309:AI309 B331:AI331 B353:AI353 B245:AI245 B267:AI267 B289:AI289 B311:AI311 B333:AI333 B355:AI355 B367:AI367 B369:AI369 B371:AI371 B373:AI373 B375:AI375 B377:AI377 B389:AI389 B411:AI411 B433:AI433 B455:AI455 B477:AI477 B499:AI499 B391:AI391 B413:AI413 B435:AI435 B457:AI457 B479:AI479 B501:AI501 B393:AI393 B415:AI415 B437:AI437 B459:AI459 B481:AI481 B503:AI503 B395:AI395 B417:AI417 B439:AI439 B461:AI461 B483:AI483 B505:AI505 B397:AI397 B419:AI419 B441:AI441 B463:AI463 B485:AI485 B507:AI507 B399:AI399 B421:AI421 B443:AI443 B465:AI465 B487:AI487 B509:AI509 B697:AI697 B719:AI719 B741:AI741 B763:AI763 B785:AI785 B807:AI807 B699:AI699 B721:AI721 B743:AI743 B765:AI765 B787:AI787 B809:AI809 B701:AI701 B723:AI723 B745:AI745 B767:AI767 B789:AI789 B811:AI811 B703:AI703 B725:AI725 B747:AI747 B769:AI769 B791:AI791 B813:AI813 B705:AI705 B727:AI727 B749:AI749 B771:AI771 B793:AI793 B815:AI815 B707:AI707 B729:AI729 B751:AI751 B773:AI773 B795:AI795 B817:AI817 B521:AI521 B523:AI523 B525:AI525 B527:AI527 B529:AI529 B531:AI531 B543:AI543 B545:AI545 B547:AI547 B549:AI549 B551:AI551 B553:AI553 B565:AI565 B567:AI567 B569:AI569 B571:AI571 B573:AI573 B575:AI575 B587:AI587 B589:AI589 B591:AI591 B593:AI593 B595:AI595 B597:AI597 B609:AI609 B611:AI611 B613:AI613 B615:AI615 B617:AI617 B619:AI619 B631:AI631 B633:AI633 B635:AI635 B637:AI637 B639:AI639 B641:AI641 B653:AI653 B655:AI655 B657:AI657 B659:AI659 B661:AI661 B663:AI663 B675:AI675 B677:AI677 B679:AI679 B681:AI681 B683:AI683 B685:AI685">
    <cfRule type="cellIs" dxfId="24" priority="51" operator="equal">
      <formula>TRUE</formula>
    </cfRule>
  </conditionalFormatting>
  <conditionalFormatting sqref="B17:AI17 B19:AI19 B21:AI21 B23:AI23 B25:AI25 B39:AI39 B61:AI61 B83:AI83 B105:AI105 B41:AI41 B63:AI63 B85:AI85 B107:AI107 B43:AI43 B65:AI65 B87:AI87 B109:AI109 B45:AI45 B67:AI67 B89:AI89 B111:AI111 B47:AI47 B69:AI69 B91:AI91 B113:AI113 B127:AI127 B129:AI129 B131:AI131 B133:AI133 B135:AI135 B149:AI149 B171:AI171 B193:AI193 B215:AI215 B151:AI151 B173:AI173 B195:AI195 B217:AI217 B153:AI153 B175:AI175 B197:AI197 B219:AI219 B155:AI155 B177:AI177 B199:AI199 B221:AI221 B157:AI157 B179:AI179 B201:AI201 B223:AI223 B237:AI237 B259:AI259 B281:AI281 B303:AI303 B325:AI325 B347:AI347 B239:AI239 B261:AI261 B283:AI283 B305:AI305 B327:AI327 B349:AI349 B241:AI241 B263:AI263 B285:AI285 B307:AI307 B329:AI329 B351:AI351 B243:AI243 B265:AI265 B287:AI287 B309:AI309 B331:AI331 B353:AI353 B245:AI245 B267:AI267 B289:AI289 B311:AI311 B333:AI333 B355:AI355 B369:AI369 B371:AI371 B373:AI373 B375:AI375 B377:AI377 B391:AI391 B413:AI413 B435:AI435 B457:AI457 B479:AI479 B501:AI501 B393:AI393 B415:AI415 B437:AI437 B459:AI459 B481:AI481 B503:AI503 B395:AI395 B417:AI417 B439:AI439 B461:AI461 B483:AI483 B505:AI505 B397:AI397 B419:AI419 B441:AI441 B463:AI463 B485:AI485 B507:AI507 B399:AI399 B421:AI421 B443:AI443 B465:AI465 B487:AI487 B509:AI509 B699:AI699 B721:AI721 B743:AI743 B765:AI765 B787:AI787 B809:AI809 B701:AI701 B723:AI723 B745:AI745 B767:AI767 B789:AI789 B811:AI811 B703:AI703 B725:AI725 B747:AI747 B769:AI769 B791:AI791 B813:AI813 B705:AI705 B727:AI727 B749:AI749 B771:AI771 B793:AI793 B815:AI815 B707:AI707 B729:AI729 B751:AI751 B773:AI773 B795:AI795 B817:AI817 B523:AI523 B525:AI525 B527:AI527 B529:AI529 B531:AI531 B545:AI545 B547:AI547 B549:AI549 B551:AI551 B553:AI553 B567:AI567 B569:AI569 B571:AI571 B573:AI573 B575:AI575 B589:AI589 B591:AI591 B593:AI593 B595:AI595 B597:AI597 B611:AI611 B613:AI613 B615:AI615 B617:AI617 B619:AI619 B633:AI633 B635:AI635 B637:AI637 B639:AI639 B641:AI641 B655:AI655 B657:AI657 B659:AI659 B661:AI661 B663:AI663 B677:AI677 B679:AI679 B681:AI681 B683:AI683 B685:AI685">
    <cfRule type="cellIs" dxfId="23" priority="50" operator="equal">
      <formula>TRUE</formula>
    </cfRule>
  </conditionalFormatting>
  <dataValidations count="1">
    <dataValidation type="list" allowBlank="1" showInputMessage="1" showErrorMessage="1" sqref="A4 A26 A48 A70 A92 A114 A136 A158 A180 A202 A224 A246 A268 A290 A312 A334 A356 A378 A400 A422 A444 A466 A488 A510 A532 A554 A576 A598 A620 A642 A664">
      <formula1>Lundis</formula1>
    </dataValidation>
  </dataValidations>
  <pageMargins left="0.31496062992125984" right="0.31496062992125984" top="0.19685039370078741" bottom="0.19685039370078741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Mois</vt:lpstr>
      <vt:lpstr>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ALF63_05</dc:creator>
  <cp:lastModifiedBy>Codis39</cp:lastModifiedBy>
  <cp:lastPrinted>2017-05-18T12:28:51Z</cp:lastPrinted>
  <dcterms:created xsi:type="dcterms:W3CDTF">2017-02-21T09:09:35Z</dcterms:created>
  <dcterms:modified xsi:type="dcterms:W3CDTF">2023-12-17T15:44:09Z</dcterms:modified>
</cp:coreProperties>
</file>