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re\OneDrive\Bureau\"/>
    </mc:Choice>
  </mc:AlternateContent>
  <xr:revisionPtr revIDLastSave="0" documentId="13_ncr:1_{71F0BCD3-27C4-45B5-A7ED-9CED7FAC32EC}" xr6:coauthVersionLast="47" xr6:coauthVersionMax="47" xr10:uidLastSave="{00000000-0000-0000-0000-000000000000}"/>
  <bookViews>
    <workbookView xWindow="-120" yWindow="-120" windowWidth="29040" windowHeight="16440" xr2:uid="{AFCEF7E1-4646-4E54-82CD-9C80612C0311}"/>
  </bookViews>
  <sheets>
    <sheet name="Feuil1" sheetId="1" r:id="rId1"/>
    <sheet name="Feuil2" sheetId="2" r:id="rId2"/>
  </sheets>
  <definedNames>
    <definedName name="Forfait">Feuil2!$A$2:$A$7</definedName>
    <definedName name="Tarifs">t_Forfaits[Prix]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I30" i="1" s="1"/>
  <c r="F29" i="1"/>
  <c r="I29" i="1" s="1"/>
  <c r="F28" i="1"/>
  <c r="I28" i="1" s="1"/>
  <c r="F27" i="1"/>
  <c r="I27" i="1" s="1"/>
  <c r="F26" i="1"/>
  <c r="I26" i="1" s="1"/>
  <c r="F25" i="1"/>
  <c r="I25" i="1" s="1"/>
  <c r="F24" i="1"/>
  <c r="I24" i="1" s="1"/>
  <c r="J24" i="1" s="1"/>
  <c r="K24" i="1" s="1"/>
  <c r="J30" i="1" l="1"/>
  <c r="K30" i="1" s="1"/>
  <c r="J29" i="1"/>
  <c r="K29" i="1" s="1"/>
  <c r="J28" i="1"/>
  <c r="K28" i="1" s="1"/>
  <c r="J27" i="1"/>
  <c r="K27" i="1" s="1"/>
  <c r="J26" i="1"/>
  <c r="K26" i="1" s="1"/>
  <c r="J25" i="1"/>
  <c r="K25" i="1" s="1"/>
</calcChain>
</file>

<file path=xl/sharedStrings.xml><?xml version="1.0" encoding="utf-8"?>
<sst xmlns="http://schemas.openxmlformats.org/spreadsheetml/2006/main" count="18" uniqueCount="14">
  <si>
    <t>Montant TVA</t>
  </si>
  <si>
    <t>Montant €HT</t>
  </si>
  <si>
    <t>Qté.</t>
  </si>
  <si>
    <t>Taux TVA en %</t>
  </si>
  <si>
    <t>Prix unitaire €HT</t>
  </si>
  <si>
    <t>Désignation</t>
  </si>
  <si>
    <t>Montant    €TTC</t>
  </si>
  <si>
    <t>Forfait 1</t>
  </si>
  <si>
    <t>Forfait 2</t>
  </si>
  <si>
    <t>Forfait 4</t>
  </si>
  <si>
    <t>Forfait</t>
  </si>
  <si>
    <t>Prix</t>
  </si>
  <si>
    <t>Forfait 3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</si>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</sst>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6" fillId="0" borderId="8" xfId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vertical="center" wrapText="1"/>
    </xf>
    <xf numFmtId="10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23528C-17FF-4B19-90CF-5FF798DF10B5}" name="t_Forfaits" displayName="t_Forfaits" ref="A1:B7" totalsRowShown="0">
  <autoFilter ref="A1:B7" xr:uid="{4B23528C-17FF-4B19-90CF-5FF798DF10B5}"/>
  <tableColumns count="2">
    <tableColumn id="1" xr3:uid="{75ED5489-C985-4CD7-B0A1-77DF39A5A026}" name="Forfait"/>
    <tableColumn id="2" xr3:uid="{052A1116-9265-4199-B802-31079D2F7762}" name="Prix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8097-99C3-4897-A508-E9AC1593BCEB}">
  <sheetPr codeName="Feuil1"/>
  <dimension ref="B9:K30"/>
  <sheetViews>
    <sheetView tabSelected="1" topLeftCell="A15" workbookViewId="0">
      <selection activeCell="G33" sqref="G33"/>
    </sheetView>
  </sheetViews>
  <sheetFormatPr baseColWidth="10" defaultColWidth="10.7109375" defaultRowHeight="15" x14ac:dyDescent="0.25"/>
  <cols>
    <col min="1" max="1" width="0.7109375" style="1" customWidth="1"/>
    <col min="2" max="2" width="7.85546875" style="1" bestFit="1" customWidth="1"/>
    <col min="3" max="5" width="10.7109375" style="1"/>
    <col min="6" max="6" width="11.28515625" style="1" customWidth="1"/>
    <col min="7" max="7" width="9.7109375" style="1" customWidth="1"/>
    <col min="8" max="10" width="10.7109375" style="1"/>
    <col min="11" max="11" width="13" style="1" customWidth="1"/>
    <col min="12" max="16384" width="10.7109375" style="1"/>
  </cols>
  <sheetData>
    <row r="9" spans="2:11" s="3" customFormat="1" ht="23.25" x14ac:dyDescent="0.35">
      <c r="D9" s="27"/>
      <c r="E9" s="28"/>
      <c r="F9" s="28"/>
      <c r="G9" s="28"/>
      <c r="H9" s="28"/>
      <c r="I9" s="29"/>
      <c r="J9" s="30"/>
    </row>
    <row r="12" spans="2:11" s="2" customFormat="1" ht="15.75" customHeight="1" x14ac:dyDescent="0.25">
      <c r="B12" s="43"/>
      <c r="C12" s="44"/>
      <c r="D12" s="44"/>
      <c r="E12" s="44"/>
      <c r="F12" s="45"/>
      <c r="G12" s="4"/>
      <c r="H12" s="43"/>
      <c r="I12" s="44"/>
      <c r="J12" s="44"/>
      <c r="K12" s="45"/>
    </row>
    <row r="13" spans="2:11" ht="15.75" x14ac:dyDescent="0.25">
      <c r="B13" s="15"/>
      <c r="C13" s="16"/>
      <c r="D13" s="16"/>
      <c r="E13" s="16"/>
      <c r="F13" s="17"/>
      <c r="H13" s="31"/>
      <c r="I13" s="32"/>
      <c r="J13" s="32"/>
      <c r="K13" s="33"/>
    </row>
    <row r="14" spans="2:11" ht="15.75" customHeight="1" x14ac:dyDescent="0.25">
      <c r="B14" s="15"/>
      <c r="C14" s="16"/>
      <c r="D14" s="16"/>
      <c r="E14" s="16"/>
      <c r="F14" s="17"/>
      <c r="H14" s="34"/>
      <c r="I14" s="35"/>
      <c r="J14" s="35"/>
      <c r="K14" s="36"/>
    </row>
    <row r="15" spans="2:11" ht="15.75" customHeight="1" x14ac:dyDescent="0.25">
      <c r="B15" s="15"/>
      <c r="C15" s="16"/>
      <c r="D15" s="16"/>
      <c r="E15" s="16"/>
      <c r="F15" s="17"/>
      <c r="H15" s="37"/>
      <c r="I15" s="38"/>
      <c r="J15" s="38"/>
      <c r="K15" s="39"/>
    </row>
    <row r="16" spans="2:11" s="5" customFormat="1" x14ac:dyDescent="0.25">
      <c r="B16" s="18"/>
      <c r="C16" s="19"/>
      <c r="D16" s="19"/>
      <c r="E16" s="19"/>
      <c r="F16" s="20"/>
      <c r="H16" s="40"/>
      <c r="I16" s="41"/>
      <c r="J16" s="41"/>
      <c r="K16" s="42"/>
    </row>
    <row r="18" spans="2:11" s="5" customFormat="1" ht="15.75" x14ac:dyDescent="0.25">
      <c r="C18" s="46"/>
      <c r="D18" s="46"/>
      <c r="F18" s="47"/>
      <c r="G18" s="48"/>
      <c r="H18" s="49"/>
    </row>
    <row r="19" spans="2:11" ht="14.25" customHeight="1" x14ac:dyDescent="0.25">
      <c r="B19" s="24"/>
      <c r="C19" s="25"/>
      <c r="D19" s="25"/>
      <c r="E19" s="25"/>
      <c r="F19" s="25"/>
      <c r="G19" s="25"/>
      <c r="H19" s="25"/>
      <c r="I19" s="25"/>
      <c r="J19" s="25"/>
      <c r="K19" s="26"/>
    </row>
    <row r="20" spans="2:11" x14ac:dyDescent="0.25">
      <c r="B20" s="18"/>
      <c r="C20" s="19"/>
      <c r="D20" s="19"/>
      <c r="E20" s="19"/>
      <c r="F20" s="19"/>
      <c r="G20" s="19"/>
      <c r="H20" s="19"/>
      <c r="I20" s="19"/>
      <c r="J20" s="19"/>
      <c r="K20" s="20"/>
    </row>
    <row r="21" spans="2:11" ht="4.9000000000000004" customHeight="1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45" x14ac:dyDescent="0.25">
      <c r="B22" s="21" t="s">
        <v>5</v>
      </c>
      <c r="C22" s="22"/>
      <c r="D22" s="22"/>
      <c r="E22" s="23"/>
      <c r="F22" s="6" t="s">
        <v>4</v>
      </c>
      <c r="G22" s="6" t="s">
        <v>3</v>
      </c>
      <c r="H22" s="7" t="s">
        <v>2</v>
      </c>
      <c r="I22" s="6" t="s">
        <v>1</v>
      </c>
      <c r="J22" s="6" t="s">
        <v>0</v>
      </c>
      <c r="K22" s="6" t="s">
        <v>6</v>
      </c>
    </row>
    <row r="23" spans="2:11" ht="4.9000000000000004" customHeight="1" x14ac:dyDescent="0.25">
      <c r="B23" s="22"/>
      <c r="C23" s="22"/>
      <c r="D23" s="22"/>
      <c r="E23" s="22"/>
      <c r="F23" s="22"/>
      <c r="G23" s="22"/>
      <c r="H23" s="22"/>
      <c r="I23" s="22"/>
      <c r="J23" s="22"/>
      <c r="K23" s="22"/>
    </row>
    <row r="24" spans="2:11" ht="14.45" customHeight="1" x14ac:dyDescent="0.25">
      <c r="B24" s="12" t="s">
        <v>9</v>
      </c>
      <c r="C24" s="13"/>
      <c r="D24" s="13"/>
      <c r="E24" s="14"/>
      <c r="F24" s="10">
        <f>VLOOKUP(B24,t_Forfaits[],2,FALSE)</f>
        <v>5</v>
      </c>
      <c r="G24" s="11">
        <v>0.2</v>
      </c>
      <c r="H24" s="9">
        <v>1</v>
      </c>
      <c r="I24" s="10">
        <f t="shared" ref="I24:J30" si="0">H24*F24</f>
        <v>5</v>
      </c>
      <c r="J24" s="10">
        <f t="shared" si="0"/>
        <v>1</v>
      </c>
      <c r="K24" s="10">
        <f t="shared" ref="K24:K30" si="1">I24+J24</f>
        <v>6</v>
      </c>
    </row>
    <row r="25" spans="2:11" ht="14.45" customHeight="1" x14ac:dyDescent="0.25">
      <c r="B25" s="12" t="s">
        <v>12</v>
      </c>
      <c r="C25" s="13"/>
      <c r="D25" s="13"/>
      <c r="E25" s="14"/>
      <c r="F25" s="10">
        <f>VLOOKUP(B25,t_Forfaits[],2,FALSE)</f>
        <v>10</v>
      </c>
      <c r="G25" s="11">
        <v>0.2</v>
      </c>
      <c r="H25" s="9">
        <v>1</v>
      </c>
      <c r="I25" s="10">
        <f t="shared" si="0"/>
        <v>10</v>
      </c>
      <c r="J25" s="10">
        <f t="shared" si="0"/>
        <v>2</v>
      </c>
      <c r="K25" s="10">
        <f t="shared" si="1"/>
        <v>12</v>
      </c>
    </row>
    <row r="26" spans="2:11" ht="14.45" customHeight="1" x14ac:dyDescent="0.25">
      <c r="B26" s="12" t="s">
        <v>7</v>
      </c>
      <c r="C26" s="13"/>
      <c r="D26" s="13"/>
      <c r="E26" s="14"/>
      <c r="F26" s="10">
        <f>VLOOKUP(B26,t_Forfaits[],2,FALSE)</f>
        <v>20</v>
      </c>
      <c r="G26" s="11">
        <v>0.2</v>
      </c>
      <c r="H26" s="9">
        <v>1</v>
      </c>
      <c r="I26" s="10">
        <f t="shared" si="0"/>
        <v>20</v>
      </c>
      <c r="J26" s="10">
        <f t="shared" si="0"/>
        <v>4</v>
      </c>
      <c r="K26" s="10">
        <f t="shared" si="1"/>
        <v>24</v>
      </c>
    </row>
    <row r="27" spans="2:11" ht="14.45" customHeight="1" x14ac:dyDescent="0.25">
      <c r="B27" s="12"/>
      <c r="C27" s="13"/>
      <c r="D27" s="13"/>
      <c r="E27" s="14"/>
      <c r="F27" s="10" t="e">
        <f>VLOOKUP(B27,t_Forfaits[],2,FALSE)</f>
        <v>#N/A</v>
      </c>
      <c r="G27" s="11">
        <v>0.2</v>
      </c>
      <c r="H27" s="9">
        <v>1</v>
      </c>
      <c r="I27" s="10" t="e">
        <f t="shared" si="0"/>
        <v>#N/A</v>
      </c>
      <c r="J27" s="10" t="e">
        <f t="shared" si="0"/>
        <v>#N/A</v>
      </c>
      <c r="K27" s="10" t="e">
        <f t="shared" si="1"/>
        <v>#N/A</v>
      </c>
    </row>
    <row r="28" spans="2:11" ht="14.45" customHeight="1" x14ac:dyDescent="0.25">
      <c r="B28" s="12"/>
      <c r="C28" s="13"/>
      <c r="D28" s="13"/>
      <c r="E28" s="14"/>
      <c r="F28" s="10" t="e">
        <f>VLOOKUP(B28,t_Forfaits[],2,FALSE)</f>
        <v>#N/A</v>
      </c>
      <c r="G28" s="11">
        <v>0.2</v>
      </c>
      <c r="H28" s="9">
        <v>1</v>
      </c>
      <c r="I28" s="10" t="e">
        <f t="shared" si="0"/>
        <v>#N/A</v>
      </c>
      <c r="J28" s="10" t="e">
        <f t="shared" si="0"/>
        <v>#N/A</v>
      </c>
      <c r="K28" s="10" t="e">
        <f t="shared" si="1"/>
        <v>#N/A</v>
      </c>
    </row>
    <row r="29" spans="2:11" ht="14.45" customHeight="1" x14ac:dyDescent="0.25">
      <c r="B29" s="12"/>
      <c r="C29" s="13"/>
      <c r="D29" s="13"/>
      <c r="E29" s="14"/>
      <c r="F29" s="10" t="e">
        <f>VLOOKUP(B29,t_Forfaits[],2,FALSE)</f>
        <v>#N/A</v>
      </c>
      <c r="G29" s="11">
        <v>0.2</v>
      </c>
      <c r="H29" s="9">
        <v>1</v>
      </c>
      <c r="I29" s="10" t="e">
        <f t="shared" si="0"/>
        <v>#N/A</v>
      </c>
      <c r="J29" s="10" t="e">
        <f t="shared" si="0"/>
        <v>#N/A</v>
      </c>
      <c r="K29" s="10" t="e">
        <f t="shared" si="1"/>
        <v>#N/A</v>
      </c>
    </row>
    <row r="30" spans="2:11" ht="14.45" customHeight="1" x14ac:dyDescent="0.25">
      <c r="B30" s="50" t="s">
        <v>13</v>
      </c>
      <c r="C30" s="51"/>
      <c r="D30" s="51"/>
      <c r="E30" s="52"/>
      <c r="F30" s="53">
        <f>VLOOKUP(B30,t_Forfaits[],2,FALSE)</f>
        <v>0</v>
      </c>
      <c r="G30" s="54">
        <v>0.2</v>
      </c>
      <c r="H30" s="55">
        <v>1</v>
      </c>
      <c r="I30" s="53">
        <f t="shared" si="0"/>
        <v>0</v>
      </c>
      <c r="J30" s="53">
        <f t="shared" si="0"/>
        <v>0</v>
      </c>
      <c r="K30" s="53">
        <f t="shared" si="1"/>
        <v>0</v>
      </c>
    </row>
  </sheetData>
  <mergeCells count="24">
    <mergeCell ref="D9:H9"/>
    <mergeCell ref="I9:J9"/>
    <mergeCell ref="H13:K13"/>
    <mergeCell ref="H14:K14"/>
    <mergeCell ref="H15:K15"/>
    <mergeCell ref="H12:K12"/>
    <mergeCell ref="B12:F12"/>
    <mergeCell ref="B13:F13"/>
    <mergeCell ref="B14:F14"/>
    <mergeCell ref="B28:E28"/>
    <mergeCell ref="B29:E29"/>
    <mergeCell ref="B30:E30"/>
    <mergeCell ref="B15:F15"/>
    <mergeCell ref="B16:F16"/>
    <mergeCell ref="B25:E25"/>
    <mergeCell ref="B26:E26"/>
    <mergeCell ref="B27:E27"/>
    <mergeCell ref="B24:E24"/>
    <mergeCell ref="B22:E22"/>
    <mergeCell ref="B23:K23"/>
    <mergeCell ref="B19:K20"/>
    <mergeCell ref="H16:K16"/>
    <mergeCell ref="C18:D18"/>
    <mergeCell ref="F18:H18"/>
  </mergeCells>
  <dataValidations count="1">
    <dataValidation type="list" allowBlank="1" showInputMessage="1" showErrorMessage="1" sqref="B24:B30" xr:uid="{4710F33A-F644-4784-A48E-082F62848446}">
      <formula1>INDIRECT("t_Forfaits[Forfait]")</formula1>
    </dataValidation>
  </dataValidations>
  <pageMargins left="3.937007874015748E-2" right="0" top="0" bottom="0.55118110236220474" header="0" footer="0.31496062992125984"/>
  <pageSetup paperSize="9" orientation="portrait" r:id="rId1"/>
  <headerFooter>
    <oddFooter xml:space="preserve">&amp;CGROUPE LEXIMPACT - 2 Rue de la Gare 69009 LYON 
Tél. : 04.72.60.86.39 - Fax : 04.78.17.21.79
E-mail : info@groupe-leximpact.com - Web : http://www.groupe-leximpact.com
N°SIREN : 438 137 515 - Compagnie d'assurance : Allianz IARD n° 62132603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B1977-852B-4CCD-BDDB-8EC9D65161F9}">
  <sheetPr codeName="Feuil2"/>
  <dimension ref="A1:B6"/>
  <sheetViews>
    <sheetView workbookViewId="0">
      <selection activeCell="A8" sqref="A8"/>
    </sheetView>
  </sheetViews>
  <sheetFormatPr baseColWidth="10" defaultRowHeight="15" x14ac:dyDescent="0.25"/>
  <cols>
    <col min="1" max="1" width="23.7109375" customWidth="1"/>
    <col min="2" max="2" width="23.42578125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7</v>
      </c>
      <c r="B2">
        <v>20</v>
      </c>
    </row>
    <row r="3" spans="1:2" x14ac:dyDescent="0.25">
      <c r="A3" t="s">
        <v>8</v>
      </c>
      <c r="B3">
        <v>15</v>
      </c>
    </row>
    <row r="4" spans="1:2" x14ac:dyDescent="0.25">
      <c r="A4" t="s">
        <v>12</v>
      </c>
      <c r="B4">
        <v>10</v>
      </c>
    </row>
    <row r="5" spans="1:2" x14ac:dyDescent="0.25">
      <c r="A5" t="s">
        <v>9</v>
      </c>
      <c r="B5">
        <v>5</v>
      </c>
    </row>
    <row r="6" spans="1:2" x14ac:dyDescent="0.25">
      <c r="A6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Forfait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Varé</dc:creator>
  <cp:lastModifiedBy>Eric VARÉ</cp:lastModifiedBy>
  <cp:lastPrinted>2023-12-07T20:29:42Z</cp:lastPrinted>
  <dcterms:created xsi:type="dcterms:W3CDTF">2023-12-07T15:53:11Z</dcterms:created>
  <dcterms:modified xsi:type="dcterms:W3CDTF">2023-12-08T15:52:35Z</dcterms:modified>
</cp:coreProperties>
</file>