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ate1904="1" defaultThemeVersion="202300"/>
  <mc:AlternateContent xmlns:mc="http://schemas.openxmlformats.org/markup-compatibility/2006">
    <mc:Choice Requires="x15">
      <x15ac:absPath xmlns:x15ac="http://schemas.microsoft.com/office/spreadsheetml/2010/11/ac" url="L:\CloudLab\lpalmiste\WorkSpace\mde-48-secretariat-mecs\03-Plannings\"/>
    </mc:Choice>
  </mc:AlternateContent>
  <xr:revisionPtr revIDLastSave="0" documentId="13_ncr:1_{5AFAEEE3-BAA4-46B9-9EBD-6BCA2839F7C6}" xr6:coauthVersionLast="47" xr6:coauthVersionMax="47" xr10:uidLastSave="{00000000-0000-0000-0000-000000000000}"/>
  <bookViews>
    <workbookView xWindow="28680" yWindow="-120" windowWidth="29040" windowHeight="15720" tabRatio="835" activeTab="1" xr2:uid="{222CB794-347D-4105-A657-BE29D534F7CB}"/>
  </bookViews>
  <sheets>
    <sheet name="Du 24 juin au 28 juillet" sheetId="1" r:id="rId1"/>
    <sheet name="Du 29 juillet au 01 septembre" sheetId="4" r:id="rId2"/>
    <sheet name="Du 02 septembre au 06 octob" sheetId="5" r:id="rId3"/>
    <sheet name="Du 07 octob au 10 novembre" sheetId="6" r:id="rId4"/>
    <sheet name="Du 11 novembre au 15 décembre" sheetId="7" r:id="rId5"/>
    <sheet name="Du 16 décemb au 19 janvier 2025" sheetId="8" r:id="rId6"/>
    <sheet name="Du 20 janvie au 23 févrie" sheetId="9" r:id="rId7"/>
    <sheet name="Du 24 février au 30 mars" sheetId="10" r:id="rId8"/>
    <sheet name="Du 31 mars au 04 mai" sheetId="11" r:id="rId9"/>
    <sheet name="Du 05 mai au 08 juin" sheetId="12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2" i="4" l="1"/>
  <c r="AU4" i="4"/>
  <c r="D4" i="12"/>
  <c r="D4" i="11"/>
  <c r="D4" i="10"/>
  <c r="D4" i="9"/>
  <c r="D4" i="8"/>
  <c r="D4" i="7"/>
  <c r="D4" i="6"/>
  <c r="D4" i="5"/>
  <c r="AU4" i="1"/>
  <c r="D104" i="4"/>
  <c r="D96" i="4"/>
  <c r="D88" i="4"/>
  <c r="D80" i="4"/>
  <c r="D68" i="4"/>
  <c r="D60" i="4"/>
  <c r="D52" i="4"/>
  <c r="D44" i="4"/>
  <c r="D36" i="4"/>
  <c r="D28" i="4"/>
  <c r="D20" i="4"/>
  <c r="D12" i="4"/>
  <c r="D4" i="4"/>
  <c r="H10" i="4"/>
  <c r="J112" i="12"/>
  <c r="F112" i="12"/>
  <c r="AO110" i="12"/>
  <c r="AN110" i="12"/>
  <c r="AM110" i="12"/>
  <c r="AL110" i="12"/>
  <c r="AK110" i="12"/>
  <c r="AJ110" i="12"/>
  <c r="AI110" i="12"/>
  <c r="AI111" i="12" s="1"/>
  <c r="AH110" i="12"/>
  <c r="AG110" i="12"/>
  <c r="AF110" i="12"/>
  <c r="AE110" i="12"/>
  <c r="AD110" i="12"/>
  <c r="AC110" i="12"/>
  <c r="AB110" i="12"/>
  <c r="AB111" i="12" s="1"/>
  <c r="AA110" i="12"/>
  <c r="Z110" i="12"/>
  <c r="Y110" i="12"/>
  <c r="U111" i="12" s="1"/>
  <c r="X110" i="12"/>
  <c r="W110" i="12"/>
  <c r="V110" i="12"/>
  <c r="U110" i="12"/>
  <c r="T110" i="12"/>
  <c r="S110" i="12"/>
  <c r="R110" i="12"/>
  <c r="Q110" i="12"/>
  <c r="P110" i="12"/>
  <c r="O110" i="12"/>
  <c r="N110" i="12"/>
  <c r="N111" i="12" s="1"/>
  <c r="M110" i="12"/>
  <c r="G111" i="12" s="1"/>
  <c r="L110" i="12"/>
  <c r="K110" i="12"/>
  <c r="J110" i="12"/>
  <c r="I110" i="12"/>
  <c r="H110" i="12"/>
  <c r="G110" i="12"/>
  <c r="E106" i="12"/>
  <c r="AT104" i="12"/>
  <c r="AS104" i="12"/>
  <c r="AR104" i="12"/>
  <c r="AQ104" i="12"/>
  <c r="E104" i="12"/>
  <c r="C104" i="12"/>
  <c r="B104" i="12"/>
  <c r="A104" i="12"/>
  <c r="U103" i="12"/>
  <c r="G103" i="12"/>
  <c r="AP96" i="12" s="1"/>
  <c r="AU96" i="12" s="1"/>
  <c r="AO102" i="12"/>
  <c r="AN102" i="12"/>
  <c r="AI103" i="12" s="1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B103" i="12" s="1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N103" i="12" s="1"/>
  <c r="O102" i="12"/>
  <c r="N102" i="12"/>
  <c r="M102" i="12"/>
  <c r="L102" i="12"/>
  <c r="K102" i="12"/>
  <c r="J102" i="12"/>
  <c r="I102" i="12"/>
  <c r="H102" i="12"/>
  <c r="G102" i="12"/>
  <c r="E98" i="12"/>
  <c r="AT96" i="12"/>
  <c r="E96" i="12"/>
  <c r="C96" i="12"/>
  <c r="AS96" i="12" s="1"/>
  <c r="B96" i="12"/>
  <c r="AR96" i="12" s="1"/>
  <c r="A96" i="12"/>
  <c r="AQ96" i="12" s="1"/>
  <c r="AI95" i="12"/>
  <c r="U95" i="12"/>
  <c r="AO94" i="12"/>
  <c r="AN94" i="12"/>
  <c r="AM94" i="12"/>
  <c r="AL94" i="12"/>
  <c r="AK94" i="12"/>
  <c r="AJ94" i="12"/>
  <c r="AI94" i="12"/>
  <c r="AH94" i="12"/>
  <c r="AG94" i="12"/>
  <c r="AF94" i="12"/>
  <c r="AE94" i="12"/>
  <c r="AB95" i="12" s="1"/>
  <c r="AD94" i="12"/>
  <c r="AC94" i="12"/>
  <c r="AB94" i="12"/>
  <c r="AA94" i="12"/>
  <c r="Z94" i="12"/>
  <c r="Y94" i="12"/>
  <c r="X94" i="12"/>
  <c r="W94" i="12"/>
  <c r="V94" i="12"/>
  <c r="U94" i="12"/>
  <c r="T94" i="12"/>
  <c r="S94" i="12"/>
  <c r="N95" i="12" s="1"/>
  <c r="R94" i="12"/>
  <c r="Q94" i="12"/>
  <c r="P94" i="12"/>
  <c r="O94" i="12"/>
  <c r="N94" i="12"/>
  <c r="M94" i="12"/>
  <c r="L94" i="12"/>
  <c r="K94" i="12"/>
  <c r="J94" i="12"/>
  <c r="I94" i="12"/>
  <c r="H94" i="12"/>
  <c r="G94" i="12"/>
  <c r="G95" i="12" s="1"/>
  <c r="AP88" i="12" s="1"/>
  <c r="AU88" i="12" s="1"/>
  <c r="E90" i="12"/>
  <c r="AT88" i="12"/>
  <c r="E88" i="12"/>
  <c r="C88" i="12"/>
  <c r="AS88" i="12" s="1"/>
  <c r="B88" i="12"/>
  <c r="AR88" i="12" s="1"/>
  <c r="A88" i="12"/>
  <c r="AQ88" i="12" s="1"/>
  <c r="AI87" i="12"/>
  <c r="AO86" i="12"/>
  <c r="AN86" i="12"/>
  <c r="AM86" i="12"/>
  <c r="AL86" i="12"/>
  <c r="AK86" i="12"/>
  <c r="AJ86" i="12"/>
  <c r="AI86" i="12"/>
  <c r="AH86" i="12"/>
  <c r="AG86" i="12"/>
  <c r="AF86" i="12"/>
  <c r="AE86" i="12"/>
  <c r="AD86" i="12"/>
  <c r="AC86" i="12"/>
  <c r="AB86" i="12"/>
  <c r="AB87" i="12" s="1"/>
  <c r="AA86" i="12"/>
  <c r="Z86" i="12"/>
  <c r="Y86" i="12"/>
  <c r="X86" i="12"/>
  <c r="W86" i="12"/>
  <c r="V86" i="12"/>
  <c r="U87" i="12" s="1"/>
  <c r="U86" i="12"/>
  <c r="T86" i="12"/>
  <c r="S86" i="12"/>
  <c r="R86" i="12"/>
  <c r="Q86" i="12"/>
  <c r="P86" i="12"/>
  <c r="O86" i="12"/>
  <c r="N86" i="12"/>
  <c r="N87" i="12" s="1"/>
  <c r="M86" i="12"/>
  <c r="L86" i="12"/>
  <c r="K86" i="12"/>
  <c r="J86" i="12"/>
  <c r="I86" i="12"/>
  <c r="H86" i="12"/>
  <c r="G86" i="12"/>
  <c r="G87" i="12" s="1"/>
  <c r="AP80" i="12" s="1"/>
  <c r="AU80" i="12" s="1"/>
  <c r="E82" i="12"/>
  <c r="AT80" i="12"/>
  <c r="AR80" i="12"/>
  <c r="AQ80" i="12"/>
  <c r="E80" i="12"/>
  <c r="C80" i="12"/>
  <c r="AS80" i="12" s="1"/>
  <c r="B80" i="12"/>
  <c r="A80" i="12"/>
  <c r="G75" i="12"/>
  <c r="AO74" i="12"/>
  <c r="AN74" i="12"/>
  <c r="AM74" i="12"/>
  <c r="AL74" i="12"/>
  <c r="AK74" i="12"/>
  <c r="AJ74" i="12"/>
  <c r="AI74" i="12"/>
  <c r="AI75" i="12" s="1"/>
  <c r="AH74" i="12"/>
  <c r="AG74" i="12"/>
  <c r="AF74" i="12"/>
  <c r="AE74" i="12"/>
  <c r="AD74" i="12"/>
  <c r="AC74" i="12"/>
  <c r="AB74" i="12"/>
  <c r="AB75" i="12" s="1"/>
  <c r="AA74" i="12"/>
  <c r="Z74" i="12"/>
  <c r="U75" i="12" s="1"/>
  <c r="Y74" i="12"/>
  <c r="X74" i="12"/>
  <c r="W74" i="12"/>
  <c r="V74" i="12"/>
  <c r="U74" i="12"/>
  <c r="T74" i="12"/>
  <c r="S74" i="12"/>
  <c r="R74" i="12"/>
  <c r="Q74" i="12"/>
  <c r="P74" i="12"/>
  <c r="O74" i="12"/>
  <c r="N74" i="12"/>
  <c r="N75" i="12" s="1"/>
  <c r="M74" i="12"/>
  <c r="L74" i="12"/>
  <c r="K74" i="12"/>
  <c r="J74" i="12"/>
  <c r="I74" i="12"/>
  <c r="H74" i="12"/>
  <c r="G74" i="12"/>
  <c r="E70" i="12"/>
  <c r="AT68" i="12"/>
  <c r="AS68" i="12"/>
  <c r="AR68" i="12"/>
  <c r="E68" i="12"/>
  <c r="C68" i="12"/>
  <c r="B68" i="12"/>
  <c r="A68" i="12"/>
  <c r="AQ68" i="12" s="1"/>
  <c r="U67" i="12"/>
  <c r="G67" i="12"/>
  <c r="AO66" i="12"/>
  <c r="AI67" i="12" s="1"/>
  <c r="AN66" i="12"/>
  <c r="AM66" i="12"/>
  <c r="AL66" i="12"/>
  <c r="AK66" i="12"/>
  <c r="AJ66" i="12"/>
  <c r="AI66" i="12"/>
  <c r="AH66" i="12"/>
  <c r="AG66" i="12"/>
  <c r="AF66" i="12"/>
  <c r="AE66" i="12"/>
  <c r="AD66" i="12"/>
  <c r="AC66" i="12"/>
  <c r="AB67" i="12" s="1"/>
  <c r="AB66" i="12"/>
  <c r="AA66" i="12"/>
  <c r="Z66" i="12"/>
  <c r="Y66" i="12"/>
  <c r="X66" i="12"/>
  <c r="W66" i="12"/>
  <c r="V66" i="12"/>
  <c r="U66" i="12"/>
  <c r="T66" i="12"/>
  <c r="S66" i="12"/>
  <c r="R66" i="12"/>
  <c r="Q66" i="12"/>
  <c r="N67" i="12" s="1"/>
  <c r="P66" i="12"/>
  <c r="O66" i="12"/>
  <c r="N66" i="12"/>
  <c r="M66" i="12"/>
  <c r="L66" i="12"/>
  <c r="K66" i="12"/>
  <c r="J66" i="12"/>
  <c r="I66" i="12"/>
  <c r="H66" i="12"/>
  <c r="G66" i="12"/>
  <c r="E62" i="12"/>
  <c r="AT60" i="12"/>
  <c r="E60" i="12"/>
  <c r="C60" i="12"/>
  <c r="AS60" i="12" s="1"/>
  <c r="B60" i="12"/>
  <c r="AR60" i="12" s="1"/>
  <c r="A60" i="12"/>
  <c r="AQ60" i="12" s="1"/>
  <c r="AI59" i="12"/>
  <c r="U59" i="12"/>
  <c r="AO58" i="12"/>
  <c r="AN58" i="12"/>
  <c r="AM58" i="12"/>
  <c r="AL58" i="12"/>
  <c r="AK58" i="12"/>
  <c r="AJ58" i="12"/>
  <c r="AI58" i="12"/>
  <c r="AH58" i="12"/>
  <c r="AG58" i="12"/>
  <c r="AF58" i="12"/>
  <c r="AB59" i="12" s="1"/>
  <c r="AE58" i="12"/>
  <c r="AD58" i="12"/>
  <c r="AC58" i="12"/>
  <c r="AB58" i="12"/>
  <c r="AA58" i="12"/>
  <c r="Z58" i="12"/>
  <c r="Y58" i="12"/>
  <c r="X58" i="12"/>
  <c r="W58" i="12"/>
  <c r="V58" i="12"/>
  <c r="U58" i="12"/>
  <c r="T58" i="12"/>
  <c r="S58" i="12"/>
  <c r="R58" i="12"/>
  <c r="Q58" i="12"/>
  <c r="P58" i="12"/>
  <c r="O58" i="12"/>
  <c r="N58" i="12"/>
  <c r="N59" i="12" s="1"/>
  <c r="M58" i="12"/>
  <c r="L58" i="12"/>
  <c r="K58" i="12"/>
  <c r="J58" i="12"/>
  <c r="I58" i="12"/>
  <c r="H58" i="12"/>
  <c r="G58" i="12"/>
  <c r="G59" i="12" s="1"/>
  <c r="AP52" i="12" s="1"/>
  <c r="AU52" i="12" s="1"/>
  <c r="E54" i="12"/>
  <c r="AT52" i="12"/>
  <c r="E52" i="12"/>
  <c r="C52" i="12"/>
  <c r="AS52" i="12" s="1"/>
  <c r="B52" i="12"/>
  <c r="AR52" i="12" s="1"/>
  <c r="A52" i="12"/>
  <c r="AQ52" i="12" s="1"/>
  <c r="AO50" i="12"/>
  <c r="AN50" i="12"/>
  <c r="AM50" i="12"/>
  <c r="AL50" i="12"/>
  <c r="AK50" i="12"/>
  <c r="AJ50" i="12"/>
  <c r="AI50" i="12"/>
  <c r="AI51" i="12" s="1"/>
  <c r="AH50" i="12"/>
  <c r="AG50" i="12"/>
  <c r="AF50" i="12"/>
  <c r="AE50" i="12"/>
  <c r="AD50" i="12"/>
  <c r="AC50" i="12"/>
  <c r="AB50" i="12"/>
  <c r="AB51" i="12" s="1"/>
  <c r="AA50" i="12"/>
  <c r="Z50" i="12"/>
  <c r="Y50" i="12"/>
  <c r="X50" i="12"/>
  <c r="W50" i="12"/>
  <c r="V50" i="12"/>
  <c r="U51" i="12" s="1"/>
  <c r="U50" i="12"/>
  <c r="T50" i="12"/>
  <c r="S50" i="12"/>
  <c r="R50" i="12"/>
  <c r="Q50" i="12"/>
  <c r="P50" i="12"/>
  <c r="O50" i="12"/>
  <c r="N50" i="12"/>
  <c r="N51" i="12" s="1"/>
  <c r="M50" i="12"/>
  <c r="L50" i="12"/>
  <c r="K50" i="12"/>
  <c r="G51" i="12" s="1"/>
  <c r="J50" i="12"/>
  <c r="I50" i="12"/>
  <c r="H50" i="12"/>
  <c r="G50" i="12"/>
  <c r="E46" i="12"/>
  <c r="AT44" i="12"/>
  <c r="AS44" i="12"/>
  <c r="AR44" i="12"/>
  <c r="AQ44" i="12"/>
  <c r="E44" i="12"/>
  <c r="C44" i="12"/>
  <c r="B44" i="12"/>
  <c r="A44" i="12"/>
  <c r="G43" i="12"/>
  <c r="AO42" i="12"/>
  <c r="AN42" i="12"/>
  <c r="AM42" i="12"/>
  <c r="AL42" i="12"/>
  <c r="AK42" i="12"/>
  <c r="AJ42" i="12"/>
  <c r="AI42" i="12"/>
  <c r="AI43" i="12" s="1"/>
  <c r="AH42" i="12"/>
  <c r="AG42" i="12"/>
  <c r="AF42" i="12"/>
  <c r="AE42" i="12"/>
  <c r="AD42" i="12"/>
  <c r="AC42" i="12"/>
  <c r="AB42" i="12"/>
  <c r="AB43" i="12" s="1"/>
  <c r="AA42" i="12"/>
  <c r="Z42" i="12"/>
  <c r="U43" i="12" s="1"/>
  <c r="Y42" i="12"/>
  <c r="X42" i="12"/>
  <c r="W42" i="12"/>
  <c r="V42" i="12"/>
  <c r="U42" i="12"/>
  <c r="T42" i="12"/>
  <c r="S42" i="12"/>
  <c r="R42" i="12"/>
  <c r="Q42" i="12"/>
  <c r="P42" i="12"/>
  <c r="O42" i="12"/>
  <c r="N42" i="12"/>
  <c r="N43" i="12" s="1"/>
  <c r="M42" i="12"/>
  <c r="L42" i="12"/>
  <c r="K42" i="12"/>
  <c r="J42" i="12"/>
  <c r="I42" i="12"/>
  <c r="H42" i="12"/>
  <c r="G42" i="12"/>
  <c r="E38" i="12"/>
  <c r="AT36" i="12"/>
  <c r="E36" i="12"/>
  <c r="U35" i="12"/>
  <c r="G35" i="12"/>
  <c r="AP28" i="12" s="1"/>
  <c r="AU28" i="12" s="1"/>
  <c r="AO34" i="12"/>
  <c r="AI35" i="12" s="1"/>
  <c r="AN34" i="12"/>
  <c r="AM34" i="12"/>
  <c r="AL34" i="12"/>
  <c r="AK34" i="12"/>
  <c r="AJ34" i="12"/>
  <c r="AI34" i="12"/>
  <c r="AH34" i="12"/>
  <c r="AG34" i="12"/>
  <c r="AF34" i="12"/>
  <c r="AE34" i="12"/>
  <c r="AD34" i="12"/>
  <c r="AC34" i="12"/>
  <c r="AB35" i="12" s="1"/>
  <c r="AB34" i="12"/>
  <c r="AA34" i="12"/>
  <c r="Z34" i="12"/>
  <c r="Y34" i="12"/>
  <c r="X34" i="12"/>
  <c r="W34" i="12"/>
  <c r="V34" i="12"/>
  <c r="U34" i="12"/>
  <c r="T34" i="12"/>
  <c r="S34" i="12"/>
  <c r="R34" i="12"/>
  <c r="Q34" i="12"/>
  <c r="N35" i="12" s="1"/>
  <c r="P34" i="12"/>
  <c r="O34" i="12"/>
  <c r="N34" i="12"/>
  <c r="M34" i="12"/>
  <c r="L34" i="12"/>
  <c r="K34" i="12"/>
  <c r="J34" i="12"/>
  <c r="I34" i="12"/>
  <c r="H34" i="12"/>
  <c r="G34" i="12"/>
  <c r="E30" i="12"/>
  <c r="AT28" i="12"/>
  <c r="E28" i="12"/>
  <c r="AI27" i="12"/>
  <c r="U27" i="12"/>
  <c r="AO26" i="12"/>
  <c r="AN26" i="12"/>
  <c r="AM26" i="12"/>
  <c r="AL26" i="12"/>
  <c r="AK26" i="12"/>
  <c r="AJ26" i="12"/>
  <c r="AI26" i="12"/>
  <c r="AH26" i="12"/>
  <c r="AG26" i="12"/>
  <c r="AF26" i="12"/>
  <c r="AB27" i="12" s="1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N27" i="12" s="1"/>
  <c r="M26" i="12"/>
  <c r="L26" i="12"/>
  <c r="K26" i="12"/>
  <c r="J26" i="12"/>
  <c r="I26" i="12"/>
  <c r="H26" i="12"/>
  <c r="G26" i="12"/>
  <c r="G27" i="12" s="1"/>
  <c r="E22" i="12"/>
  <c r="AT20" i="12"/>
  <c r="E20" i="12"/>
  <c r="AO18" i="12"/>
  <c r="AN18" i="12"/>
  <c r="AM18" i="12"/>
  <c r="AL18" i="12"/>
  <c r="AK18" i="12"/>
  <c r="AJ18" i="12"/>
  <c r="AI18" i="12"/>
  <c r="AI19" i="12" s="1"/>
  <c r="AH18" i="12"/>
  <c r="AG18" i="12"/>
  <c r="AF18" i="12"/>
  <c r="AE18" i="12"/>
  <c r="AD18" i="12"/>
  <c r="AC18" i="12"/>
  <c r="AB18" i="12"/>
  <c r="AB19" i="12" s="1"/>
  <c r="AA18" i="12"/>
  <c r="Z18" i="12"/>
  <c r="Y18" i="12"/>
  <c r="X18" i="12"/>
  <c r="W18" i="12"/>
  <c r="V18" i="12"/>
  <c r="U19" i="12" s="1"/>
  <c r="U18" i="12"/>
  <c r="T18" i="12"/>
  <c r="S18" i="12"/>
  <c r="R18" i="12"/>
  <c r="Q18" i="12"/>
  <c r="P18" i="12"/>
  <c r="O18" i="12"/>
  <c r="N18" i="12"/>
  <c r="N19" i="12" s="1"/>
  <c r="M18" i="12"/>
  <c r="L18" i="12"/>
  <c r="K18" i="12"/>
  <c r="G19" i="12" s="1"/>
  <c r="J18" i="12"/>
  <c r="I18" i="12"/>
  <c r="H18" i="12"/>
  <c r="G18" i="12"/>
  <c r="E14" i="12"/>
  <c r="AT12" i="12"/>
  <c r="E12" i="12"/>
  <c r="AO10" i="12"/>
  <c r="AN10" i="12"/>
  <c r="AM10" i="12"/>
  <c r="AL10" i="12"/>
  <c r="AK10" i="12"/>
  <c r="AJ10" i="12"/>
  <c r="AI10" i="12"/>
  <c r="AH10" i="12"/>
  <c r="AG10" i="12"/>
  <c r="AF10" i="12"/>
  <c r="AE10" i="12"/>
  <c r="AD10" i="12"/>
  <c r="AC10" i="12"/>
  <c r="AB10" i="12"/>
  <c r="AA10" i="12"/>
  <c r="Z10" i="12"/>
  <c r="Y10" i="12"/>
  <c r="X10" i="12"/>
  <c r="W10" i="12"/>
  <c r="V10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G10" i="12"/>
  <c r="G11" i="12" s="1"/>
  <c r="E6" i="12"/>
  <c r="AT4" i="12"/>
  <c r="E4" i="12"/>
  <c r="O1" i="12"/>
  <c r="O77" i="12" s="1"/>
  <c r="J112" i="11"/>
  <c r="F112" i="11"/>
  <c r="AO110" i="11"/>
  <c r="AN110" i="11"/>
  <c r="AM110" i="11"/>
  <c r="AL110" i="11"/>
  <c r="AK110" i="11"/>
  <c r="AJ110" i="11"/>
  <c r="AI111" i="11" s="1"/>
  <c r="AI110" i="11"/>
  <c r="AH110" i="11"/>
  <c r="AG110" i="11"/>
  <c r="AF110" i="11"/>
  <c r="AE110" i="11"/>
  <c r="AD110" i="11"/>
  <c r="AC110" i="11"/>
  <c r="AB110" i="11"/>
  <c r="AB111" i="11" s="1"/>
  <c r="AA110" i="11"/>
  <c r="Z110" i="11"/>
  <c r="Y110" i="11"/>
  <c r="U111" i="11" s="1"/>
  <c r="X110" i="11"/>
  <c r="W110" i="11"/>
  <c r="V110" i="11"/>
  <c r="U110" i="11"/>
  <c r="T110" i="11"/>
  <c r="S110" i="11"/>
  <c r="R110" i="11"/>
  <c r="Q110" i="11"/>
  <c r="P110" i="11"/>
  <c r="O110" i="11"/>
  <c r="N110" i="11"/>
  <c r="N111" i="11" s="1"/>
  <c r="M110" i="11"/>
  <c r="G111" i="11" s="1"/>
  <c r="L110" i="11"/>
  <c r="K110" i="11"/>
  <c r="J110" i="11"/>
  <c r="I110" i="11"/>
  <c r="H110" i="11"/>
  <c r="G110" i="11"/>
  <c r="E106" i="11"/>
  <c r="AT104" i="11"/>
  <c r="AS104" i="11"/>
  <c r="AR104" i="11"/>
  <c r="AQ104" i="11"/>
  <c r="E104" i="11"/>
  <c r="C104" i="11"/>
  <c r="B104" i="11"/>
  <c r="A104" i="11"/>
  <c r="U103" i="11"/>
  <c r="G103" i="11"/>
  <c r="AP96" i="11" s="1"/>
  <c r="AU96" i="11" s="1"/>
  <c r="AO102" i="11"/>
  <c r="AN102" i="11"/>
  <c r="AI103" i="11" s="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B103" i="11" s="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N103" i="11" s="1"/>
  <c r="O102" i="11"/>
  <c r="N102" i="11"/>
  <c r="M102" i="11"/>
  <c r="L102" i="11"/>
  <c r="K102" i="11"/>
  <c r="J102" i="11"/>
  <c r="I102" i="11"/>
  <c r="H102" i="11"/>
  <c r="G102" i="11"/>
  <c r="E98" i="11"/>
  <c r="AT96" i="11"/>
  <c r="E96" i="11"/>
  <c r="C96" i="11"/>
  <c r="AS96" i="11" s="1"/>
  <c r="B96" i="11"/>
  <c r="AR96" i="11" s="1"/>
  <c r="A96" i="11"/>
  <c r="AQ96" i="11" s="1"/>
  <c r="AI95" i="11"/>
  <c r="U95" i="11"/>
  <c r="AO94" i="11"/>
  <c r="AN94" i="11"/>
  <c r="AM94" i="11"/>
  <c r="AL94" i="11"/>
  <c r="AK94" i="11"/>
  <c r="AJ94" i="11"/>
  <c r="AI94" i="11"/>
  <c r="AH94" i="11"/>
  <c r="AG94" i="11"/>
  <c r="AF94" i="11"/>
  <c r="AE94" i="11"/>
  <c r="AB95" i="11" s="1"/>
  <c r="AD94" i="11"/>
  <c r="AC94" i="11"/>
  <c r="AB94" i="11"/>
  <c r="AA94" i="11"/>
  <c r="Z94" i="11"/>
  <c r="Y94" i="11"/>
  <c r="X94" i="11"/>
  <c r="W94" i="11"/>
  <c r="V94" i="11"/>
  <c r="U94" i="11"/>
  <c r="T94" i="11"/>
  <c r="S94" i="11"/>
  <c r="N95" i="11" s="1"/>
  <c r="R94" i="11"/>
  <c r="Q94" i="11"/>
  <c r="P94" i="11"/>
  <c r="O94" i="11"/>
  <c r="N94" i="11"/>
  <c r="M94" i="11"/>
  <c r="L94" i="11"/>
  <c r="K94" i="11"/>
  <c r="J94" i="11"/>
  <c r="I94" i="11"/>
  <c r="H94" i="11"/>
  <c r="G94" i="11"/>
  <c r="G95" i="11" s="1"/>
  <c r="AP88" i="11" s="1"/>
  <c r="AU88" i="11" s="1"/>
  <c r="E90" i="11"/>
  <c r="AT88" i="11"/>
  <c r="E88" i="11"/>
  <c r="C88" i="11"/>
  <c r="AS88" i="11" s="1"/>
  <c r="B88" i="11"/>
  <c r="AR88" i="11" s="1"/>
  <c r="A88" i="11"/>
  <c r="AQ88" i="11" s="1"/>
  <c r="AI87" i="11"/>
  <c r="AO86" i="11"/>
  <c r="AN86" i="11"/>
  <c r="AM86" i="11"/>
  <c r="AL86" i="11"/>
  <c r="AK86" i="11"/>
  <c r="AJ86" i="11"/>
  <c r="AI86" i="11"/>
  <c r="AH86" i="11"/>
  <c r="AG86" i="11"/>
  <c r="AF86" i="11"/>
  <c r="AE86" i="11"/>
  <c r="AD86" i="11"/>
  <c r="AC86" i="11"/>
  <c r="AB86" i="11"/>
  <c r="AB87" i="11" s="1"/>
  <c r="AA86" i="11"/>
  <c r="Z86" i="11"/>
  <c r="Y86" i="11"/>
  <c r="X86" i="11"/>
  <c r="W86" i="11"/>
  <c r="V86" i="11"/>
  <c r="U86" i="11"/>
  <c r="U87" i="11" s="1"/>
  <c r="T86" i="11"/>
  <c r="S86" i="11"/>
  <c r="R86" i="11"/>
  <c r="Q86" i="11"/>
  <c r="P86" i="11"/>
  <c r="O86" i="11"/>
  <c r="N86" i="11"/>
  <c r="N87" i="11" s="1"/>
  <c r="M86" i="11"/>
  <c r="L86" i="11"/>
  <c r="K86" i="11"/>
  <c r="J86" i="11"/>
  <c r="I86" i="11"/>
  <c r="G87" i="11" s="1"/>
  <c r="AP80" i="11" s="1"/>
  <c r="AU80" i="11" s="1"/>
  <c r="H86" i="11"/>
  <c r="G86" i="11"/>
  <c r="E82" i="11"/>
  <c r="AT80" i="11"/>
  <c r="AR80" i="11"/>
  <c r="AQ80" i="11"/>
  <c r="E80" i="11"/>
  <c r="C80" i="11"/>
  <c r="AS80" i="11" s="1"/>
  <c r="B80" i="11"/>
  <c r="A80" i="11"/>
  <c r="G75" i="11"/>
  <c r="AO74" i="11"/>
  <c r="AN74" i="11"/>
  <c r="AM74" i="11"/>
  <c r="AL74" i="11"/>
  <c r="AK74" i="11"/>
  <c r="AI75" i="11" s="1"/>
  <c r="AJ74" i="11"/>
  <c r="AI74" i="11"/>
  <c r="AH74" i="11"/>
  <c r="AG74" i="11"/>
  <c r="AF74" i="11"/>
  <c r="AE74" i="11"/>
  <c r="AD74" i="11"/>
  <c r="AC74" i="11"/>
  <c r="AB74" i="11"/>
  <c r="AB75" i="11" s="1"/>
  <c r="AA74" i="11"/>
  <c r="Z74" i="11"/>
  <c r="U75" i="11" s="1"/>
  <c r="Y74" i="11"/>
  <c r="X74" i="11"/>
  <c r="W74" i="11"/>
  <c r="V74" i="11"/>
  <c r="U74" i="11"/>
  <c r="T74" i="11"/>
  <c r="S74" i="11"/>
  <c r="R74" i="11"/>
  <c r="Q74" i="11"/>
  <c r="P74" i="11"/>
  <c r="O74" i="11"/>
  <c r="N74" i="11"/>
  <c r="N75" i="11" s="1"/>
  <c r="M74" i="11"/>
  <c r="L74" i="11"/>
  <c r="K74" i="11"/>
  <c r="J74" i="11"/>
  <c r="I74" i="11"/>
  <c r="H74" i="11"/>
  <c r="G74" i="11"/>
  <c r="E70" i="11"/>
  <c r="AT68" i="11"/>
  <c r="AS68" i="11"/>
  <c r="AR68" i="11"/>
  <c r="E68" i="11"/>
  <c r="C68" i="11"/>
  <c r="B68" i="11"/>
  <c r="A68" i="11"/>
  <c r="AQ68" i="11" s="1"/>
  <c r="U67" i="11"/>
  <c r="G67" i="11"/>
  <c r="AO66" i="11"/>
  <c r="AI67" i="11" s="1"/>
  <c r="AN66" i="11"/>
  <c r="AM66" i="11"/>
  <c r="AL66" i="11"/>
  <c r="AK66" i="11"/>
  <c r="AJ66" i="11"/>
  <c r="AI66" i="11"/>
  <c r="AH66" i="11"/>
  <c r="AG66" i="11"/>
  <c r="AF66" i="11"/>
  <c r="AE66" i="11"/>
  <c r="AD66" i="11"/>
  <c r="AC66" i="11"/>
  <c r="AB67" i="11" s="1"/>
  <c r="AB66" i="11"/>
  <c r="AA66" i="11"/>
  <c r="Z66" i="11"/>
  <c r="Y66" i="11"/>
  <c r="X66" i="11"/>
  <c r="W66" i="11"/>
  <c r="V66" i="11"/>
  <c r="U66" i="11"/>
  <c r="T66" i="11"/>
  <c r="S66" i="11"/>
  <c r="R66" i="11"/>
  <c r="Q66" i="11"/>
  <c r="N67" i="11" s="1"/>
  <c r="P66" i="11"/>
  <c r="O66" i="11"/>
  <c r="N66" i="11"/>
  <c r="M66" i="11"/>
  <c r="L66" i="11"/>
  <c r="K66" i="11"/>
  <c r="J66" i="11"/>
  <c r="I66" i="11"/>
  <c r="H66" i="11"/>
  <c r="G66" i="11"/>
  <c r="E62" i="11"/>
  <c r="AT60" i="11"/>
  <c r="E60" i="11"/>
  <c r="C60" i="11"/>
  <c r="AS60" i="11" s="1"/>
  <c r="B60" i="11"/>
  <c r="AR60" i="11" s="1"/>
  <c r="A60" i="11"/>
  <c r="AQ60" i="11" s="1"/>
  <c r="AI59" i="11"/>
  <c r="U59" i="11"/>
  <c r="AO58" i="11"/>
  <c r="AN58" i="11"/>
  <c r="AM58" i="11"/>
  <c r="AL58" i="11"/>
  <c r="AK58" i="11"/>
  <c r="AJ58" i="11"/>
  <c r="AI58" i="11"/>
  <c r="AH58" i="11"/>
  <c r="AG58" i="11"/>
  <c r="AF58" i="11"/>
  <c r="AB59" i="11" s="1"/>
  <c r="AE58" i="11"/>
  <c r="AD58" i="11"/>
  <c r="AC58" i="11"/>
  <c r="AB58" i="11"/>
  <c r="AA58" i="11"/>
  <c r="Z58" i="11"/>
  <c r="Y58" i="11"/>
  <c r="X58" i="11"/>
  <c r="W58" i="11"/>
  <c r="V58" i="11"/>
  <c r="U58" i="11"/>
  <c r="T58" i="11"/>
  <c r="S58" i="11"/>
  <c r="R58" i="11"/>
  <c r="Q58" i="11"/>
  <c r="P58" i="11"/>
  <c r="O58" i="11"/>
  <c r="N58" i="11"/>
  <c r="N59" i="11" s="1"/>
  <c r="M58" i="11"/>
  <c r="L58" i="11"/>
  <c r="K58" i="11"/>
  <c r="J58" i="11"/>
  <c r="I58" i="11"/>
  <c r="H58" i="11"/>
  <c r="G58" i="11"/>
  <c r="G59" i="11" s="1"/>
  <c r="AP52" i="11" s="1"/>
  <c r="AU52" i="11" s="1"/>
  <c r="E54" i="11"/>
  <c r="AT52" i="11"/>
  <c r="E52" i="11"/>
  <c r="C52" i="11"/>
  <c r="AS52" i="11" s="1"/>
  <c r="B52" i="11"/>
  <c r="AR52" i="11" s="1"/>
  <c r="A52" i="11"/>
  <c r="AQ52" i="11" s="1"/>
  <c r="AO50" i="11"/>
  <c r="AN50" i="11"/>
  <c r="AM50" i="11"/>
  <c r="AL50" i="11"/>
  <c r="AK50" i="11"/>
  <c r="AJ50" i="11"/>
  <c r="AI50" i="11"/>
  <c r="AI51" i="11" s="1"/>
  <c r="AH50" i="11"/>
  <c r="AG50" i="11"/>
  <c r="AF50" i="11"/>
  <c r="AE50" i="11"/>
  <c r="AD50" i="11"/>
  <c r="AC50" i="11"/>
  <c r="AB50" i="11"/>
  <c r="AB51" i="11" s="1"/>
  <c r="AA50" i="11"/>
  <c r="Z50" i="11"/>
  <c r="Y50" i="11"/>
  <c r="X50" i="11"/>
  <c r="W50" i="11"/>
  <c r="V50" i="11"/>
  <c r="U51" i="11" s="1"/>
  <c r="U50" i="11"/>
  <c r="T50" i="11"/>
  <c r="S50" i="11"/>
  <c r="R50" i="11"/>
  <c r="Q50" i="11"/>
  <c r="P50" i="11"/>
  <c r="O50" i="11"/>
  <c r="N50" i="11"/>
  <c r="N51" i="11" s="1"/>
  <c r="M50" i="11"/>
  <c r="L50" i="11"/>
  <c r="K50" i="11"/>
  <c r="G51" i="11" s="1"/>
  <c r="J50" i="11"/>
  <c r="I50" i="11"/>
  <c r="H50" i="11"/>
  <c r="G50" i="11"/>
  <c r="E46" i="11"/>
  <c r="AT44" i="11"/>
  <c r="AS44" i="11"/>
  <c r="AR44" i="11"/>
  <c r="AQ44" i="11"/>
  <c r="E44" i="11"/>
  <c r="C44" i="11"/>
  <c r="B44" i="11"/>
  <c r="A44" i="11"/>
  <c r="G43" i="11"/>
  <c r="AO42" i="11"/>
  <c r="AN42" i="11"/>
  <c r="AM42" i="11"/>
  <c r="AL42" i="11"/>
  <c r="AK42" i="11"/>
  <c r="AI43" i="11" s="1"/>
  <c r="AJ42" i="11"/>
  <c r="AI42" i="11"/>
  <c r="AH42" i="11"/>
  <c r="AG42" i="11"/>
  <c r="AF42" i="11"/>
  <c r="AE42" i="11"/>
  <c r="AD42" i="11"/>
  <c r="AC42" i="11"/>
  <c r="AB42" i="11"/>
  <c r="AB43" i="11" s="1"/>
  <c r="AA42" i="11"/>
  <c r="Z42" i="11"/>
  <c r="U43" i="11" s="1"/>
  <c r="Y42" i="11"/>
  <c r="X42" i="11"/>
  <c r="W42" i="11"/>
  <c r="V42" i="11"/>
  <c r="U42" i="11"/>
  <c r="T42" i="11"/>
  <c r="S42" i="11"/>
  <c r="R42" i="11"/>
  <c r="Q42" i="11"/>
  <c r="P42" i="11"/>
  <c r="O42" i="11"/>
  <c r="N42" i="11"/>
  <c r="N43" i="11" s="1"/>
  <c r="M42" i="11"/>
  <c r="L42" i="11"/>
  <c r="K42" i="11"/>
  <c r="J42" i="11"/>
  <c r="I42" i="11"/>
  <c r="H42" i="11"/>
  <c r="G42" i="11"/>
  <c r="E38" i="11"/>
  <c r="AT36" i="11"/>
  <c r="E36" i="11"/>
  <c r="U35" i="11"/>
  <c r="G35" i="11"/>
  <c r="AP28" i="11" s="1"/>
  <c r="AU28" i="11" s="1"/>
  <c r="AO34" i="11"/>
  <c r="AI35" i="11" s="1"/>
  <c r="AN34" i="11"/>
  <c r="AM34" i="11"/>
  <c r="AL34" i="11"/>
  <c r="AK34" i="11"/>
  <c r="AJ34" i="11"/>
  <c r="AI34" i="11"/>
  <c r="AH34" i="11"/>
  <c r="AG34" i="11"/>
  <c r="AF34" i="11"/>
  <c r="AE34" i="11"/>
  <c r="AD34" i="11"/>
  <c r="AC34" i="11"/>
  <c r="AB35" i="11" s="1"/>
  <c r="AB34" i="11"/>
  <c r="AA34" i="11"/>
  <c r="Z34" i="11"/>
  <c r="Y34" i="11"/>
  <c r="X34" i="11"/>
  <c r="W34" i="11"/>
  <c r="V34" i="11"/>
  <c r="U34" i="11"/>
  <c r="T34" i="11"/>
  <c r="S34" i="11"/>
  <c r="R34" i="11"/>
  <c r="Q34" i="11"/>
  <c r="N35" i="11" s="1"/>
  <c r="P34" i="11"/>
  <c r="O34" i="11"/>
  <c r="N34" i="11"/>
  <c r="M34" i="11"/>
  <c r="L34" i="11"/>
  <c r="K34" i="11"/>
  <c r="J34" i="11"/>
  <c r="I34" i="11"/>
  <c r="H34" i="11"/>
  <c r="G34" i="11"/>
  <c r="E30" i="11"/>
  <c r="AT28" i="11"/>
  <c r="E28" i="11"/>
  <c r="AI27" i="11"/>
  <c r="U27" i="11"/>
  <c r="AO26" i="11"/>
  <c r="AN26" i="11"/>
  <c r="AM26" i="11"/>
  <c r="AL26" i="11"/>
  <c r="AK26" i="11"/>
  <c r="AJ26" i="11"/>
  <c r="AI26" i="11"/>
  <c r="AH26" i="11"/>
  <c r="AG26" i="11"/>
  <c r="AF26" i="11"/>
  <c r="AB27" i="11" s="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N27" i="11" s="1"/>
  <c r="M26" i="11"/>
  <c r="L26" i="11"/>
  <c r="K26" i="11"/>
  <c r="J26" i="11"/>
  <c r="I26" i="11"/>
  <c r="H26" i="11"/>
  <c r="G26" i="11"/>
  <c r="G27" i="11" s="1"/>
  <c r="E22" i="11"/>
  <c r="AT20" i="11"/>
  <c r="E20" i="11"/>
  <c r="AO18" i="11"/>
  <c r="AN18" i="11"/>
  <c r="AM18" i="11"/>
  <c r="AL18" i="11"/>
  <c r="AK18" i="11"/>
  <c r="AJ18" i="11"/>
  <c r="AI18" i="11"/>
  <c r="AI19" i="11" s="1"/>
  <c r="AH18" i="11"/>
  <c r="AG18" i="11"/>
  <c r="AF18" i="11"/>
  <c r="AE18" i="11"/>
  <c r="AD18" i="11"/>
  <c r="AC18" i="11"/>
  <c r="AB18" i="11"/>
  <c r="AB19" i="11" s="1"/>
  <c r="AA18" i="11"/>
  <c r="Z18" i="11"/>
  <c r="Y18" i="11"/>
  <c r="X18" i="11"/>
  <c r="W18" i="11"/>
  <c r="V18" i="11"/>
  <c r="U19" i="11" s="1"/>
  <c r="U18" i="11"/>
  <c r="T18" i="11"/>
  <c r="S18" i="11"/>
  <c r="R18" i="11"/>
  <c r="Q18" i="11"/>
  <c r="P18" i="11"/>
  <c r="O18" i="11"/>
  <c r="N18" i="11"/>
  <c r="N19" i="11" s="1"/>
  <c r="M18" i="11"/>
  <c r="L18" i="11"/>
  <c r="K18" i="11"/>
  <c r="G19" i="11" s="1"/>
  <c r="J18" i="11"/>
  <c r="I18" i="11"/>
  <c r="H18" i="11"/>
  <c r="G18" i="11"/>
  <c r="E14" i="11"/>
  <c r="AT12" i="11"/>
  <c r="E12" i="11"/>
  <c r="AO10" i="11"/>
  <c r="AN10" i="11"/>
  <c r="AM10" i="11"/>
  <c r="AL10" i="11"/>
  <c r="AK10" i="11"/>
  <c r="AI11" i="11" s="1"/>
  <c r="AJ10" i="11"/>
  <c r="AI10" i="11"/>
  <c r="AH10" i="11"/>
  <c r="AG10" i="11"/>
  <c r="AF10" i="11"/>
  <c r="AE10" i="11"/>
  <c r="AD10" i="11"/>
  <c r="AC10" i="11"/>
  <c r="AB10" i="11"/>
  <c r="AA10" i="11"/>
  <c r="Z10" i="11"/>
  <c r="U11" i="11" s="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G11" i="11" s="1"/>
  <c r="I10" i="11"/>
  <c r="H10" i="11"/>
  <c r="G10" i="11"/>
  <c r="E6" i="11"/>
  <c r="AT4" i="11"/>
  <c r="E4" i="11"/>
  <c r="O1" i="11"/>
  <c r="O77" i="11" s="1"/>
  <c r="J112" i="10"/>
  <c r="F112" i="10"/>
  <c r="AO110" i="10"/>
  <c r="AN110" i="10"/>
  <c r="AM110" i="10"/>
  <c r="AL110" i="10"/>
  <c r="AK110" i="10"/>
  <c r="AJ110" i="10"/>
  <c r="AI110" i="10"/>
  <c r="AI111" i="10" s="1"/>
  <c r="AH110" i="10"/>
  <c r="AG110" i="10"/>
  <c r="AF110" i="10"/>
  <c r="AE110" i="10"/>
  <c r="AD110" i="10"/>
  <c r="AC110" i="10"/>
  <c r="AB110" i="10"/>
  <c r="AB111" i="10" s="1"/>
  <c r="AA110" i="10"/>
  <c r="Z110" i="10"/>
  <c r="Y110" i="10"/>
  <c r="U111" i="10" s="1"/>
  <c r="X110" i="10"/>
  <c r="W110" i="10"/>
  <c r="V110" i="10"/>
  <c r="U110" i="10"/>
  <c r="T110" i="10"/>
  <c r="S110" i="10"/>
  <c r="R110" i="10"/>
  <c r="Q110" i="10"/>
  <c r="P110" i="10"/>
  <c r="O110" i="10"/>
  <c r="N110" i="10"/>
  <c r="N111" i="10" s="1"/>
  <c r="M110" i="10"/>
  <c r="G111" i="10" s="1"/>
  <c r="L110" i="10"/>
  <c r="K110" i="10"/>
  <c r="J110" i="10"/>
  <c r="I110" i="10"/>
  <c r="H110" i="10"/>
  <c r="G110" i="10"/>
  <c r="E106" i="10"/>
  <c r="AT104" i="10"/>
  <c r="AS104" i="10"/>
  <c r="AR104" i="10"/>
  <c r="AQ104" i="10"/>
  <c r="E104" i="10"/>
  <c r="C104" i="10"/>
  <c r="B104" i="10"/>
  <c r="A104" i="10"/>
  <c r="U103" i="10"/>
  <c r="G103" i="10"/>
  <c r="AP96" i="10" s="1"/>
  <c r="AU96" i="10" s="1"/>
  <c r="AO102" i="10"/>
  <c r="AN102" i="10"/>
  <c r="AI103" i="10" s="1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B103" i="10" s="1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N103" i="10" s="1"/>
  <c r="O102" i="10"/>
  <c r="N102" i="10"/>
  <c r="M102" i="10"/>
  <c r="L102" i="10"/>
  <c r="K102" i="10"/>
  <c r="J102" i="10"/>
  <c r="I102" i="10"/>
  <c r="H102" i="10"/>
  <c r="G102" i="10"/>
  <c r="E98" i="10"/>
  <c r="AT96" i="10"/>
  <c r="E96" i="10"/>
  <c r="C96" i="10"/>
  <c r="AS96" i="10" s="1"/>
  <c r="B96" i="10"/>
  <c r="AR96" i="10" s="1"/>
  <c r="A96" i="10"/>
  <c r="AQ96" i="10" s="1"/>
  <c r="AI95" i="10"/>
  <c r="U95" i="10"/>
  <c r="AO94" i="10"/>
  <c r="AN94" i="10"/>
  <c r="AM94" i="10"/>
  <c r="AL94" i="10"/>
  <c r="AK94" i="10"/>
  <c r="AJ94" i="10"/>
  <c r="AI94" i="10"/>
  <c r="AH94" i="10"/>
  <c r="AG94" i="10"/>
  <c r="AF94" i="10"/>
  <c r="AE94" i="10"/>
  <c r="AB95" i="10" s="1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N95" i="10" s="1"/>
  <c r="R94" i="10"/>
  <c r="Q94" i="10"/>
  <c r="P94" i="10"/>
  <c r="O94" i="10"/>
  <c r="N94" i="10"/>
  <c r="M94" i="10"/>
  <c r="L94" i="10"/>
  <c r="K94" i="10"/>
  <c r="J94" i="10"/>
  <c r="I94" i="10"/>
  <c r="H94" i="10"/>
  <c r="G94" i="10"/>
  <c r="G95" i="10" s="1"/>
  <c r="AP88" i="10" s="1"/>
  <c r="AU88" i="10" s="1"/>
  <c r="E90" i="10"/>
  <c r="AT88" i="10"/>
  <c r="E88" i="10"/>
  <c r="C88" i="10"/>
  <c r="AS88" i="10" s="1"/>
  <c r="B88" i="10"/>
  <c r="AR88" i="10" s="1"/>
  <c r="A88" i="10"/>
  <c r="AQ88" i="10" s="1"/>
  <c r="AI87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B87" i="10" s="1"/>
  <c r="AA86" i="10"/>
  <c r="Z86" i="10"/>
  <c r="Y86" i="10"/>
  <c r="X86" i="10"/>
  <c r="W86" i="10"/>
  <c r="V86" i="10"/>
  <c r="U86" i="10"/>
  <c r="U87" i="10" s="1"/>
  <c r="T86" i="10"/>
  <c r="S86" i="10"/>
  <c r="R86" i="10"/>
  <c r="Q86" i="10"/>
  <c r="P86" i="10"/>
  <c r="O86" i="10"/>
  <c r="N86" i="10"/>
  <c r="N87" i="10" s="1"/>
  <c r="M86" i="10"/>
  <c r="L86" i="10"/>
  <c r="K86" i="10"/>
  <c r="J86" i="10"/>
  <c r="G87" i="10" s="1"/>
  <c r="I86" i="10"/>
  <c r="H86" i="10"/>
  <c r="G86" i="10"/>
  <c r="E82" i="10"/>
  <c r="AT80" i="10"/>
  <c r="AR80" i="10"/>
  <c r="AQ80" i="10"/>
  <c r="E80" i="10"/>
  <c r="C80" i="10"/>
  <c r="AS80" i="10" s="1"/>
  <c r="B80" i="10"/>
  <c r="A80" i="10"/>
  <c r="G75" i="10"/>
  <c r="AO74" i="10"/>
  <c r="AN74" i="10"/>
  <c r="AM74" i="10"/>
  <c r="AL74" i="10"/>
  <c r="AI75" i="10" s="1"/>
  <c r="AK74" i="10"/>
  <c r="AJ74" i="10"/>
  <c r="AI74" i="10"/>
  <c r="AH74" i="10"/>
  <c r="AG74" i="10"/>
  <c r="AF74" i="10"/>
  <c r="AE74" i="10"/>
  <c r="AD74" i="10"/>
  <c r="AC74" i="10"/>
  <c r="AB74" i="10"/>
  <c r="AB75" i="10" s="1"/>
  <c r="AA74" i="10"/>
  <c r="Z74" i="10"/>
  <c r="U75" i="10" s="1"/>
  <c r="Y74" i="10"/>
  <c r="X74" i="10"/>
  <c r="W74" i="10"/>
  <c r="V74" i="10"/>
  <c r="U74" i="10"/>
  <c r="T74" i="10"/>
  <c r="S74" i="10"/>
  <c r="R74" i="10"/>
  <c r="Q74" i="10"/>
  <c r="P74" i="10"/>
  <c r="O74" i="10"/>
  <c r="N74" i="10"/>
  <c r="N75" i="10" s="1"/>
  <c r="M74" i="10"/>
  <c r="L74" i="10"/>
  <c r="K74" i="10"/>
  <c r="J74" i="10"/>
  <c r="I74" i="10"/>
  <c r="H74" i="10"/>
  <c r="G74" i="10"/>
  <c r="E70" i="10"/>
  <c r="AT68" i="10"/>
  <c r="AS68" i="10"/>
  <c r="AR68" i="10"/>
  <c r="E68" i="10"/>
  <c r="C68" i="10"/>
  <c r="B68" i="10"/>
  <c r="A68" i="10"/>
  <c r="AQ68" i="10" s="1"/>
  <c r="U67" i="10"/>
  <c r="G67" i="10"/>
  <c r="AO66" i="10"/>
  <c r="AI67" i="10" s="1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7" i="10" s="1"/>
  <c r="AB66" i="10"/>
  <c r="AA66" i="10"/>
  <c r="Z66" i="10"/>
  <c r="Y66" i="10"/>
  <c r="X66" i="10"/>
  <c r="W66" i="10"/>
  <c r="V66" i="10"/>
  <c r="U66" i="10"/>
  <c r="T66" i="10"/>
  <c r="S66" i="10"/>
  <c r="R66" i="10"/>
  <c r="Q66" i="10"/>
  <c r="N67" i="10" s="1"/>
  <c r="P66" i="10"/>
  <c r="O66" i="10"/>
  <c r="N66" i="10"/>
  <c r="M66" i="10"/>
  <c r="L66" i="10"/>
  <c r="K66" i="10"/>
  <c r="J66" i="10"/>
  <c r="I66" i="10"/>
  <c r="H66" i="10"/>
  <c r="G66" i="10"/>
  <c r="E62" i="10"/>
  <c r="AT60" i="10"/>
  <c r="E60" i="10"/>
  <c r="C60" i="10"/>
  <c r="AS60" i="10" s="1"/>
  <c r="B60" i="10"/>
  <c r="AR60" i="10" s="1"/>
  <c r="A60" i="10"/>
  <c r="AQ60" i="10" s="1"/>
  <c r="AI59" i="10"/>
  <c r="U59" i="10"/>
  <c r="AO58" i="10"/>
  <c r="AN58" i="10"/>
  <c r="AM58" i="10"/>
  <c r="AL58" i="10"/>
  <c r="AK58" i="10"/>
  <c r="AJ58" i="10"/>
  <c r="AI58" i="10"/>
  <c r="AH58" i="10"/>
  <c r="AG58" i="10"/>
  <c r="AF58" i="10"/>
  <c r="AB59" i="10" s="1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N59" i="10" s="1"/>
  <c r="M58" i="10"/>
  <c r="L58" i="10"/>
  <c r="K58" i="10"/>
  <c r="J58" i="10"/>
  <c r="I58" i="10"/>
  <c r="H58" i="10"/>
  <c r="G58" i="10"/>
  <c r="G59" i="10" s="1"/>
  <c r="AP52" i="10" s="1"/>
  <c r="AU52" i="10" s="1"/>
  <c r="E54" i="10"/>
  <c r="AT52" i="10"/>
  <c r="E52" i="10"/>
  <c r="C52" i="10"/>
  <c r="AS52" i="10" s="1"/>
  <c r="B52" i="10"/>
  <c r="AR52" i="10" s="1"/>
  <c r="A52" i="10"/>
  <c r="AQ52" i="10" s="1"/>
  <c r="AO50" i="10"/>
  <c r="AN50" i="10"/>
  <c r="AM50" i="10"/>
  <c r="AL50" i="10"/>
  <c r="AK50" i="10"/>
  <c r="AJ50" i="10"/>
  <c r="AI50" i="10"/>
  <c r="AI51" i="10" s="1"/>
  <c r="AH50" i="10"/>
  <c r="AG50" i="10"/>
  <c r="AF50" i="10"/>
  <c r="AE50" i="10"/>
  <c r="AD50" i="10"/>
  <c r="AC50" i="10"/>
  <c r="AB50" i="10"/>
  <c r="AB51" i="10" s="1"/>
  <c r="AA50" i="10"/>
  <c r="Z50" i="10"/>
  <c r="Y50" i="10"/>
  <c r="X50" i="10"/>
  <c r="W50" i="10"/>
  <c r="U51" i="10" s="1"/>
  <c r="V50" i="10"/>
  <c r="U50" i="10"/>
  <c r="T50" i="10"/>
  <c r="S50" i="10"/>
  <c r="R50" i="10"/>
  <c r="Q50" i="10"/>
  <c r="P50" i="10"/>
  <c r="O50" i="10"/>
  <c r="N50" i="10"/>
  <c r="N51" i="10" s="1"/>
  <c r="M50" i="10"/>
  <c r="L50" i="10"/>
  <c r="K50" i="10"/>
  <c r="G51" i="10" s="1"/>
  <c r="J50" i="10"/>
  <c r="I50" i="10"/>
  <c r="H50" i="10"/>
  <c r="G50" i="10"/>
  <c r="E46" i="10"/>
  <c r="AT44" i="10"/>
  <c r="AS44" i="10"/>
  <c r="AR44" i="10"/>
  <c r="AQ44" i="10"/>
  <c r="E44" i="10"/>
  <c r="C44" i="10"/>
  <c r="B44" i="10"/>
  <c r="A44" i="10"/>
  <c r="G43" i="10"/>
  <c r="AO42" i="10"/>
  <c r="AN42" i="10"/>
  <c r="AM42" i="10"/>
  <c r="AL42" i="10"/>
  <c r="AI43" i="10" s="1"/>
  <c r="AK42" i="10"/>
  <c r="AJ42" i="10"/>
  <c r="AI42" i="10"/>
  <c r="AH42" i="10"/>
  <c r="AG42" i="10"/>
  <c r="AF42" i="10"/>
  <c r="AE42" i="10"/>
  <c r="AD42" i="10"/>
  <c r="AC42" i="10"/>
  <c r="AB42" i="10"/>
  <c r="AB43" i="10" s="1"/>
  <c r="AA42" i="10"/>
  <c r="Z42" i="10"/>
  <c r="U43" i="10" s="1"/>
  <c r="Y42" i="10"/>
  <c r="X42" i="10"/>
  <c r="W42" i="10"/>
  <c r="V42" i="10"/>
  <c r="U42" i="10"/>
  <c r="T42" i="10"/>
  <c r="S42" i="10"/>
  <c r="R42" i="10"/>
  <c r="Q42" i="10"/>
  <c r="P42" i="10"/>
  <c r="O42" i="10"/>
  <c r="N42" i="10"/>
  <c r="N43" i="10" s="1"/>
  <c r="M42" i="10"/>
  <c r="L42" i="10"/>
  <c r="K42" i="10"/>
  <c r="J42" i="10"/>
  <c r="I42" i="10"/>
  <c r="H42" i="10"/>
  <c r="G42" i="10"/>
  <c r="E38" i="10"/>
  <c r="AT36" i="10"/>
  <c r="E36" i="10"/>
  <c r="U35" i="10"/>
  <c r="G35" i="10"/>
  <c r="AP28" i="10" s="1"/>
  <c r="AU28" i="10" s="1"/>
  <c r="AO34" i="10"/>
  <c r="AI35" i="10" s="1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5" i="10" s="1"/>
  <c r="AB34" i="10"/>
  <c r="AA34" i="10"/>
  <c r="Z34" i="10"/>
  <c r="Y34" i="10"/>
  <c r="X34" i="10"/>
  <c r="W34" i="10"/>
  <c r="V34" i="10"/>
  <c r="U34" i="10"/>
  <c r="T34" i="10"/>
  <c r="S34" i="10"/>
  <c r="R34" i="10"/>
  <c r="Q34" i="10"/>
  <c r="N35" i="10" s="1"/>
  <c r="P34" i="10"/>
  <c r="O34" i="10"/>
  <c r="N34" i="10"/>
  <c r="M34" i="10"/>
  <c r="L34" i="10"/>
  <c r="K34" i="10"/>
  <c r="J34" i="10"/>
  <c r="I34" i="10"/>
  <c r="H34" i="10"/>
  <c r="G34" i="10"/>
  <c r="E30" i="10"/>
  <c r="AT28" i="10"/>
  <c r="E28" i="10"/>
  <c r="AI27" i="10"/>
  <c r="U27" i="10"/>
  <c r="AO26" i="10"/>
  <c r="AN26" i="10"/>
  <c r="AM26" i="10"/>
  <c r="AL26" i="10"/>
  <c r="AK26" i="10"/>
  <c r="AJ26" i="10"/>
  <c r="AI26" i="10"/>
  <c r="AH26" i="10"/>
  <c r="AG26" i="10"/>
  <c r="AF26" i="10"/>
  <c r="AB27" i="10" s="1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N27" i="10" s="1"/>
  <c r="M26" i="10"/>
  <c r="L26" i="10"/>
  <c r="K26" i="10"/>
  <c r="J26" i="10"/>
  <c r="I26" i="10"/>
  <c r="H26" i="10"/>
  <c r="G26" i="10"/>
  <c r="G27" i="10" s="1"/>
  <c r="E22" i="10"/>
  <c r="AT20" i="10"/>
  <c r="E20" i="10"/>
  <c r="AO18" i="10"/>
  <c r="AN18" i="10"/>
  <c r="AM18" i="10"/>
  <c r="AL18" i="10"/>
  <c r="AK18" i="10"/>
  <c r="AJ18" i="10"/>
  <c r="AI18" i="10"/>
  <c r="AI19" i="10" s="1"/>
  <c r="AH18" i="10"/>
  <c r="AG18" i="10"/>
  <c r="AF18" i="10"/>
  <c r="AE18" i="10"/>
  <c r="AD18" i="10"/>
  <c r="AC18" i="10"/>
  <c r="AB18" i="10"/>
  <c r="AB19" i="10" s="1"/>
  <c r="AA18" i="10"/>
  <c r="Z18" i="10"/>
  <c r="Y18" i="10"/>
  <c r="X18" i="10"/>
  <c r="W18" i="10"/>
  <c r="V18" i="10"/>
  <c r="U18" i="10"/>
  <c r="U19" i="10" s="1"/>
  <c r="T18" i="10"/>
  <c r="S18" i="10"/>
  <c r="R18" i="10"/>
  <c r="Q18" i="10"/>
  <c r="P18" i="10"/>
  <c r="O18" i="10"/>
  <c r="N18" i="10"/>
  <c r="N19" i="10" s="1"/>
  <c r="M18" i="10"/>
  <c r="L18" i="10"/>
  <c r="K18" i="10"/>
  <c r="G19" i="10" s="1"/>
  <c r="J18" i="10"/>
  <c r="I18" i="10"/>
  <c r="H18" i="10"/>
  <c r="G18" i="10"/>
  <c r="E14" i="10"/>
  <c r="AT12" i="10"/>
  <c r="E12" i="10"/>
  <c r="AO10" i="10"/>
  <c r="AN10" i="10"/>
  <c r="AM10" i="10"/>
  <c r="AL10" i="10"/>
  <c r="AK10" i="10"/>
  <c r="AJ10" i="10"/>
  <c r="AI10" i="10"/>
  <c r="AH10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G11" i="10" s="1"/>
  <c r="E6" i="10"/>
  <c r="AT4" i="10"/>
  <c r="E4" i="10"/>
  <c r="O1" i="10"/>
  <c r="O77" i="10" s="1"/>
  <c r="J112" i="9"/>
  <c r="F112" i="9"/>
  <c r="AO110" i="9"/>
  <c r="AN110" i="9"/>
  <c r="AM110" i="9"/>
  <c r="AL110" i="9"/>
  <c r="AK110" i="9"/>
  <c r="AJ110" i="9"/>
  <c r="AI110" i="9"/>
  <c r="AI111" i="9" s="1"/>
  <c r="AH110" i="9"/>
  <c r="AG110" i="9"/>
  <c r="AF110" i="9"/>
  <c r="AE110" i="9"/>
  <c r="AD110" i="9"/>
  <c r="AC110" i="9"/>
  <c r="AB110" i="9"/>
  <c r="AB111" i="9" s="1"/>
  <c r="AA110" i="9"/>
  <c r="Z110" i="9"/>
  <c r="Y110" i="9"/>
  <c r="U111" i="9" s="1"/>
  <c r="X110" i="9"/>
  <c r="W110" i="9"/>
  <c r="V110" i="9"/>
  <c r="U110" i="9"/>
  <c r="T110" i="9"/>
  <c r="S110" i="9"/>
  <c r="R110" i="9"/>
  <c r="Q110" i="9"/>
  <c r="P110" i="9"/>
  <c r="O110" i="9"/>
  <c r="N110" i="9"/>
  <c r="N111" i="9" s="1"/>
  <c r="M110" i="9"/>
  <c r="G111" i="9" s="1"/>
  <c r="L110" i="9"/>
  <c r="K110" i="9"/>
  <c r="J110" i="9"/>
  <c r="I110" i="9"/>
  <c r="H110" i="9"/>
  <c r="G110" i="9"/>
  <c r="E106" i="9"/>
  <c r="AT104" i="9"/>
  <c r="AS104" i="9"/>
  <c r="AR104" i="9"/>
  <c r="AQ104" i="9"/>
  <c r="E104" i="9"/>
  <c r="C104" i="9"/>
  <c r="B104" i="9"/>
  <c r="A104" i="9"/>
  <c r="U103" i="9"/>
  <c r="G103" i="9"/>
  <c r="AP96" i="9" s="1"/>
  <c r="AU96" i="9" s="1"/>
  <c r="AO102" i="9"/>
  <c r="AN102" i="9"/>
  <c r="AI103" i="9" s="1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B103" i="9" s="1"/>
  <c r="AA102" i="9"/>
  <c r="Z102" i="9"/>
  <c r="Y102" i="9"/>
  <c r="X102" i="9"/>
  <c r="W102" i="9"/>
  <c r="V102" i="9"/>
  <c r="U102" i="9"/>
  <c r="T102" i="9"/>
  <c r="S102" i="9"/>
  <c r="R102" i="9"/>
  <c r="Q102" i="9"/>
  <c r="P102" i="9"/>
  <c r="N103" i="9" s="1"/>
  <c r="O102" i="9"/>
  <c r="N102" i="9"/>
  <c r="M102" i="9"/>
  <c r="L102" i="9"/>
  <c r="K102" i="9"/>
  <c r="J102" i="9"/>
  <c r="I102" i="9"/>
  <c r="H102" i="9"/>
  <c r="G102" i="9"/>
  <c r="E98" i="9"/>
  <c r="AT96" i="9"/>
  <c r="E96" i="9"/>
  <c r="C96" i="9"/>
  <c r="AS96" i="9" s="1"/>
  <c r="B96" i="9"/>
  <c r="AR96" i="9" s="1"/>
  <c r="A96" i="9"/>
  <c r="AQ96" i="9" s="1"/>
  <c r="AI95" i="9"/>
  <c r="U95" i="9"/>
  <c r="AO94" i="9"/>
  <c r="AN94" i="9"/>
  <c r="AM94" i="9"/>
  <c r="AL94" i="9"/>
  <c r="AK94" i="9"/>
  <c r="AJ94" i="9"/>
  <c r="AI94" i="9"/>
  <c r="AH94" i="9"/>
  <c r="AG94" i="9"/>
  <c r="AF94" i="9"/>
  <c r="AE94" i="9"/>
  <c r="AB95" i="9" s="1"/>
  <c r="AD94" i="9"/>
  <c r="AC94" i="9"/>
  <c r="AB94" i="9"/>
  <c r="AA94" i="9"/>
  <c r="Z94" i="9"/>
  <c r="Y94" i="9"/>
  <c r="X94" i="9"/>
  <c r="W94" i="9"/>
  <c r="V94" i="9"/>
  <c r="U94" i="9"/>
  <c r="T94" i="9"/>
  <c r="S94" i="9"/>
  <c r="N95" i="9" s="1"/>
  <c r="R94" i="9"/>
  <c r="Q94" i="9"/>
  <c r="P94" i="9"/>
  <c r="O94" i="9"/>
  <c r="N94" i="9"/>
  <c r="M94" i="9"/>
  <c r="L94" i="9"/>
  <c r="K94" i="9"/>
  <c r="J94" i="9"/>
  <c r="I94" i="9"/>
  <c r="H94" i="9"/>
  <c r="G94" i="9"/>
  <c r="G95" i="9" s="1"/>
  <c r="AP88" i="9" s="1"/>
  <c r="AU88" i="9" s="1"/>
  <c r="E90" i="9"/>
  <c r="AT88" i="9"/>
  <c r="E88" i="9"/>
  <c r="C88" i="9"/>
  <c r="AS88" i="9" s="1"/>
  <c r="B88" i="9"/>
  <c r="AR88" i="9" s="1"/>
  <c r="A88" i="9"/>
  <c r="AQ88" i="9" s="1"/>
  <c r="AI87" i="9"/>
  <c r="AO86" i="9"/>
  <c r="AN86" i="9"/>
  <c r="AM86" i="9"/>
  <c r="AL86" i="9"/>
  <c r="AK86" i="9"/>
  <c r="AJ86" i="9"/>
  <c r="AI86" i="9"/>
  <c r="AH86" i="9"/>
  <c r="AG86" i="9"/>
  <c r="AF86" i="9"/>
  <c r="AE86" i="9"/>
  <c r="AD86" i="9"/>
  <c r="AC86" i="9"/>
  <c r="AB86" i="9"/>
  <c r="AB87" i="9" s="1"/>
  <c r="AA86" i="9"/>
  <c r="Z86" i="9"/>
  <c r="Y86" i="9"/>
  <c r="X86" i="9"/>
  <c r="W86" i="9"/>
  <c r="V86" i="9"/>
  <c r="U87" i="9" s="1"/>
  <c r="U86" i="9"/>
  <c r="T86" i="9"/>
  <c r="S86" i="9"/>
  <c r="R86" i="9"/>
  <c r="Q86" i="9"/>
  <c r="P86" i="9"/>
  <c r="O86" i="9"/>
  <c r="N86" i="9"/>
  <c r="N87" i="9" s="1"/>
  <c r="M86" i="9"/>
  <c r="L86" i="9"/>
  <c r="K86" i="9"/>
  <c r="J86" i="9"/>
  <c r="I86" i="9"/>
  <c r="H86" i="9"/>
  <c r="G86" i="9"/>
  <c r="G87" i="9" s="1"/>
  <c r="AP80" i="9" s="1"/>
  <c r="AU80" i="9" s="1"/>
  <c r="E82" i="9"/>
  <c r="AT80" i="9"/>
  <c r="AR80" i="9"/>
  <c r="AQ80" i="9"/>
  <c r="E80" i="9"/>
  <c r="C80" i="9"/>
  <c r="AS80" i="9" s="1"/>
  <c r="B80" i="9"/>
  <c r="A80" i="9"/>
  <c r="G75" i="9"/>
  <c r="AO74" i="9"/>
  <c r="AN74" i="9"/>
  <c r="AM74" i="9"/>
  <c r="AL74" i="9"/>
  <c r="AK74" i="9"/>
  <c r="AJ74" i="9"/>
  <c r="AI74" i="9"/>
  <c r="AI75" i="9" s="1"/>
  <c r="AH74" i="9"/>
  <c r="AG74" i="9"/>
  <c r="AF74" i="9"/>
  <c r="AE74" i="9"/>
  <c r="AD74" i="9"/>
  <c r="AC74" i="9"/>
  <c r="AB74" i="9"/>
  <c r="AB75" i="9" s="1"/>
  <c r="AA74" i="9"/>
  <c r="Z74" i="9"/>
  <c r="U75" i="9" s="1"/>
  <c r="Y74" i="9"/>
  <c r="X74" i="9"/>
  <c r="W74" i="9"/>
  <c r="V74" i="9"/>
  <c r="U74" i="9"/>
  <c r="T74" i="9"/>
  <c r="S74" i="9"/>
  <c r="R74" i="9"/>
  <c r="Q74" i="9"/>
  <c r="P74" i="9"/>
  <c r="O74" i="9"/>
  <c r="N74" i="9"/>
  <c r="N75" i="9" s="1"/>
  <c r="M74" i="9"/>
  <c r="L74" i="9"/>
  <c r="K74" i="9"/>
  <c r="J74" i="9"/>
  <c r="I74" i="9"/>
  <c r="H74" i="9"/>
  <c r="G74" i="9"/>
  <c r="E70" i="9"/>
  <c r="AT68" i="9"/>
  <c r="AS68" i="9"/>
  <c r="AR68" i="9"/>
  <c r="E68" i="9"/>
  <c r="C68" i="9"/>
  <c r="B68" i="9"/>
  <c r="A68" i="9"/>
  <c r="AQ68" i="9" s="1"/>
  <c r="U67" i="9"/>
  <c r="G67" i="9"/>
  <c r="AO66" i="9"/>
  <c r="AI67" i="9" s="1"/>
  <c r="AN66" i="9"/>
  <c r="AM66" i="9"/>
  <c r="AL66" i="9"/>
  <c r="AK66" i="9"/>
  <c r="AJ66" i="9"/>
  <c r="AI66" i="9"/>
  <c r="AH66" i="9"/>
  <c r="AG66" i="9"/>
  <c r="AF66" i="9"/>
  <c r="AE66" i="9"/>
  <c r="AD66" i="9"/>
  <c r="AC66" i="9"/>
  <c r="AB67" i="9" s="1"/>
  <c r="AB66" i="9"/>
  <c r="AA66" i="9"/>
  <c r="Z66" i="9"/>
  <c r="Y66" i="9"/>
  <c r="X66" i="9"/>
  <c r="W66" i="9"/>
  <c r="V66" i="9"/>
  <c r="U66" i="9"/>
  <c r="T66" i="9"/>
  <c r="S66" i="9"/>
  <c r="R66" i="9"/>
  <c r="Q66" i="9"/>
  <c r="N67" i="9" s="1"/>
  <c r="P66" i="9"/>
  <c r="O66" i="9"/>
  <c r="N66" i="9"/>
  <c r="M66" i="9"/>
  <c r="L66" i="9"/>
  <c r="K66" i="9"/>
  <c r="J66" i="9"/>
  <c r="I66" i="9"/>
  <c r="H66" i="9"/>
  <c r="G66" i="9"/>
  <c r="E62" i="9"/>
  <c r="AT60" i="9"/>
  <c r="E60" i="9"/>
  <c r="C60" i="9"/>
  <c r="AS60" i="9" s="1"/>
  <c r="B60" i="9"/>
  <c r="AR60" i="9" s="1"/>
  <c r="A60" i="9"/>
  <c r="AQ60" i="9" s="1"/>
  <c r="AI59" i="9"/>
  <c r="U59" i="9"/>
  <c r="AO58" i="9"/>
  <c r="AN58" i="9"/>
  <c r="AM58" i="9"/>
  <c r="AL58" i="9"/>
  <c r="AK58" i="9"/>
  <c r="AJ58" i="9"/>
  <c r="AI58" i="9"/>
  <c r="AH58" i="9"/>
  <c r="AG58" i="9"/>
  <c r="AF58" i="9"/>
  <c r="AB59" i="9" s="1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N59" i="9" s="1"/>
  <c r="M58" i="9"/>
  <c r="L58" i="9"/>
  <c r="K58" i="9"/>
  <c r="J58" i="9"/>
  <c r="I58" i="9"/>
  <c r="H58" i="9"/>
  <c r="G58" i="9"/>
  <c r="G59" i="9" s="1"/>
  <c r="AP52" i="9" s="1"/>
  <c r="AU52" i="9" s="1"/>
  <c r="E54" i="9"/>
  <c r="AT52" i="9"/>
  <c r="E52" i="9"/>
  <c r="C52" i="9"/>
  <c r="AS52" i="9" s="1"/>
  <c r="B52" i="9"/>
  <c r="AR52" i="9" s="1"/>
  <c r="A52" i="9"/>
  <c r="AQ52" i="9" s="1"/>
  <c r="AO50" i="9"/>
  <c r="AN50" i="9"/>
  <c r="AM50" i="9"/>
  <c r="AL50" i="9"/>
  <c r="AK50" i="9"/>
  <c r="AJ50" i="9"/>
  <c r="AI50" i="9"/>
  <c r="AI51" i="9" s="1"/>
  <c r="AH50" i="9"/>
  <c r="AG50" i="9"/>
  <c r="AF50" i="9"/>
  <c r="AE50" i="9"/>
  <c r="AD50" i="9"/>
  <c r="AC50" i="9"/>
  <c r="AB50" i="9"/>
  <c r="AB51" i="9" s="1"/>
  <c r="AA50" i="9"/>
  <c r="Z50" i="9"/>
  <c r="Y50" i="9"/>
  <c r="X50" i="9"/>
  <c r="W50" i="9"/>
  <c r="V50" i="9"/>
  <c r="U50" i="9"/>
  <c r="U51" i="9" s="1"/>
  <c r="T50" i="9"/>
  <c r="S50" i="9"/>
  <c r="R50" i="9"/>
  <c r="Q50" i="9"/>
  <c r="P50" i="9"/>
  <c r="O50" i="9"/>
  <c r="N50" i="9"/>
  <c r="N51" i="9" s="1"/>
  <c r="M50" i="9"/>
  <c r="L50" i="9"/>
  <c r="K50" i="9"/>
  <c r="G51" i="9" s="1"/>
  <c r="J50" i="9"/>
  <c r="I50" i="9"/>
  <c r="H50" i="9"/>
  <c r="G50" i="9"/>
  <c r="E46" i="9"/>
  <c r="AT44" i="9"/>
  <c r="AS44" i="9"/>
  <c r="AR44" i="9"/>
  <c r="AQ44" i="9"/>
  <c r="E44" i="9"/>
  <c r="C44" i="9"/>
  <c r="B44" i="9"/>
  <c r="A44" i="9"/>
  <c r="G43" i="9"/>
  <c r="AO42" i="9"/>
  <c r="AN42" i="9"/>
  <c r="AM42" i="9"/>
  <c r="AL42" i="9"/>
  <c r="AK42" i="9"/>
  <c r="AJ42" i="9"/>
  <c r="AI42" i="9"/>
  <c r="AI43" i="9" s="1"/>
  <c r="AH42" i="9"/>
  <c r="AG42" i="9"/>
  <c r="AF42" i="9"/>
  <c r="AE42" i="9"/>
  <c r="AD42" i="9"/>
  <c r="AC42" i="9"/>
  <c r="AB42" i="9"/>
  <c r="AB43" i="9" s="1"/>
  <c r="AA42" i="9"/>
  <c r="Z42" i="9"/>
  <c r="U43" i="9" s="1"/>
  <c r="Y42" i="9"/>
  <c r="X42" i="9"/>
  <c r="W42" i="9"/>
  <c r="V42" i="9"/>
  <c r="U42" i="9"/>
  <c r="T42" i="9"/>
  <c r="S42" i="9"/>
  <c r="R42" i="9"/>
  <c r="Q42" i="9"/>
  <c r="P42" i="9"/>
  <c r="O42" i="9"/>
  <c r="N42" i="9"/>
  <c r="N43" i="9" s="1"/>
  <c r="M42" i="9"/>
  <c r="L42" i="9"/>
  <c r="K42" i="9"/>
  <c r="J42" i="9"/>
  <c r="I42" i="9"/>
  <c r="H42" i="9"/>
  <c r="G42" i="9"/>
  <c r="E38" i="9"/>
  <c r="AT36" i="9"/>
  <c r="E36" i="9"/>
  <c r="U35" i="9"/>
  <c r="G35" i="9"/>
  <c r="AP28" i="9" s="1"/>
  <c r="AU28" i="9" s="1"/>
  <c r="AO34" i="9"/>
  <c r="AI35" i="9" s="1"/>
  <c r="AN34" i="9"/>
  <c r="AM34" i="9"/>
  <c r="AL34" i="9"/>
  <c r="AK34" i="9"/>
  <c r="AJ34" i="9"/>
  <c r="AI34" i="9"/>
  <c r="AH34" i="9"/>
  <c r="AG34" i="9"/>
  <c r="AF34" i="9"/>
  <c r="AE34" i="9"/>
  <c r="AD34" i="9"/>
  <c r="AC34" i="9"/>
  <c r="AB35" i="9" s="1"/>
  <c r="AB34" i="9"/>
  <c r="AA34" i="9"/>
  <c r="Z34" i="9"/>
  <c r="Y34" i="9"/>
  <c r="X34" i="9"/>
  <c r="W34" i="9"/>
  <c r="V34" i="9"/>
  <c r="U34" i="9"/>
  <c r="T34" i="9"/>
  <c r="S34" i="9"/>
  <c r="R34" i="9"/>
  <c r="Q34" i="9"/>
  <c r="N35" i="9" s="1"/>
  <c r="P34" i="9"/>
  <c r="O34" i="9"/>
  <c r="N34" i="9"/>
  <c r="M34" i="9"/>
  <c r="L34" i="9"/>
  <c r="K34" i="9"/>
  <c r="J34" i="9"/>
  <c r="I34" i="9"/>
  <c r="H34" i="9"/>
  <c r="G34" i="9"/>
  <c r="E30" i="9"/>
  <c r="AT28" i="9"/>
  <c r="E28" i="9"/>
  <c r="AI27" i="9"/>
  <c r="U27" i="9"/>
  <c r="AO26" i="9"/>
  <c r="AN26" i="9"/>
  <c r="AM26" i="9"/>
  <c r="AL26" i="9"/>
  <c r="AK26" i="9"/>
  <c r="AJ26" i="9"/>
  <c r="AI26" i="9"/>
  <c r="AH26" i="9"/>
  <c r="AG26" i="9"/>
  <c r="AF26" i="9"/>
  <c r="AB27" i="9" s="1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N27" i="9" s="1"/>
  <c r="M26" i="9"/>
  <c r="L26" i="9"/>
  <c r="K26" i="9"/>
  <c r="J26" i="9"/>
  <c r="I26" i="9"/>
  <c r="H26" i="9"/>
  <c r="G26" i="9"/>
  <c r="G27" i="9" s="1"/>
  <c r="E22" i="9"/>
  <c r="AT20" i="9"/>
  <c r="E20" i="9"/>
  <c r="AO18" i="9"/>
  <c r="AN18" i="9"/>
  <c r="AM18" i="9"/>
  <c r="AL18" i="9"/>
  <c r="AK18" i="9"/>
  <c r="AJ18" i="9"/>
  <c r="AI18" i="9"/>
  <c r="AI19" i="9" s="1"/>
  <c r="AH18" i="9"/>
  <c r="AG18" i="9"/>
  <c r="AF18" i="9"/>
  <c r="AE18" i="9"/>
  <c r="AD18" i="9"/>
  <c r="AC18" i="9"/>
  <c r="AB18" i="9"/>
  <c r="AB19" i="9" s="1"/>
  <c r="AA18" i="9"/>
  <c r="Z18" i="9"/>
  <c r="Y18" i="9"/>
  <c r="X18" i="9"/>
  <c r="W18" i="9"/>
  <c r="V18" i="9"/>
  <c r="U18" i="9"/>
  <c r="U19" i="9" s="1"/>
  <c r="T18" i="9"/>
  <c r="S18" i="9"/>
  <c r="R18" i="9"/>
  <c r="Q18" i="9"/>
  <c r="P18" i="9"/>
  <c r="O18" i="9"/>
  <c r="N18" i="9"/>
  <c r="N19" i="9" s="1"/>
  <c r="M18" i="9"/>
  <c r="L18" i="9"/>
  <c r="K18" i="9"/>
  <c r="G19" i="9" s="1"/>
  <c r="J18" i="9"/>
  <c r="I18" i="9"/>
  <c r="H18" i="9"/>
  <c r="G18" i="9"/>
  <c r="E14" i="9"/>
  <c r="AT12" i="9"/>
  <c r="E12" i="9"/>
  <c r="AO10" i="9"/>
  <c r="AN10" i="9"/>
  <c r="AM10" i="9"/>
  <c r="AL10" i="9"/>
  <c r="AK10" i="9"/>
  <c r="AJ10" i="9"/>
  <c r="AI10" i="9"/>
  <c r="AI11" i="9" s="1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G11" i="9" s="1"/>
  <c r="E6" i="9"/>
  <c r="AT4" i="9"/>
  <c r="E4" i="9"/>
  <c r="O1" i="9"/>
  <c r="O77" i="9" s="1"/>
  <c r="J112" i="8"/>
  <c r="F112" i="8"/>
  <c r="AO110" i="8"/>
  <c r="AN110" i="8"/>
  <c r="AM110" i="8"/>
  <c r="AL110" i="8"/>
  <c r="AK110" i="8"/>
  <c r="AJ110" i="8"/>
  <c r="AI110" i="8"/>
  <c r="AI111" i="8" s="1"/>
  <c r="AH110" i="8"/>
  <c r="AG110" i="8"/>
  <c r="AF110" i="8"/>
  <c r="AE110" i="8"/>
  <c r="AD110" i="8"/>
  <c r="AC110" i="8"/>
  <c r="AB110" i="8"/>
  <c r="AB111" i="8" s="1"/>
  <c r="AA110" i="8"/>
  <c r="Z110" i="8"/>
  <c r="Y110" i="8"/>
  <c r="X110" i="8"/>
  <c r="W110" i="8"/>
  <c r="V110" i="8"/>
  <c r="U110" i="8"/>
  <c r="U111" i="8" s="1"/>
  <c r="T110" i="8"/>
  <c r="S110" i="8"/>
  <c r="R110" i="8"/>
  <c r="Q110" i="8"/>
  <c r="P110" i="8"/>
  <c r="O110" i="8"/>
  <c r="N110" i="8"/>
  <c r="N111" i="8" s="1"/>
  <c r="M110" i="8"/>
  <c r="G111" i="8" s="1"/>
  <c r="L110" i="8"/>
  <c r="K110" i="8"/>
  <c r="J110" i="8"/>
  <c r="I110" i="8"/>
  <c r="H110" i="8"/>
  <c r="G110" i="8"/>
  <c r="E106" i="8"/>
  <c r="AT104" i="8"/>
  <c r="AS104" i="8"/>
  <c r="AR104" i="8"/>
  <c r="AQ104" i="8"/>
  <c r="E104" i="8"/>
  <c r="C104" i="8"/>
  <c r="B104" i="8"/>
  <c r="A104" i="8"/>
  <c r="U103" i="8"/>
  <c r="G103" i="8"/>
  <c r="AP96" i="8" s="1"/>
  <c r="AU96" i="8" s="1"/>
  <c r="AO102" i="8"/>
  <c r="AN102" i="8"/>
  <c r="AI103" i="8" s="1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B103" i="8" s="1"/>
  <c r="AA102" i="8"/>
  <c r="Z102" i="8"/>
  <c r="Y102" i="8"/>
  <c r="X102" i="8"/>
  <c r="W102" i="8"/>
  <c r="V102" i="8"/>
  <c r="U102" i="8"/>
  <c r="T102" i="8"/>
  <c r="S102" i="8"/>
  <c r="R102" i="8"/>
  <c r="Q102" i="8"/>
  <c r="P102" i="8"/>
  <c r="N103" i="8" s="1"/>
  <c r="O102" i="8"/>
  <c r="N102" i="8"/>
  <c r="M102" i="8"/>
  <c r="L102" i="8"/>
  <c r="K102" i="8"/>
  <c r="J102" i="8"/>
  <c r="I102" i="8"/>
  <c r="H102" i="8"/>
  <c r="G102" i="8"/>
  <c r="E98" i="8"/>
  <c r="AT96" i="8"/>
  <c r="E96" i="8"/>
  <c r="C96" i="8"/>
  <c r="AS96" i="8" s="1"/>
  <c r="B96" i="8"/>
  <c r="AR96" i="8" s="1"/>
  <c r="A96" i="8"/>
  <c r="AQ96" i="8" s="1"/>
  <c r="AI95" i="8"/>
  <c r="U95" i="8"/>
  <c r="AO94" i="8"/>
  <c r="AN94" i="8"/>
  <c r="AM94" i="8"/>
  <c r="AL94" i="8"/>
  <c r="AK94" i="8"/>
  <c r="AJ94" i="8"/>
  <c r="AI94" i="8"/>
  <c r="AH94" i="8"/>
  <c r="AG94" i="8"/>
  <c r="AF94" i="8"/>
  <c r="AE94" i="8"/>
  <c r="AB95" i="8" s="1"/>
  <c r="AD94" i="8"/>
  <c r="AC94" i="8"/>
  <c r="AB94" i="8"/>
  <c r="AA94" i="8"/>
  <c r="Z94" i="8"/>
  <c r="Y94" i="8"/>
  <c r="X94" i="8"/>
  <c r="W94" i="8"/>
  <c r="V94" i="8"/>
  <c r="U94" i="8"/>
  <c r="T94" i="8"/>
  <c r="S94" i="8"/>
  <c r="N95" i="8" s="1"/>
  <c r="R94" i="8"/>
  <c r="Q94" i="8"/>
  <c r="P94" i="8"/>
  <c r="O94" i="8"/>
  <c r="N94" i="8"/>
  <c r="M94" i="8"/>
  <c r="L94" i="8"/>
  <c r="K94" i="8"/>
  <c r="J94" i="8"/>
  <c r="I94" i="8"/>
  <c r="H94" i="8"/>
  <c r="G94" i="8"/>
  <c r="G95" i="8" s="1"/>
  <c r="AP88" i="8" s="1"/>
  <c r="AU88" i="8" s="1"/>
  <c r="E90" i="8"/>
  <c r="AT88" i="8"/>
  <c r="E88" i="8"/>
  <c r="C88" i="8"/>
  <c r="AS88" i="8" s="1"/>
  <c r="B88" i="8"/>
  <c r="AR88" i="8" s="1"/>
  <c r="A88" i="8"/>
  <c r="AQ88" i="8" s="1"/>
  <c r="AI87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B87" i="8" s="1"/>
  <c r="AA86" i="8"/>
  <c r="Z86" i="8"/>
  <c r="Y86" i="8"/>
  <c r="X86" i="8"/>
  <c r="W86" i="8"/>
  <c r="V86" i="8"/>
  <c r="U87" i="8" s="1"/>
  <c r="U86" i="8"/>
  <c r="T86" i="8"/>
  <c r="S86" i="8"/>
  <c r="R86" i="8"/>
  <c r="Q86" i="8"/>
  <c r="P86" i="8"/>
  <c r="O86" i="8"/>
  <c r="N86" i="8"/>
  <c r="N87" i="8" s="1"/>
  <c r="M86" i="8"/>
  <c r="L86" i="8"/>
  <c r="K86" i="8"/>
  <c r="J86" i="8"/>
  <c r="I86" i="8"/>
  <c r="H86" i="8"/>
  <c r="G86" i="8"/>
  <c r="G87" i="8" s="1"/>
  <c r="E82" i="8"/>
  <c r="AT80" i="8"/>
  <c r="AR80" i="8"/>
  <c r="AQ80" i="8"/>
  <c r="E80" i="8"/>
  <c r="C80" i="8"/>
  <c r="AS80" i="8" s="1"/>
  <c r="B80" i="8"/>
  <c r="A80" i="8"/>
  <c r="G75" i="8"/>
  <c r="AP68" i="8" s="1"/>
  <c r="AU68" i="8" s="1"/>
  <c r="AO74" i="8"/>
  <c r="AN74" i="8"/>
  <c r="AM74" i="8"/>
  <c r="AL74" i="8"/>
  <c r="AK74" i="8"/>
  <c r="AJ74" i="8"/>
  <c r="AI74" i="8"/>
  <c r="AI75" i="8" s="1"/>
  <c r="AH74" i="8"/>
  <c r="AG74" i="8"/>
  <c r="AF74" i="8"/>
  <c r="AE74" i="8"/>
  <c r="AD74" i="8"/>
  <c r="AC74" i="8"/>
  <c r="AB74" i="8"/>
  <c r="AB75" i="8" s="1"/>
  <c r="AA74" i="8"/>
  <c r="Z74" i="8"/>
  <c r="U75" i="8" s="1"/>
  <c r="Y74" i="8"/>
  <c r="X74" i="8"/>
  <c r="W74" i="8"/>
  <c r="V74" i="8"/>
  <c r="U74" i="8"/>
  <c r="T74" i="8"/>
  <c r="S74" i="8"/>
  <c r="R74" i="8"/>
  <c r="Q74" i="8"/>
  <c r="P74" i="8"/>
  <c r="O74" i="8"/>
  <c r="N74" i="8"/>
  <c r="N75" i="8" s="1"/>
  <c r="M74" i="8"/>
  <c r="L74" i="8"/>
  <c r="K74" i="8"/>
  <c r="J74" i="8"/>
  <c r="I74" i="8"/>
  <c r="H74" i="8"/>
  <c r="G74" i="8"/>
  <c r="E70" i="8"/>
  <c r="AT68" i="8"/>
  <c r="AS68" i="8"/>
  <c r="AR68" i="8"/>
  <c r="E68" i="8"/>
  <c r="C68" i="8"/>
  <c r="B68" i="8"/>
  <c r="A68" i="8"/>
  <c r="AQ68" i="8" s="1"/>
  <c r="U67" i="8"/>
  <c r="G67" i="8"/>
  <c r="AO66" i="8"/>
  <c r="AI67" i="8" s="1"/>
  <c r="AN66" i="8"/>
  <c r="AM66" i="8"/>
  <c r="AL66" i="8"/>
  <c r="AK66" i="8"/>
  <c r="AJ66" i="8"/>
  <c r="AI66" i="8"/>
  <c r="AH66" i="8"/>
  <c r="AG66" i="8"/>
  <c r="AF66" i="8"/>
  <c r="AE66" i="8"/>
  <c r="AD66" i="8"/>
  <c r="AC66" i="8"/>
  <c r="AB67" i="8" s="1"/>
  <c r="AB66" i="8"/>
  <c r="AA66" i="8"/>
  <c r="Z66" i="8"/>
  <c r="Y66" i="8"/>
  <c r="X66" i="8"/>
  <c r="W66" i="8"/>
  <c r="V66" i="8"/>
  <c r="U66" i="8"/>
  <c r="T66" i="8"/>
  <c r="S66" i="8"/>
  <c r="R66" i="8"/>
  <c r="Q66" i="8"/>
  <c r="N67" i="8" s="1"/>
  <c r="P66" i="8"/>
  <c r="O66" i="8"/>
  <c r="N66" i="8"/>
  <c r="M66" i="8"/>
  <c r="L66" i="8"/>
  <c r="K66" i="8"/>
  <c r="J66" i="8"/>
  <c r="I66" i="8"/>
  <c r="H66" i="8"/>
  <c r="G66" i="8"/>
  <c r="E62" i="8"/>
  <c r="AT60" i="8"/>
  <c r="E60" i="8"/>
  <c r="C60" i="8"/>
  <c r="AS60" i="8" s="1"/>
  <c r="B60" i="8"/>
  <c r="AR60" i="8" s="1"/>
  <c r="A60" i="8"/>
  <c r="AQ60" i="8" s="1"/>
  <c r="AI59" i="8"/>
  <c r="U59" i="8"/>
  <c r="AO58" i="8"/>
  <c r="AN58" i="8"/>
  <c r="AM58" i="8"/>
  <c r="AL58" i="8"/>
  <c r="AK58" i="8"/>
  <c r="AJ58" i="8"/>
  <c r="AI58" i="8"/>
  <c r="AH58" i="8"/>
  <c r="AG58" i="8"/>
  <c r="AF58" i="8"/>
  <c r="AB59" i="8" s="1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N59" i="8" s="1"/>
  <c r="M58" i="8"/>
  <c r="L58" i="8"/>
  <c r="K58" i="8"/>
  <c r="J58" i="8"/>
  <c r="I58" i="8"/>
  <c r="H58" i="8"/>
  <c r="G58" i="8"/>
  <c r="G59" i="8" s="1"/>
  <c r="AP52" i="8" s="1"/>
  <c r="AU52" i="8" s="1"/>
  <c r="E54" i="8"/>
  <c r="AT52" i="8"/>
  <c r="E52" i="8"/>
  <c r="C52" i="8"/>
  <c r="AS52" i="8" s="1"/>
  <c r="B52" i="8"/>
  <c r="AR52" i="8" s="1"/>
  <c r="A52" i="8"/>
  <c r="AQ52" i="8" s="1"/>
  <c r="AO50" i="8"/>
  <c r="AN50" i="8"/>
  <c r="AM50" i="8"/>
  <c r="AL50" i="8"/>
  <c r="AK50" i="8"/>
  <c r="AJ50" i="8"/>
  <c r="AI50" i="8"/>
  <c r="AI51" i="8" s="1"/>
  <c r="AH50" i="8"/>
  <c r="AG50" i="8"/>
  <c r="AF50" i="8"/>
  <c r="AE50" i="8"/>
  <c r="AD50" i="8"/>
  <c r="AC50" i="8"/>
  <c r="AB50" i="8"/>
  <c r="AB51" i="8" s="1"/>
  <c r="AA50" i="8"/>
  <c r="Z50" i="8"/>
  <c r="Y50" i="8"/>
  <c r="X50" i="8"/>
  <c r="W50" i="8"/>
  <c r="U51" i="8" s="1"/>
  <c r="V50" i="8"/>
  <c r="U50" i="8"/>
  <c r="T50" i="8"/>
  <c r="S50" i="8"/>
  <c r="R50" i="8"/>
  <c r="Q50" i="8"/>
  <c r="P50" i="8"/>
  <c r="O50" i="8"/>
  <c r="N50" i="8"/>
  <c r="N51" i="8" s="1"/>
  <c r="M50" i="8"/>
  <c r="L50" i="8"/>
  <c r="K50" i="8"/>
  <c r="J50" i="8"/>
  <c r="I50" i="8"/>
  <c r="H50" i="8"/>
  <c r="G50" i="8"/>
  <c r="G51" i="8" s="1"/>
  <c r="E46" i="8"/>
  <c r="AT44" i="8"/>
  <c r="AS44" i="8"/>
  <c r="AR44" i="8"/>
  <c r="AQ44" i="8"/>
  <c r="E44" i="8"/>
  <c r="C44" i="8"/>
  <c r="B44" i="8"/>
  <c r="A44" i="8"/>
  <c r="G43" i="8"/>
  <c r="AO42" i="8"/>
  <c r="AN42" i="8"/>
  <c r="AM42" i="8"/>
  <c r="AL42" i="8"/>
  <c r="AK42" i="8"/>
  <c r="AJ42" i="8"/>
  <c r="AI42" i="8"/>
  <c r="AI43" i="8" s="1"/>
  <c r="AH42" i="8"/>
  <c r="AG42" i="8"/>
  <c r="AF42" i="8"/>
  <c r="AE42" i="8"/>
  <c r="AD42" i="8"/>
  <c r="AC42" i="8"/>
  <c r="AB42" i="8"/>
  <c r="AB43" i="8" s="1"/>
  <c r="AA42" i="8"/>
  <c r="Z42" i="8"/>
  <c r="U43" i="8" s="1"/>
  <c r="Y42" i="8"/>
  <c r="X42" i="8"/>
  <c r="W42" i="8"/>
  <c r="V42" i="8"/>
  <c r="U42" i="8"/>
  <c r="T42" i="8"/>
  <c r="S42" i="8"/>
  <c r="R42" i="8"/>
  <c r="Q42" i="8"/>
  <c r="P42" i="8"/>
  <c r="O42" i="8"/>
  <c r="N42" i="8"/>
  <c r="N43" i="8" s="1"/>
  <c r="M42" i="8"/>
  <c r="L42" i="8"/>
  <c r="K42" i="8"/>
  <c r="J42" i="8"/>
  <c r="I42" i="8"/>
  <c r="H42" i="8"/>
  <c r="G42" i="8"/>
  <c r="E38" i="8"/>
  <c r="AT36" i="8"/>
  <c r="E36" i="8"/>
  <c r="U35" i="8"/>
  <c r="G35" i="8"/>
  <c r="AP28" i="8" s="1"/>
  <c r="AU28" i="8" s="1"/>
  <c r="AO34" i="8"/>
  <c r="AI35" i="8" s="1"/>
  <c r="AN34" i="8"/>
  <c r="AM34" i="8"/>
  <c r="AL34" i="8"/>
  <c r="AK34" i="8"/>
  <c r="AJ34" i="8"/>
  <c r="AI34" i="8"/>
  <c r="AH34" i="8"/>
  <c r="AG34" i="8"/>
  <c r="AF34" i="8"/>
  <c r="AE34" i="8"/>
  <c r="AD34" i="8"/>
  <c r="AC34" i="8"/>
  <c r="AB35" i="8" s="1"/>
  <c r="AB34" i="8"/>
  <c r="AA34" i="8"/>
  <c r="Z34" i="8"/>
  <c r="Y34" i="8"/>
  <c r="X34" i="8"/>
  <c r="W34" i="8"/>
  <c r="V34" i="8"/>
  <c r="U34" i="8"/>
  <c r="T34" i="8"/>
  <c r="S34" i="8"/>
  <c r="R34" i="8"/>
  <c r="Q34" i="8"/>
  <c r="N35" i="8" s="1"/>
  <c r="P34" i="8"/>
  <c r="O34" i="8"/>
  <c r="N34" i="8"/>
  <c r="M34" i="8"/>
  <c r="L34" i="8"/>
  <c r="K34" i="8"/>
  <c r="J34" i="8"/>
  <c r="I34" i="8"/>
  <c r="H34" i="8"/>
  <c r="G34" i="8"/>
  <c r="E30" i="8"/>
  <c r="AT28" i="8"/>
  <c r="E28" i="8"/>
  <c r="AI27" i="8"/>
  <c r="U27" i="8"/>
  <c r="AO26" i="8"/>
  <c r="AN26" i="8"/>
  <c r="AM26" i="8"/>
  <c r="AL26" i="8"/>
  <c r="AK26" i="8"/>
  <c r="AJ26" i="8"/>
  <c r="AI26" i="8"/>
  <c r="AH26" i="8"/>
  <c r="AG26" i="8"/>
  <c r="AF26" i="8"/>
  <c r="AB27" i="8" s="1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N27" i="8" s="1"/>
  <c r="M26" i="8"/>
  <c r="L26" i="8"/>
  <c r="K26" i="8"/>
  <c r="J26" i="8"/>
  <c r="I26" i="8"/>
  <c r="H26" i="8"/>
  <c r="G26" i="8"/>
  <c r="G27" i="8" s="1"/>
  <c r="AP20" i="8" s="1"/>
  <c r="AU20" i="8" s="1"/>
  <c r="E22" i="8"/>
  <c r="AT20" i="8"/>
  <c r="E20" i="8"/>
  <c r="AO18" i="8"/>
  <c r="AN18" i="8"/>
  <c r="AM18" i="8"/>
  <c r="AL18" i="8"/>
  <c r="AK18" i="8"/>
  <c r="AJ18" i="8"/>
  <c r="AI18" i="8"/>
  <c r="AI19" i="8" s="1"/>
  <c r="AH18" i="8"/>
  <c r="AG18" i="8"/>
  <c r="AF18" i="8"/>
  <c r="AE18" i="8"/>
  <c r="AD18" i="8"/>
  <c r="AC18" i="8"/>
  <c r="AB18" i="8"/>
  <c r="AB19" i="8" s="1"/>
  <c r="AA18" i="8"/>
  <c r="Z18" i="8"/>
  <c r="Y18" i="8"/>
  <c r="X18" i="8"/>
  <c r="W18" i="8"/>
  <c r="U19" i="8" s="1"/>
  <c r="V18" i="8"/>
  <c r="U18" i="8"/>
  <c r="T18" i="8"/>
  <c r="S18" i="8"/>
  <c r="R18" i="8"/>
  <c r="Q18" i="8"/>
  <c r="P18" i="8"/>
  <c r="O18" i="8"/>
  <c r="N18" i="8"/>
  <c r="N19" i="8" s="1"/>
  <c r="M18" i="8"/>
  <c r="L18" i="8"/>
  <c r="K18" i="8"/>
  <c r="J18" i="8"/>
  <c r="I18" i="8"/>
  <c r="H18" i="8"/>
  <c r="G18" i="8"/>
  <c r="G19" i="8" s="1"/>
  <c r="E14" i="8"/>
  <c r="AT12" i="8"/>
  <c r="E12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B11" i="8" s="1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G11" i="8" s="1"/>
  <c r="E6" i="8"/>
  <c r="AT4" i="8"/>
  <c r="E4" i="8"/>
  <c r="O1" i="8"/>
  <c r="O77" i="8" s="1"/>
  <c r="J112" i="7"/>
  <c r="F112" i="7"/>
  <c r="AO110" i="7"/>
  <c r="AN110" i="7"/>
  <c r="AM110" i="7"/>
  <c r="AI111" i="7" s="1"/>
  <c r="AL110" i="7"/>
  <c r="AK110" i="7"/>
  <c r="AJ110" i="7"/>
  <c r="AI110" i="7"/>
  <c r="AH110" i="7"/>
  <c r="AG110" i="7"/>
  <c r="AB111" i="7" s="1"/>
  <c r="AF110" i="7"/>
  <c r="AE110" i="7"/>
  <c r="AD110" i="7"/>
  <c r="AC110" i="7"/>
  <c r="AB110" i="7"/>
  <c r="AA110" i="7"/>
  <c r="Z110" i="7"/>
  <c r="Y110" i="7"/>
  <c r="X110" i="7"/>
  <c r="W110" i="7"/>
  <c r="V110" i="7"/>
  <c r="U110" i="7"/>
  <c r="U111" i="7" s="1"/>
  <c r="T110" i="7"/>
  <c r="S110" i="7"/>
  <c r="R110" i="7"/>
  <c r="Q110" i="7"/>
  <c r="P110" i="7"/>
  <c r="O110" i="7"/>
  <c r="N110" i="7"/>
  <c r="N111" i="7" s="1"/>
  <c r="M110" i="7"/>
  <c r="L110" i="7"/>
  <c r="K110" i="7"/>
  <c r="J110" i="7"/>
  <c r="I110" i="7"/>
  <c r="G111" i="7" s="1"/>
  <c r="AP104" i="7" s="1"/>
  <c r="AU104" i="7" s="1"/>
  <c r="H110" i="7"/>
  <c r="G110" i="7"/>
  <c r="E106" i="7"/>
  <c r="AT104" i="7"/>
  <c r="AS104" i="7"/>
  <c r="AQ104" i="7"/>
  <c r="E104" i="7"/>
  <c r="C104" i="7"/>
  <c r="B104" i="7"/>
  <c r="AR104" i="7" s="1"/>
  <c r="A104" i="7"/>
  <c r="AO102" i="7"/>
  <c r="AN102" i="7"/>
  <c r="AM102" i="7"/>
  <c r="AL102" i="7"/>
  <c r="AK102" i="7"/>
  <c r="AJ102" i="7"/>
  <c r="AI102" i="7"/>
  <c r="AI103" i="7" s="1"/>
  <c r="AH102" i="7"/>
  <c r="AG102" i="7"/>
  <c r="AF102" i="7"/>
  <c r="AE102" i="7"/>
  <c r="AD102" i="7"/>
  <c r="AC102" i="7"/>
  <c r="AB102" i="7"/>
  <c r="AB103" i="7" s="1"/>
  <c r="AA102" i="7"/>
  <c r="Z102" i="7"/>
  <c r="Y102" i="7"/>
  <c r="X102" i="7"/>
  <c r="U103" i="7" s="1"/>
  <c r="W102" i="7"/>
  <c r="V102" i="7"/>
  <c r="U102" i="7"/>
  <c r="T102" i="7"/>
  <c r="S102" i="7"/>
  <c r="R102" i="7"/>
  <c r="N103" i="7" s="1"/>
  <c r="Q102" i="7"/>
  <c r="P102" i="7"/>
  <c r="O102" i="7"/>
  <c r="N102" i="7"/>
  <c r="M102" i="7"/>
  <c r="L102" i="7"/>
  <c r="G103" i="7" s="1"/>
  <c r="K102" i="7"/>
  <c r="J102" i="7"/>
  <c r="I102" i="7"/>
  <c r="H102" i="7"/>
  <c r="G102" i="7"/>
  <c r="E98" i="7"/>
  <c r="AT96" i="7"/>
  <c r="AS96" i="7"/>
  <c r="AR96" i="7"/>
  <c r="AQ96" i="7"/>
  <c r="E96" i="7"/>
  <c r="C96" i="7"/>
  <c r="B96" i="7"/>
  <c r="A96" i="7"/>
  <c r="AO94" i="7"/>
  <c r="AN94" i="7"/>
  <c r="AM94" i="7"/>
  <c r="AI95" i="7" s="1"/>
  <c r="AL94" i="7"/>
  <c r="AK94" i="7"/>
  <c r="AJ94" i="7"/>
  <c r="AI94" i="7"/>
  <c r="AH94" i="7"/>
  <c r="AG94" i="7"/>
  <c r="AB95" i="7" s="1"/>
  <c r="AF94" i="7"/>
  <c r="AE94" i="7"/>
  <c r="AD94" i="7"/>
  <c r="AC94" i="7"/>
  <c r="AB94" i="7"/>
  <c r="AA94" i="7"/>
  <c r="Z94" i="7"/>
  <c r="Y94" i="7"/>
  <c r="X94" i="7"/>
  <c r="W94" i="7"/>
  <c r="V94" i="7"/>
  <c r="U94" i="7"/>
  <c r="U95" i="7" s="1"/>
  <c r="T94" i="7"/>
  <c r="S94" i="7"/>
  <c r="R94" i="7"/>
  <c r="Q94" i="7"/>
  <c r="P94" i="7"/>
  <c r="O94" i="7"/>
  <c r="N95" i="7" s="1"/>
  <c r="N94" i="7"/>
  <c r="M94" i="7"/>
  <c r="L94" i="7"/>
  <c r="K94" i="7"/>
  <c r="J94" i="7"/>
  <c r="I94" i="7"/>
  <c r="H94" i="7"/>
  <c r="G94" i="7"/>
  <c r="G95" i="7" s="1"/>
  <c r="E90" i="7"/>
  <c r="AT88" i="7"/>
  <c r="AS88" i="7"/>
  <c r="E88" i="7"/>
  <c r="C88" i="7"/>
  <c r="B88" i="7"/>
  <c r="AR88" i="7" s="1"/>
  <c r="A88" i="7"/>
  <c r="AQ88" i="7" s="1"/>
  <c r="G87" i="7"/>
  <c r="AO86" i="7"/>
  <c r="AN86" i="7"/>
  <c r="AM86" i="7"/>
  <c r="AL86" i="7"/>
  <c r="AK86" i="7"/>
  <c r="AJ86" i="7"/>
  <c r="AI87" i="7" s="1"/>
  <c r="AI86" i="7"/>
  <c r="AH86" i="7"/>
  <c r="AG86" i="7"/>
  <c r="AF86" i="7"/>
  <c r="AE86" i="7"/>
  <c r="AD86" i="7"/>
  <c r="AB87" i="7" s="1"/>
  <c r="AC86" i="7"/>
  <c r="AB86" i="7"/>
  <c r="AA86" i="7"/>
  <c r="Z86" i="7"/>
  <c r="Y86" i="7"/>
  <c r="X86" i="7"/>
  <c r="U87" i="7" s="1"/>
  <c r="W86" i="7"/>
  <c r="V86" i="7"/>
  <c r="U86" i="7"/>
  <c r="T86" i="7"/>
  <c r="S86" i="7"/>
  <c r="R86" i="7"/>
  <c r="N87" i="7" s="1"/>
  <c r="Q86" i="7"/>
  <c r="P86" i="7"/>
  <c r="O86" i="7"/>
  <c r="N86" i="7"/>
  <c r="M86" i="7"/>
  <c r="L86" i="7"/>
  <c r="K86" i="7"/>
  <c r="J86" i="7"/>
  <c r="I86" i="7"/>
  <c r="H86" i="7"/>
  <c r="G86" i="7"/>
  <c r="E82" i="7"/>
  <c r="AT80" i="7"/>
  <c r="AR80" i="7"/>
  <c r="AQ80" i="7"/>
  <c r="E80" i="7"/>
  <c r="C80" i="7"/>
  <c r="AS80" i="7" s="1"/>
  <c r="B80" i="7"/>
  <c r="A80" i="7"/>
  <c r="O77" i="7"/>
  <c r="AI75" i="7"/>
  <c r="AO74" i="7"/>
  <c r="AN74" i="7"/>
  <c r="AM74" i="7"/>
  <c r="AL74" i="7"/>
  <c r="AK74" i="7"/>
  <c r="AJ74" i="7"/>
  <c r="AI74" i="7"/>
  <c r="AH74" i="7"/>
  <c r="AG74" i="7"/>
  <c r="AF74" i="7"/>
  <c r="AE74" i="7"/>
  <c r="AD74" i="7"/>
  <c r="AC74" i="7"/>
  <c r="AB74" i="7"/>
  <c r="AB75" i="7" s="1"/>
  <c r="AA74" i="7"/>
  <c r="Z74" i="7"/>
  <c r="Y74" i="7"/>
  <c r="X74" i="7"/>
  <c r="W74" i="7"/>
  <c r="V74" i="7"/>
  <c r="U74" i="7"/>
  <c r="U75" i="7" s="1"/>
  <c r="T74" i="7"/>
  <c r="S74" i="7"/>
  <c r="R74" i="7"/>
  <c r="Q74" i="7"/>
  <c r="P74" i="7"/>
  <c r="O74" i="7"/>
  <c r="N74" i="7"/>
  <c r="N75" i="7" s="1"/>
  <c r="M74" i="7"/>
  <c r="L74" i="7"/>
  <c r="K74" i="7"/>
  <c r="J74" i="7"/>
  <c r="G75" i="7" s="1"/>
  <c r="I74" i="7"/>
  <c r="H74" i="7"/>
  <c r="G74" i="7"/>
  <c r="E70" i="7"/>
  <c r="AT68" i="7"/>
  <c r="AR68" i="7"/>
  <c r="AQ68" i="7"/>
  <c r="E68" i="7"/>
  <c r="C68" i="7"/>
  <c r="AS68" i="7" s="1"/>
  <c r="B68" i="7"/>
  <c r="A68" i="7"/>
  <c r="AO66" i="7"/>
  <c r="AN66" i="7"/>
  <c r="AM66" i="7"/>
  <c r="AL66" i="7"/>
  <c r="AK66" i="7"/>
  <c r="AI67" i="7" s="1"/>
  <c r="AJ66" i="7"/>
  <c r="AI66" i="7"/>
  <c r="AH66" i="7"/>
  <c r="AG66" i="7"/>
  <c r="AF66" i="7"/>
  <c r="AE66" i="7"/>
  <c r="AB67" i="7" s="1"/>
  <c r="AD66" i="7"/>
  <c r="AC66" i="7"/>
  <c r="AB66" i="7"/>
  <c r="AA66" i="7"/>
  <c r="Z66" i="7"/>
  <c r="Y66" i="7"/>
  <c r="U67" i="7" s="1"/>
  <c r="X66" i="7"/>
  <c r="W66" i="7"/>
  <c r="V66" i="7"/>
  <c r="U66" i="7"/>
  <c r="T66" i="7"/>
  <c r="S66" i="7"/>
  <c r="N67" i="7" s="1"/>
  <c r="R66" i="7"/>
  <c r="Q66" i="7"/>
  <c r="P66" i="7"/>
  <c r="O66" i="7"/>
  <c r="N66" i="7"/>
  <c r="M66" i="7"/>
  <c r="L66" i="7"/>
  <c r="K66" i="7"/>
  <c r="J66" i="7"/>
  <c r="I66" i="7"/>
  <c r="H66" i="7"/>
  <c r="G66" i="7"/>
  <c r="G67" i="7" s="1"/>
  <c r="E62" i="7"/>
  <c r="AT60" i="7"/>
  <c r="AS60" i="7"/>
  <c r="AR60" i="7"/>
  <c r="AQ60" i="7"/>
  <c r="E60" i="7"/>
  <c r="C60" i="7"/>
  <c r="B60" i="7"/>
  <c r="A60" i="7"/>
  <c r="AO58" i="7"/>
  <c r="AN58" i="7"/>
  <c r="AI59" i="7" s="1"/>
  <c r="AM58" i="7"/>
  <c r="AL58" i="7"/>
  <c r="AK58" i="7"/>
  <c r="AJ58" i="7"/>
  <c r="AI58" i="7"/>
  <c r="AH58" i="7"/>
  <c r="AG58" i="7"/>
  <c r="AF58" i="7"/>
  <c r="AE58" i="7"/>
  <c r="AD58" i="7"/>
  <c r="AC58" i="7"/>
  <c r="AB58" i="7"/>
  <c r="AB59" i="7" s="1"/>
  <c r="AA58" i="7"/>
  <c r="Z58" i="7"/>
  <c r="Y58" i="7"/>
  <c r="X58" i="7"/>
  <c r="W58" i="7"/>
  <c r="V58" i="7"/>
  <c r="U59" i="7" s="1"/>
  <c r="U58" i="7"/>
  <c r="T58" i="7"/>
  <c r="S58" i="7"/>
  <c r="R58" i="7"/>
  <c r="Q58" i="7"/>
  <c r="P58" i="7"/>
  <c r="N59" i="7" s="1"/>
  <c r="O58" i="7"/>
  <c r="N58" i="7"/>
  <c r="M58" i="7"/>
  <c r="L58" i="7"/>
  <c r="K58" i="7"/>
  <c r="J58" i="7"/>
  <c r="G59" i="7" s="1"/>
  <c r="I58" i="7"/>
  <c r="H58" i="7"/>
  <c r="G58" i="7"/>
  <c r="E54" i="7"/>
  <c r="AT52" i="7"/>
  <c r="E52" i="7"/>
  <c r="C52" i="7"/>
  <c r="AS52" i="7" s="1"/>
  <c r="B52" i="7"/>
  <c r="AR52" i="7" s="1"/>
  <c r="A52" i="7"/>
  <c r="AQ52" i="7" s="1"/>
  <c r="AO50" i="7"/>
  <c r="AN50" i="7"/>
  <c r="AM50" i="7"/>
  <c r="AL50" i="7"/>
  <c r="AK50" i="7"/>
  <c r="AJ50" i="7"/>
  <c r="AI50" i="7"/>
  <c r="AI51" i="7" s="1"/>
  <c r="AH50" i="7"/>
  <c r="AG50" i="7"/>
  <c r="AF50" i="7"/>
  <c r="AE50" i="7"/>
  <c r="AB51" i="7" s="1"/>
  <c r="AD50" i="7"/>
  <c r="AC50" i="7"/>
  <c r="AB50" i="7"/>
  <c r="AA50" i="7"/>
  <c r="Z50" i="7"/>
  <c r="Y50" i="7"/>
  <c r="U51" i="7" s="1"/>
  <c r="X50" i="7"/>
  <c r="W50" i="7"/>
  <c r="V50" i="7"/>
  <c r="U50" i="7"/>
  <c r="T50" i="7"/>
  <c r="S50" i="7"/>
  <c r="N51" i="7" s="1"/>
  <c r="R50" i="7"/>
  <c r="Q50" i="7"/>
  <c r="P50" i="7"/>
  <c r="O50" i="7"/>
  <c r="N50" i="7"/>
  <c r="M50" i="7"/>
  <c r="L50" i="7"/>
  <c r="K50" i="7"/>
  <c r="J50" i="7"/>
  <c r="I50" i="7"/>
  <c r="H50" i="7"/>
  <c r="G50" i="7"/>
  <c r="G51" i="7" s="1"/>
  <c r="E46" i="7"/>
  <c r="AT44" i="7"/>
  <c r="AS44" i="7"/>
  <c r="AR44" i="7"/>
  <c r="AQ44" i="7"/>
  <c r="E44" i="7"/>
  <c r="C44" i="7"/>
  <c r="B44" i="7"/>
  <c r="A44" i="7"/>
  <c r="AI43" i="7"/>
  <c r="AO42" i="7"/>
  <c r="AN42" i="7"/>
  <c r="AM42" i="7"/>
  <c r="AL42" i="7"/>
  <c r="AK42" i="7"/>
  <c r="AJ42" i="7"/>
  <c r="AI42" i="7"/>
  <c r="AH42" i="7"/>
  <c r="AG42" i="7"/>
  <c r="AF42" i="7"/>
  <c r="AE42" i="7"/>
  <c r="AD42" i="7"/>
  <c r="AC42" i="7"/>
  <c r="AB42" i="7"/>
  <c r="AB43" i="7" s="1"/>
  <c r="AA42" i="7"/>
  <c r="Z42" i="7"/>
  <c r="Y42" i="7"/>
  <c r="X42" i="7"/>
  <c r="W42" i="7"/>
  <c r="V42" i="7"/>
  <c r="U42" i="7"/>
  <c r="U43" i="7" s="1"/>
  <c r="T42" i="7"/>
  <c r="S42" i="7"/>
  <c r="R42" i="7"/>
  <c r="Q42" i="7"/>
  <c r="P42" i="7"/>
  <c r="O42" i="7"/>
  <c r="N42" i="7"/>
  <c r="N43" i="7" s="1"/>
  <c r="M42" i="7"/>
  <c r="L42" i="7"/>
  <c r="K42" i="7"/>
  <c r="J42" i="7"/>
  <c r="G43" i="7" s="1"/>
  <c r="I42" i="7"/>
  <c r="H42" i="7"/>
  <c r="G42" i="7"/>
  <c r="E38" i="7"/>
  <c r="AT36" i="7"/>
  <c r="E36" i="7"/>
  <c r="AO34" i="7"/>
  <c r="AN34" i="7"/>
  <c r="AM34" i="7"/>
  <c r="AL34" i="7"/>
  <c r="AK34" i="7"/>
  <c r="AI35" i="7" s="1"/>
  <c r="AJ34" i="7"/>
  <c r="AI34" i="7"/>
  <c r="AH34" i="7"/>
  <c r="AG34" i="7"/>
  <c r="AF34" i="7"/>
  <c r="AE34" i="7"/>
  <c r="AB35" i="7" s="1"/>
  <c r="AD34" i="7"/>
  <c r="AC34" i="7"/>
  <c r="AB34" i="7"/>
  <c r="AA34" i="7"/>
  <c r="Z34" i="7"/>
  <c r="Y34" i="7"/>
  <c r="U35" i="7" s="1"/>
  <c r="X34" i="7"/>
  <c r="W34" i="7"/>
  <c r="V34" i="7"/>
  <c r="U34" i="7"/>
  <c r="T34" i="7"/>
  <c r="S34" i="7"/>
  <c r="N35" i="7" s="1"/>
  <c r="R34" i="7"/>
  <c r="Q34" i="7"/>
  <c r="P34" i="7"/>
  <c r="O34" i="7"/>
  <c r="N34" i="7"/>
  <c r="M34" i="7"/>
  <c r="L34" i="7"/>
  <c r="K34" i="7"/>
  <c r="J34" i="7"/>
  <c r="I34" i="7"/>
  <c r="H34" i="7"/>
  <c r="G34" i="7"/>
  <c r="G35" i="7" s="1"/>
  <c r="AP28" i="7" s="1"/>
  <c r="AU28" i="7" s="1"/>
  <c r="E30" i="7"/>
  <c r="AT28" i="7"/>
  <c r="E28" i="7"/>
  <c r="AO26" i="7"/>
  <c r="AN26" i="7"/>
  <c r="AI27" i="7" s="1"/>
  <c r="AM26" i="7"/>
  <c r="AL26" i="7"/>
  <c r="AK26" i="7"/>
  <c r="AJ26" i="7"/>
  <c r="AI26" i="7"/>
  <c r="AH26" i="7"/>
  <c r="AG26" i="7"/>
  <c r="AF26" i="7"/>
  <c r="AE26" i="7"/>
  <c r="AD26" i="7"/>
  <c r="AC26" i="7"/>
  <c r="AB26" i="7"/>
  <c r="AB27" i="7" s="1"/>
  <c r="AA26" i="7"/>
  <c r="Z26" i="7"/>
  <c r="Y26" i="7"/>
  <c r="X26" i="7"/>
  <c r="W26" i="7"/>
  <c r="V26" i="7"/>
  <c r="U27" i="7" s="1"/>
  <c r="U26" i="7"/>
  <c r="T26" i="7"/>
  <c r="S26" i="7"/>
  <c r="R26" i="7"/>
  <c r="Q26" i="7"/>
  <c r="P26" i="7"/>
  <c r="N27" i="7" s="1"/>
  <c r="O26" i="7"/>
  <c r="N26" i="7"/>
  <c r="M26" i="7"/>
  <c r="L26" i="7"/>
  <c r="K26" i="7"/>
  <c r="J26" i="7"/>
  <c r="G27" i="7" s="1"/>
  <c r="I26" i="7"/>
  <c r="H26" i="7"/>
  <c r="G26" i="7"/>
  <c r="E22" i="7"/>
  <c r="AT20" i="7"/>
  <c r="E20" i="7"/>
  <c r="N19" i="7"/>
  <c r="AO18" i="7"/>
  <c r="AN18" i="7"/>
  <c r="AM18" i="7"/>
  <c r="AL18" i="7"/>
  <c r="AK18" i="7"/>
  <c r="AJ18" i="7"/>
  <c r="AI18" i="7"/>
  <c r="AI19" i="7" s="1"/>
  <c r="AH18" i="7"/>
  <c r="AG18" i="7"/>
  <c r="AF18" i="7"/>
  <c r="AE18" i="7"/>
  <c r="AB19" i="7" s="1"/>
  <c r="AD18" i="7"/>
  <c r="AC18" i="7"/>
  <c r="AB18" i="7"/>
  <c r="AA18" i="7"/>
  <c r="Z18" i="7"/>
  <c r="Y18" i="7"/>
  <c r="U19" i="7" s="1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G19" i="7" s="1"/>
  <c r="AP12" i="7" s="1"/>
  <c r="AU12" i="7" s="1"/>
  <c r="E14" i="7"/>
  <c r="AT12" i="7"/>
  <c r="E12" i="7"/>
  <c r="AI11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G11" i="7" s="1"/>
  <c r="I10" i="7"/>
  <c r="H10" i="7"/>
  <c r="G10" i="7"/>
  <c r="E6" i="7"/>
  <c r="AT4" i="7"/>
  <c r="E4" i="7"/>
  <c r="O1" i="7"/>
  <c r="J112" i="6"/>
  <c r="F112" i="6"/>
  <c r="G111" i="6"/>
  <c r="AO110" i="6"/>
  <c r="AN110" i="6"/>
  <c r="AM110" i="6"/>
  <c r="AL110" i="6"/>
  <c r="AK110" i="6"/>
  <c r="AJ110" i="6"/>
  <c r="AI110" i="6"/>
  <c r="AI111" i="6" s="1"/>
  <c r="AH110" i="6"/>
  <c r="AG110" i="6"/>
  <c r="AF110" i="6"/>
  <c r="AE110" i="6"/>
  <c r="AD110" i="6"/>
  <c r="AC110" i="6"/>
  <c r="AB110" i="6"/>
  <c r="AB111" i="6" s="1"/>
  <c r="AA110" i="6"/>
  <c r="Z110" i="6"/>
  <c r="U111" i="6" s="1"/>
  <c r="Y110" i="6"/>
  <c r="X110" i="6"/>
  <c r="W110" i="6"/>
  <c r="V110" i="6"/>
  <c r="U110" i="6"/>
  <c r="T110" i="6"/>
  <c r="S110" i="6"/>
  <c r="R110" i="6"/>
  <c r="Q110" i="6"/>
  <c r="P110" i="6"/>
  <c r="O110" i="6"/>
  <c r="N110" i="6"/>
  <c r="N111" i="6" s="1"/>
  <c r="M110" i="6"/>
  <c r="L110" i="6"/>
  <c r="K110" i="6"/>
  <c r="J110" i="6"/>
  <c r="I110" i="6"/>
  <c r="H110" i="6"/>
  <c r="G110" i="6"/>
  <c r="E106" i="6"/>
  <c r="AT104" i="6"/>
  <c r="AS104" i="6"/>
  <c r="AR104" i="6"/>
  <c r="E104" i="6"/>
  <c r="C104" i="6"/>
  <c r="B104" i="6"/>
  <c r="A104" i="6"/>
  <c r="AQ104" i="6" s="1"/>
  <c r="AO102" i="6"/>
  <c r="AI103" i="6" s="1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3" i="6" s="1"/>
  <c r="AB102" i="6"/>
  <c r="AA102" i="6"/>
  <c r="Z102" i="6"/>
  <c r="Y102" i="6"/>
  <c r="X102" i="6"/>
  <c r="W102" i="6"/>
  <c r="V102" i="6"/>
  <c r="U102" i="6"/>
  <c r="U103" i="6" s="1"/>
  <c r="T102" i="6"/>
  <c r="S102" i="6"/>
  <c r="R102" i="6"/>
  <c r="Q102" i="6"/>
  <c r="N103" i="6" s="1"/>
  <c r="P102" i="6"/>
  <c r="O102" i="6"/>
  <c r="N102" i="6"/>
  <c r="M102" i="6"/>
  <c r="L102" i="6"/>
  <c r="K102" i="6"/>
  <c r="J102" i="6"/>
  <c r="I102" i="6"/>
  <c r="G103" i="6" s="1"/>
  <c r="H102" i="6"/>
  <c r="G102" i="6"/>
  <c r="E98" i="6"/>
  <c r="AT96" i="6"/>
  <c r="E96" i="6"/>
  <c r="C96" i="6"/>
  <c r="AS96" i="6" s="1"/>
  <c r="B96" i="6"/>
  <c r="AR96" i="6" s="1"/>
  <c r="A96" i="6"/>
  <c r="AQ96" i="6" s="1"/>
  <c r="U95" i="6"/>
  <c r="AO94" i="6"/>
  <c r="AN94" i="6"/>
  <c r="AM94" i="6"/>
  <c r="AL94" i="6"/>
  <c r="AK94" i="6"/>
  <c r="AJ94" i="6"/>
  <c r="AI95" i="6" s="1"/>
  <c r="AI94" i="6"/>
  <c r="AH94" i="6"/>
  <c r="AG94" i="6"/>
  <c r="AF94" i="6"/>
  <c r="AB95" i="6" s="1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N95" i="6" s="1"/>
  <c r="M94" i="6"/>
  <c r="L94" i="6"/>
  <c r="K94" i="6"/>
  <c r="J94" i="6"/>
  <c r="I94" i="6"/>
  <c r="H94" i="6"/>
  <c r="G94" i="6"/>
  <c r="G95" i="6" s="1"/>
  <c r="E90" i="6"/>
  <c r="AT88" i="6"/>
  <c r="E88" i="6"/>
  <c r="C88" i="6"/>
  <c r="AS88" i="6" s="1"/>
  <c r="B88" i="6"/>
  <c r="AR88" i="6" s="1"/>
  <c r="A88" i="6"/>
  <c r="AQ88" i="6" s="1"/>
  <c r="AO86" i="6"/>
  <c r="AN86" i="6"/>
  <c r="AM86" i="6"/>
  <c r="AL86" i="6"/>
  <c r="AK86" i="6"/>
  <c r="AJ86" i="6"/>
  <c r="AI86" i="6"/>
  <c r="AI87" i="6" s="1"/>
  <c r="AH86" i="6"/>
  <c r="AG86" i="6"/>
  <c r="AF86" i="6"/>
  <c r="AE86" i="6"/>
  <c r="AD86" i="6"/>
  <c r="AC86" i="6"/>
  <c r="AB86" i="6"/>
  <c r="AB87" i="6" s="1"/>
  <c r="AA86" i="6"/>
  <c r="Z86" i="6"/>
  <c r="Y86" i="6"/>
  <c r="X86" i="6"/>
  <c r="W86" i="6"/>
  <c r="U87" i="6" s="1"/>
  <c r="V86" i="6"/>
  <c r="U86" i="6"/>
  <c r="T86" i="6"/>
  <c r="S86" i="6"/>
  <c r="R86" i="6"/>
  <c r="Q86" i="6"/>
  <c r="P86" i="6"/>
  <c r="O86" i="6"/>
  <c r="N87" i="6" s="1"/>
  <c r="N86" i="6"/>
  <c r="M86" i="6"/>
  <c r="L86" i="6"/>
  <c r="K86" i="6"/>
  <c r="J86" i="6"/>
  <c r="I86" i="6"/>
  <c r="H86" i="6"/>
  <c r="G87" i="6" s="1"/>
  <c r="G86" i="6"/>
  <c r="E82" i="6"/>
  <c r="AT80" i="6"/>
  <c r="AS80" i="6"/>
  <c r="AQ80" i="6"/>
  <c r="E80" i="6"/>
  <c r="C80" i="6"/>
  <c r="B80" i="6"/>
  <c r="AR80" i="6" s="1"/>
  <c r="A80" i="6"/>
  <c r="AO74" i="6"/>
  <c r="AN74" i="6"/>
  <c r="AM74" i="6"/>
  <c r="AL74" i="6"/>
  <c r="AK74" i="6"/>
  <c r="AJ74" i="6"/>
  <c r="AI75" i="6" s="1"/>
  <c r="AI74" i="6"/>
  <c r="AH74" i="6"/>
  <c r="AG74" i="6"/>
  <c r="AF74" i="6"/>
  <c r="AE74" i="6"/>
  <c r="AD74" i="6"/>
  <c r="AC74" i="6"/>
  <c r="AB74" i="6"/>
  <c r="AB75" i="6" s="1"/>
  <c r="AA74" i="6"/>
  <c r="U75" i="6" s="1"/>
  <c r="Z74" i="6"/>
  <c r="Y74" i="6"/>
  <c r="X74" i="6"/>
  <c r="W74" i="6"/>
  <c r="V74" i="6"/>
  <c r="U74" i="6"/>
  <c r="T74" i="6"/>
  <c r="S74" i="6"/>
  <c r="R74" i="6"/>
  <c r="Q74" i="6"/>
  <c r="P74" i="6"/>
  <c r="O74" i="6"/>
  <c r="N75" i="6" s="1"/>
  <c r="N74" i="6"/>
  <c r="M74" i="6"/>
  <c r="L74" i="6"/>
  <c r="K74" i="6"/>
  <c r="J74" i="6"/>
  <c r="I74" i="6"/>
  <c r="H74" i="6"/>
  <c r="G74" i="6"/>
  <c r="G75" i="6" s="1"/>
  <c r="E70" i="6"/>
  <c r="AT68" i="6"/>
  <c r="AS68" i="6"/>
  <c r="E68" i="6"/>
  <c r="C68" i="6"/>
  <c r="B68" i="6"/>
  <c r="AR68" i="6" s="1"/>
  <c r="A68" i="6"/>
  <c r="AQ68" i="6" s="1"/>
  <c r="AI67" i="6"/>
  <c r="G67" i="6"/>
  <c r="AO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B66" i="6"/>
  <c r="AB67" i="6" s="1"/>
  <c r="AA66" i="6"/>
  <c r="Z66" i="6"/>
  <c r="Y66" i="6"/>
  <c r="X66" i="6"/>
  <c r="W66" i="6"/>
  <c r="V66" i="6"/>
  <c r="U67" i="6" s="1"/>
  <c r="U66" i="6"/>
  <c r="T66" i="6"/>
  <c r="S66" i="6"/>
  <c r="R66" i="6"/>
  <c r="N67" i="6" s="1"/>
  <c r="Q66" i="6"/>
  <c r="P66" i="6"/>
  <c r="O66" i="6"/>
  <c r="N66" i="6"/>
  <c r="M66" i="6"/>
  <c r="L66" i="6"/>
  <c r="K66" i="6"/>
  <c r="J66" i="6"/>
  <c r="I66" i="6"/>
  <c r="H66" i="6"/>
  <c r="G66" i="6"/>
  <c r="E62" i="6"/>
  <c r="AT60" i="6"/>
  <c r="AR60" i="6"/>
  <c r="E60" i="6"/>
  <c r="C60" i="6"/>
  <c r="AS60" i="6" s="1"/>
  <c r="B60" i="6"/>
  <c r="A60" i="6"/>
  <c r="AQ60" i="6" s="1"/>
  <c r="AI59" i="6"/>
  <c r="AO58" i="6"/>
  <c r="AN58" i="6"/>
  <c r="AM58" i="6"/>
  <c r="AL58" i="6"/>
  <c r="AK58" i="6"/>
  <c r="AJ58" i="6"/>
  <c r="AI58" i="6"/>
  <c r="AH58" i="6"/>
  <c r="AG58" i="6"/>
  <c r="AB59" i="6" s="1"/>
  <c r="AF58" i="6"/>
  <c r="AE58" i="6"/>
  <c r="AD58" i="6"/>
  <c r="AC58" i="6"/>
  <c r="AB58" i="6"/>
  <c r="AA58" i="6"/>
  <c r="Z58" i="6"/>
  <c r="Y58" i="6"/>
  <c r="X58" i="6"/>
  <c r="W58" i="6"/>
  <c r="V58" i="6"/>
  <c r="U58" i="6"/>
  <c r="U59" i="6" s="1"/>
  <c r="T58" i="6"/>
  <c r="S58" i="6"/>
  <c r="R58" i="6"/>
  <c r="Q58" i="6"/>
  <c r="P58" i="6"/>
  <c r="O58" i="6"/>
  <c r="N58" i="6"/>
  <c r="N59" i="6" s="1"/>
  <c r="M58" i="6"/>
  <c r="L58" i="6"/>
  <c r="K58" i="6"/>
  <c r="J58" i="6"/>
  <c r="I58" i="6"/>
  <c r="G59" i="6" s="1"/>
  <c r="H58" i="6"/>
  <c r="G58" i="6"/>
  <c r="E54" i="6"/>
  <c r="AT52" i="6"/>
  <c r="AQ52" i="6"/>
  <c r="E52" i="6"/>
  <c r="C52" i="6"/>
  <c r="AS52" i="6" s="1"/>
  <c r="B52" i="6"/>
  <c r="AR52" i="6" s="1"/>
  <c r="A52" i="6"/>
  <c r="AO50" i="6"/>
  <c r="AN50" i="6"/>
  <c r="AM50" i="6"/>
  <c r="AL50" i="6"/>
  <c r="AK50" i="6"/>
  <c r="AJ50" i="6"/>
  <c r="AI50" i="6"/>
  <c r="AI51" i="6" s="1"/>
  <c r="AH50" i="6"/>
  <c r="AG50" i="6"/>
  <c r="AF50" i="6"/>
  <c r="AE50" i="6"/>
  <c r="AD50" i="6"/>
  <c r="AC50" i="6"/>
  <c r="AB50" i="6"/>
  <c r="AB51" i="6" s="1"/>
  <c r="AA50" i="6"/>
  <c r="Z50" i="6"/>
  <c r="Y50" i="6"/>
  <c r="X50" i="6"/>
  <c r="W50" i="6"/>
  <c r="V50" i="6"/>
  <c r="U50" i="6"/>
  <c r="U51" i="6" s="1"/>
  <c r="T50" i="6"/>
  <c r="S50" i="6"/>
  <c r="R50" i="6"/>
  <c r="Q50" i="6"/>
  <c r="P50" i="6"/>
  <c r="O50" i="6"/>
  <c r="N50" i="6"/>
  <c r="N51" i="6" s="1"/>
  <c r="M50" i="6"/>
  <c r="L50" i="6"/>
  <c r="G51" i="6" s="1"/>
  <c r="K50" i="6"/>
  <c r="J50" i="6"/>
  <c r="I50" i="6"/>
  <c r="H50" i="6"/>
  <c r="G50" i="6"/>
  <c r="E46" i="6"/>
  <c r="AT44" i="6"/>
  <c r="AR44" i="6"/>
  <c r="AQ44" i="6"/>
  <c r="E44" i="6"/>
  <c r="C44" i="6"/>
  <c r="AS44" i="6" s="1"/>
  <c r="B44" i="6"/>
  <c r="A44" i="6"/>
  <c r="AO42" i="6"/>
  <c r="AN42" i="6"/>
  <c r="AM42" i="6"/>
  <c r="AL42" i="6"/>
  <c r="AK42" i="6"/>
  <c r="AJ42" i="6"/>
  <c r="AI43" i="6" s="1"/>
  <c r="AI42" i="6"/>
  <c r="AH42" i="6"/>
  <c r="AG42" i="6"/>
  <c r="AF42" i="6"/>
  <c r="AE42" i="6"/>
  <c r="AD42" i="6"/>
  <c r="AC42" i="6"/>
  <c r="AB42" i="6"/>
  <c r="AB43" i="6" s="1"/>
  <c r="AA42" i="6"/>
  <c r="U43" i="6" s="1"/>
  <c r="Z42" i="6"/>
  <c r="Y42" i="6"/>
  <c r="X42" i="6"/>
  <c r="W42" i="6"/>
  <c r="V42" i="6"/>
  <c r="U42" i="6"/>
  <c r="T42" i="6"/>
  <c r="S42" i="6"/>
  <c r="R42" i="6"/>
  <c r="Q42" i="6"/>
  <c r="P42" i="6"/>
  <c r="O42" i="6"/>
  <c r="N43" i="6" s="1"/>
  <c r="N42" i="6"/>
  <c r="M42" i="6"/>
  <c r="L42" i="6"/>
  <c r="K42" i="6"/>
  <c r="J42" i="6"/>
  <c r="I42" i="6"/>
  <c r="H42" i="6"/>
  <c r="G42" i="6"/>
  <c r="G43" i="6" s="1"/>
  <c r="E38" i="6"/>
  <c r="AT36" i="6"/>
  <c r="E36" i="6"/>
  <c r="AI35" i="6"/>
  <c r="G35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B35" i="6" s="1"/>
  <c r="AA34" i="6"/>
  <c r="Z34" i="6"/>
  <c r="Y34" i="6"/>
  <c r="X34" i="6"/>
  <c r="W34" i="6"/>
  <c r="V34" i="6"/>
  <c r="U35" i="6" s="1"/>
  <c r="U34" i="6"/>
  <c r="T34" i="6"/>
  <c r="S34" i="6"/>
  <c r="R34" i="6"/>
  <c r="N35" i="6" s="1"/>
  <c r="Q34" i="6"/>
  <c r="P34" i="6"/>
  <c r="O34" i="6"/>
  <c r="N34" i="6"/>
  <c r="M34" i="6"/>
  <c r="L34" i="6"/>
  <c r="K34" i="6"/>
  <c r="J34" i="6"/>
  <c r="I34" i="6"/>
  <c r="H34" i="6"/>
  <c r="G34" i="6"/>
  <c r="E30" i="6"/>
  <c r="AT28" i="6"/>
  <c r="E28" i="6"/>
  <c r="AI27" i="6"/>
  <c r="AB27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U27" i="6" s="1"/>
  <c r="T26" i="6"/>
  <c r="S26" i="6"/>
  <c r="R26" i="6"/>
  <c r="Q26" i="6"/>
  <c r="P26" i="6"/>
  <c r="O26" i="6"/>
  <c r="N26" i="6"/>
  <c r="N27" i="6" s="1"/>
  <c r="M26" i="6"/>
  <c r="L26" i="6"/>
  <c r="K26" i="6"/>
  <c r="J26" i="6"/>
  <c r="I26" i="6"/>
  <c r="G27" i="6" s="1"/>
  <c r="AP20" i="6" s="1"/>
  <c r="AU20" i="6" s="1"/>
  <c r="H26" i="6"/>
  <c r="G26" i="6"/>
  <c r="E22" i="6"/>
  <c r="AT20" i="6"/>
  <c r="E20" i="6"/>
  <c r="AO18" i="6"/>
  <c r="AN18" i="6"/>
  <c r="AM18" i="6"/>
  <c r="AL18" i="6"/>
  <c r="AK18" i="6"/>
  <c r="AJ18" i="6"/>
  <c r="AI18" i="6"/>
  <c r="AI19" i="6" s="1"/>
  <c r="AH18" i="6"/>
  <c r="AG18" i="6"/>
  <c r="AF18" i="6"/>
  <c r="AE18" i="6"/>
  <c r="AD18" i="6"/>
  <c r="AC18" i="6"/>
  <c r="AB18" i="6"/>
  <c r="AB19" i="6" s="1"/>
  <c r="AA18" i="6"/>
  <c r="Z18" i="6"/>
  <c r="Y18" i="6"/>
  <c r="X18" i="6"/>
  <c r="W18" i="6"/>
  <c r="V18" i="6"/>
  <c r="U18" i="6"/>
  <c r="U19" i="6" s="1"/>
  <c r="T18" i="6"/>
  <c r="S18" i="6"/>
  <c r="R18" i="6"/>
  <c r="Q18" i="6"/>
  <c r="P18" i="6"/>
  <c r="O18" i="6"/>
  <c r="N18" i="6"/>
  <c r="N19" i="6" s="1"/>
  <c r="M18" i="6"/>
  <c r="L18" i="6"/>
  <c r="G19" i="6" s="1"/>
  <c r="AP12" i="6" s="1"/>
  <c r="AU12" i="6" s="1"/>
  <c r="K18" i="6"/>
  <c r="J18" i="6"/>
  <c r="I18" i="6"/>
  <c r="H18" i="6"/>
  <c r="G18" i="6"/>
  <c r="E14" i="6"/>
  <c r="AT12" i="6"/>
  <c r="E12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E6" i="6"/>
  <c r="AT4" i="6"/>
  <c r="E4" i="6"/>
  <c r="O1" i="6"/>
  <c r="O77" i="6" s="1"/>
  <c r="J112" i="5"/>
  <c r="F112" i="5"/>
  <c r="G111" i="5"/>
  <c r="AO110" i="5"/>
  <c r="AN110" i="5"/>
  <c r="AM110" i="5"/>
  <c r="AL110" i="5"/>
  <c r="AK110" i="5"/>
  <c r="AI111" i="5" s="1"/>
  <c r="AJ110" i="5"/>
  <c r="AI110" i="5"/>
  <c r="AH110" i="5"/>
  <c r="AG110" i="5"/>
  <c r="AF110" i="5"/>
  <c r="AE110" i="5"/>
  <c r="AD110" i="5"/>
  <c r="AC110" i="5"/>
  <c r="AB111" i="5" s="1"/>
  <c r="AB110" i="5"/>
  <c r="AA110" i="5"/>
  <c r="Z110" i="5"/>
  <c r="Y110" i="5"/>
  <c r="U111" i="5" s="1"/>
  <c r="X110" i="5"/>
  <c r="W110" i="5"/>
  <c r="V110" i="5"/>
  <c r="U110" i="5"/>
  <c r="T110" i="5"/>
  <c r="S110" i="5"/>
  <c r="R110" i="5"/>
  <c r="Q110" i="5"/>
  <c r="N111" i="5" s="1"/>
  <c r="P110" i="5"/>
  <c r="O110" i="5"/>
  <c r="N110" i="5"/>
  <c r="M110" i="5"/>
  <c r="L110" i="5"/>
  <c r="K110" i="5"/>
  <c r="J110" i="5"/>
  <c r="I110" i="5"/>
  <c r="H110" i="5"/>
  <c r="G110" i="5"/>
  <c r="E106" i="5"/>
  <c r="AT104" i="5"/>
  <c r="AS104" i="5"/>
  <c r="AR104" i="5"/>
  <c r="AQ104" i="5"/>
  <c r="E104" i="5"/>
  <c r="C104" i="5"/>
  <c r="B104" i="5"/>
  <c r="A104" i="5"/>
  <c r="U103" i="5"/>
  <c r="AO102" i="5"/>
  <c r="AN102" i="5"/>
  <c r="AI103" i="5" s="1"/>
  <c r="AM102" i="5"/>
  <c r="AL102" i="5"/>
  <c r="AK102" i="5"/>
  <c r="AJ102" i="5"/>
  <c r="AI102" i="5"/>
  <c r="AH102" i="5"/>
  <c r="AG102" i="5"/>
  <c r="AF102" i="5"/>
  <c r="AB103" i="5" s="1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N103" i="5" s="1"/>
  <c r="O102" i="5"/>
  <c r="N102" i="5"/>
  <c r="M102" i="5"/>
  <c r="L102" i="5"/>
  <c r="K102" i="5"/>
  <c r="J102" i="5"/>
  <c r="I102" i="5"/>
  <c r="H102" i="5"/>
  <c r="G103" i="5" s="1"/>
  <c r="G102" i="5"/>
  <c r="E98" i="5"/>
  <c r="AT96" i="5"/>
  <c r="E96" i="5"/>
  <c r="C96" i="5"/>
  <c r="AS96" i="5" s="1"/>
  <c r="B96" i="5"/>
  <c r="AR96" i="5" s="1"/>
  <c r="A96" i="5"/>
  <c r="AQ96" i="5" s="1"/>
  <c r="AO94" i="5"/>
  <c r="AN94" i="5"/>
  <c r="AM94" i="5"/>
  <c r="AL94" i="5"/>
  <c r="AK94" i="5"/>
  <c r="AJ94" i="5"/>
  <c r="AI94" i="5"/>
  <c r="AI95" i="5" s="1"/>
  <c r="AH94" i="5"/>
  <c r="AG94" i="5"/>
  <c r="AF94" i="5"/>
  <c r="AE94" i="5"/>
  <c r="AB95" i="5" s="1"/>
  <c r="AD94" i="5"/>
  <c r="AC94" i="5"/>
  <c r="AB94" i="5"/>
  <c r="AA94" i="5"/>
  <c r="Z94" i="5"/>
  <c r="Y94" i="5"/>
  <c r="X94" i="5"/>
  <c r="W94" i="5"/>
  <c r="U95" i="5" s="1"/>
  <c r="V94" i="5"/>
  <c r="U94" i="5"/>
  <c r="T94" i="5"/>
  <c r="S94" i="5"/>
  <c r="N95" i="5" s="1"/>
  <c r="R94" i="5"/>
  <c r="Q94" i="5"/>
  <c r="P94" i="5"/>
  <c r="O94" i="5"/>
  <c r="N94" i="5"/>
  <c r="M94" i="5"/>
  <c r="L94" i="5"/>
  <c r="K94" i="5"/>
  <c r="J94" i="5"/>
  <c r="I94" i="5"/>
  <c r="H94" i="5"/>
  <c r="G94" i="5"/>
  <c r="G95" i="5" s="1"/>
  <c r="AP88" i="5" s="1"/>
  <c r="AU88" i="5" s="1"/>
  <c r="E90" i="5"/>
  <c r="AT88" i="5"/>
  <c r="AS88" i="5"/>
  <c r="AR88" i="5"/>
  <c r="AQ88" i="5"/>
  <c r="E88" i="5"/>
  <c r="C88" i="5"/>
  <c r="B88" i="5"/>
  <c r="A88" i="5"/>
  <c r="AO86" i="5"/>
  <c r="AN86" i="5"/>
  <c r="AM86" i="5"/>
  <c r="AL86" i="5"/>
  <c r="AI87" i="5" s="1"/>
  <c r="AK86" i="5"/>
  <c r="AJ86" i="5"/>
  <c r="AI86" i="5"/>
  <c r="AH86" i="5"/>
  <c r="AG86" i="5"/>
  <c r="AF86" i="5"/>
  <c r="AE86" i="5"/>
  <c r="AD86" i="5"/>
  <c r="AC86" i="5"/>
  <c r="AB86" i="5"/>
  <c r="AB87" i="5" s="1"/>
  <c r="AA86" i="5"/>
  <c r="Z86" i="5"/>
  <c r="Y86" i="5"/>
  <c r="X86" i="5"/>
  <c r="W86" i="5"/>
  <c r="V86" i="5"/>
  <c r="U87" i="5" s="1"/>
  <c r="U86" i="5"/>
  <c r="T86" i="5"/>
  <c r="S86" i="5"/>
  <c r="R86" i="5"/>
  <c r="Q86" i="5"/>
  <c r="P86" i="5"/>
  <c r="O86" i="5"/>
  <c r="N86" i="5"/>
  <c r="N87" i="5" s="1"/>
  <c r="M86" i="5"/>
  <c r="L86" i="5"/>
  <c r="K86" i="5"/>
  <c r="J86" i="5"/>
  <c r="G87" i="5" s="1"/>
  <c r="I86" i="5"/>
  <c r="H86" i="5"/>
  <c r="G86" i="5"/>
  <c r="E82" i="5"/>
  <c r="AT80" i="5"/>
  <c r="AS80" i="5"/>
  <c r="AR80" i="5"/>
  <c r="AQ80" i="5"/>
  <c r="E80" i="5"/>
  <c r="C80" i="5"/>
  <c r="B80" i="5"/>
  <c r="A80" i="5"/>
  <c r="G75" i="5"/>
  <c r="AO74" i="5"/>
  <c r="AN74" i="5"/>
  <c r="AM74" i="5"/>
  <c r="AL74" i="5"/>
  <c r="AI75" i="5" s="1"/>
  <c r="AK74" i="5"/>
  <c r="AJ74" i="5"/>
  <c r="AI74" i="5"/>
  <c r="AH74" i="5"/>
  <c r="AG74" i="5"/>
  <c r="AF74" i="5"/>
  <c r="AE74" i="5"/>
  <c r="AD74" i="5"/>
  <c r="AB75" i="5" s="1"/>
  <c r="AC74" i="5"/>
  <c r="AB74" i="5"/>
  <c r="AA74" i="5"/>
  <c r="Z74" i="5"/>
  <c r="U75" i="5" s="1"/>
  <c r="Y74" i="5"/>
  <c r="X74" i="5"/>
  <c r="W74" i="5"/>
  <c r="V74" i="5"/>
  <c r="U74" i="5"/>
  <c r="T74" i="5"/>
  <c r="S74" i="5"/>
  <c r="R74" i="5"/>
  <c r="N75" i="5" s="1"/>
  <c r="Q74" i="5"/>
  <c r="P74" i="5"/>
  <c r="O74" i="5"/>
  <c r="N74" i="5"/>
  <c r="M74" i="5"/>
  <c r="L74" i="5"/>
  <c r="K74" i="5"/>
  <c r="J74" i="5"/>
  <c r="I74" i="5"/>
  <c r="H74" i="5"/>
  <c r="G74" i="5"/>
  <c r="E70" i="5"/>
  <c r="AT68" i="5"/>
  <c r="AS68" i="5"/>
  <c r="AR68" i="5"/>
  <c r="E68" i="5"/>
  <c r="C68" i="5"/>
  <c r="B68" i="5"/>
  <c r="A68" i="5"/>
  <c r="AQ68" i="5" s="1"/>
  <c r="AI67" i="5"/>
  <c r="AO66" i="5"/>
  <c r="AN66" i="5"/>
  <c r="AM66" i="5"/>
  <c r="AL66" i="5"/>
  <c r="AK66" i="5"/>
  <c r="AJ66" i="5"/>
  <c r="AI66" i="5"/>
  <c r="AH66" i="5"/>
  <c r="AG66" i="5"/>
  <c r="AB67" i="5" s="1"/>
  <c r="AF66" i="5"/>
  <c r="AE66" i="5"/>
  <c r="AD66" i="5"/>
  <c r="AC66" i="5"/>
  <c r="AB66" i="5"/>
  <c r="AA66" i="5"/>
  <c r="Z66" i="5"/>
  <c r="Y66" i="5"/>
  <c r="X66" i="5"/>
  <c r="W66" i="5"/>
  <c r="V66" i="5"/>
  <c r="U66" i="5"/>
  <c r="U67" i="5" s="1"/>
  <c r="T66" i="5"/>
  <c r="S66" i="5"/>
  <c r="R66" i="5"/>
  <c r="Q66" i="5"/>
  <c r="N67" i="5" s="1"/>
  <c r="P66" i="5"/>
  <c r="O66" i="5"/>
  <c r="N66" i="5"/>
  <c r="M66" i="5"/>
  <c r="L66" i="5"/>
  <c r="K66" i="5"/>
  <c r="J66" i="5"/>
  <c r="I66" i="5"/>
  <c r="G67" i="5" s="1"/>
  <c r="H66" i="5"/>
  <c r="G66" i="5"/>
  <c r="E62" i="5"/>
  <c r="AT60" i="5"/>
  <c r="AQ60" i="5"/>
  <c r="E60" i="5"/>
  <c r="C60" i="5"/>
  <c r="AS60" i="5" s="1"/>
  <c r="B60" i="5"/>
  <c r="AR60" i="5" s="1"/>
  <c r="A60" i="5"/>
  <c r="AO58" i="5"/>
  <c r="AN58" i="5"/>
  <c r="AM58" i="5"/>
  <c r="AL58" i="5"/>
  <c r="AK58" i="5"/>
  <c r="AJ58" i="5"/>
  <c r="AI59" i="5" s="1"/>
  <c r="AI58" i="5"/>
  <c r="AH58" i="5"/>
  <c r="AG58" i="5"/>
  <c r="AF58" i="5"/>
  <c r="AB59" i="5" s="1"/>
  <c r="AE58" i="5"/>
  <c r="AD58" i="5"/>
  <c r="AC58" i="5"/>
  <c r="AB58" i="5"/>
  <c r="AA58" i="5"/>
  <c r="Z58" i="5"/>
  <c r="Y58" i="5"/>
  <c r="X58" i="5"/>
  <c r="U59" i="5" s="1"/>
  <c r="W58" i="5"/>
  <c r="V58" i="5"/>
  <c r="U58" i="5"/>
  <c r="T58" i="5"/>
  <c r="S58" i="5"/>
  <c r="R58" i="5"/>
  <c r="Q58" i="5"/>
  <c r="P58" i="5"/>
  <c r="O58" i="5"/>
  <c r="N58" i="5"/>
  <c r="N59" i="5" s="1"/>
  <c r="M58" i="5"/>
  <c r="L58" i="5"/>
  <c r="K58" i="5"/>
  <c r="J58" i="5"/>
  <c r="I58" i="5"/>
  <c r="H58" i="5"/>
  <c r="G59" i="5" s="1"/>
  <c r="G58" i="5"/>
  <c r="E54" i="5"/>
  <c r="AT52" i="5"/>
  <c r="AS52" i="5"/>
  <c r="AR52" i="5"/>
  <c r="AQ52" i="5"/>
  <c r="E52" i="5"/>
  <c r="C52" i="5"/>
  <c r="B52" i="5"/>
  <c r="A52" i="5"/>
  <c r="AO50" i="5"/>
  <c r="AN50" i="5"/>
  <c r="AM50" i="5"/>
  <c r="AL50" i="5"/>
  <c r="AK50" i="5"/>
  <c r="AJ50" i="5"/>
  <c r="AI50" i="5"/>
  <c r="AI51" i="5" s="1"/>
  <c r="AH50" i="5"/>
  <c r="AG50" i="5"/>
  <c r="AF50" i="5"/>
  <c r="AE50" i="5"/>
  <c r="AD50" i="5"/>
  <c r="AC50" i="5"/>
  <c r="AB50" i="5"/>
  <c r="AB51" i="5" s="1"/>
  <c r="AA50" i="5"/>
  <c r="Z50" i="5"/>
  <c r="Y50" i="5"/>
  <c r="X50" i="5"/>
  <c r="W50" i="5"/>
  <c r="U51" i="5" s="1"/>
  <c r="V50" i="5"/>
  <c r="U50" i="5"/>
  <c r="T50" i="5"/>
  <c r="S50" i="5"/>
  <c r="R50" i="5"/>
  <c r="Q50" i="5"/>
  <c r="P50" i="5"/>
  <c r="O50" i="5"/>
  <c r="N51" i="5" s="1"/>
  <c r="N50" i="5"/>
  <c r="M50" i="5"/>
  <c r="L50" i="5"/>
  <c r="K50" i="5"/>
  <c r="G51" i="5" s="1"/>
  <c r="AP44" i="5" s="1"/>
  <c r="AU44" i="5" s="1"/>
  <c r="J50" i="5"/>
  <c r="I50" i="5"/>
  <c r="H50" i="5"/>
  <c r="G50" i="5"/>
  <c r="E46" i="5"/>
  <c r="AT44" i="5"/>
  <c r="AS44" i="5"/>
  <c r="AR44" i="5"/>
  <c r="AQ44" i="5"/>
  <c r="E44" i="5"/>
  <c r="C44" i="5"/>
  <c r="B44" i="5"/>
  <c r="A44" i="5"/>
  <c r="G43" i="5"/>
  <c r="AO42" i="5"/>
  <c r="AN42" i="5"/>
  <c r="AM42" i="5"/>
  <c r="AL42" i="5"/>
  <c r="AI43" i="5" s="1"/>
  <c r="AK42" i="5"/>
  <c r="AJ42" i="5"/>
  <c r="AI42" i="5"/>
  <c r="AH42" i="5"/>
  <c r="AG42" i="5"/>
  <c r="AF42" i="5"/>
  <c r="AE42" i="5"/>
  <c r="AD42" i="5"/>
  <c r="AB43" i="5" s="1"/>
  <c r="AC42" i="5"/>
  <c r="AB42" i="5"/>
  <c r="AA42" i="5"/>
  <c r="Z42" i="5"/>
  <c r="U43" i="5" s="1"/>
  <c r="Y42" i="5"/>
  <c r="X42" i="5"/>
  <c r="W42" i="5"/>
  <c r="V42" i="5"/>
  <c r="U42" i="5"/>
  <c r="T42" i="5"/>
  <c r="S42" i="5"/>
  <c r="R42" i="5"/>
  <c r="Q42" i="5"/>
  <c r="P42" i="5"/>
  <c r="O42" i="5"/>
  <c r="N42" i="5"/>
  <c r="N43" i="5" s="1"/>
  <c r="M42" i="5"/>
  <c r="L42" i="5"/>
  <c r="K42" i="5"/>
  <c r="J42" i="5"/>
  <c r="I42" i="5"/>
  <c r="H42" i="5"/>
  <c r="G42" i="5"/>
  <c r="E38" i="5"/>
  <c r="AT36" i="5"/>
  <c r="E36" i="5"/>
  <c r="AB35" i="5"/>
  <c r="AO34" i="5"/>
  <c r="AI35" i="5" s="1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U35" i="5" s="1"/>
  <c r="T34" i="5"/>
  <c r="S34" i="5"/>
  <c r="R34" i="5"/>
  <c r="Q34" i="5"/>
  <c r="N35" i="5" s="1"/>
  <c r="P34" i="5"/>
  <c r="O34" i="5"/>
  <c r="N34" i="5"/>
  <c r="M34" i="5"/>
  <c r="L34" i="5"/>
  <c r="K34" i="5"/>
  <c r="J34" i="5"/>
  <c r="I34" i="5"/>
  <c r="G35" i="5" s="1"/>
  <c r="H34" i="5"/>
  <c r="G34" i="5"/>
  <c r="E30" i="5"/>
  <c r="AT28" i="5"/>
  <c r="E28" i="5"/>
  <c r="AO26" i="5"/>
  <c r="AN26" i="5"/>
  <c r="AM26" i="5"/>
  <c r="AL26" i="5"/>
  <c r="AK26" i="5"/>
  <c r="AJ26" i="5"/>
  <c r="AI27" i="5" s="1"/>
  <c r="AI26" i="5"/>
  <c r="AH26" i="5"/>
  <c r="AG26" i="5"/>
  <c r="AF26" i="5"/>
  <c r="AB27" i="5" s="1"/>
  <c r="AE26" i="5"/>
  <c r="AD26" i="5"/>
  <c r="AC26" i="5"/>
  <c r="AB26" i="5"/>
  <c r="AA26" i="5"/>
  <c r="Z26" i="5"/>
  <c r="Y26" i="5"/>
  <c r="X26" i="5"/>
  <c r="U27" i="5" s="1"/>
  <c r="W26" i="5"/>
  <c r="V26" i="5"/>
  <c r="U26" i="5"/>
  <c r="T26" i="5"/>
  <c r="S26" i="5"/>
  <c r="R26" i="5"/>
  <c r="Q26" i="5"/>
  <c r="P26" i="5"/>
  <c r="O26" i="5"/>
  <c r="N26" i="5"/>
  <c r="N27" i="5" s="1"/>
  <c r="M26" i="5"/>
  <c r="L26" i="5"/>
  <c r="K26" i="5"/>
  <c r="J26" i="5"/>
  <c r="I26" i="5"/>
  <c r="H26" i="5"/>
  <c r="G26" i="5"/>
  <c r="G27" i="5" s="1"/>
  <c r="AP20" i="5" s="1"/>
  <c r="AU20" i="5" s="1"/>
  <c r="E22" i="5"/>
  <c r="AT20" i="5"/>
  <c r="E20" i="5"/>
  <c r="AO18" i="5"/>
  <c r="AN18" i="5"/>
  <c r="AM18" i="5"/>
  <c r="AL18" i="5"/>
  <c r="AK18" i="5"/>
  <c r="AJ18" i="5"/>
  <c r="AI18" i="5"/>
  <c r="AI19" i="5" s="1"/>
  <c r="AH18" i="5"/>
  <c r="AG18" i="5"/>
  <c r="AF18" i="5"/>
  <c r="AE18" i="5"/>
  <c r="AD18" i="5"/>
  <c r="AC18" i="5"/>
  <c r="AB18" i="5"/>
  <c r="AB19" i="5" s="1"/>
  <c r="AA18" i="5"/>
  <c r="Z18" i="5"/>
  <c r="Y18" i="5"/>
  <c r="X18" i="5"/>
  <c r="W18" i="5"/>
  <c r="U19" i="5" s="1"/>
  <c r="V18" i="5"/>
  <c r="U18" i="5"/>
  <c r="T18" i="5"/>
  <c r="S18" i="5"/>
  <c r="R18" i="5"/>
  <c r="Q18" i="5"/>
  <c r="P18" i="5"/>
  <c r="O18" i="5"/>
  <c r="N19" i="5" s="1"/>
  <c r="N18" i="5"/>
  <c r="M18" i="5"/>
  <c r="L18" i="5"/>
  <c r="K18" i="5"/>
  <c r="G19" i="5" s="1"/>
  <c r="J18" i="5"/>
  <c r="I18" i="5"/>
  <c r="H18" i="5"/>
  <c r="G18" i="5"/>
  <c r="E14" i="5"/>
  <c r="AT12" i="5"/>
  <c r="E12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G11" i="5" s="1"/>
  <c r="E6" i="5"/>
  <c r="AT4" i="5"/>
  <c r="E4" i="5"/>
  <c r="O1" i="5"/>
  <c r="O77" i="5" s="1"/>
  <c r="O1" i="4"/>
  <c r="O77" i="4" s="1"/>
  <c r="E106" i="4"/>
  <c r="E104" i="4"/>
  <c r="C104" i="4"/>
  <c r="AS104" i="4" s="1"/>
  <c r="B104" i="4"/>
  <c r="A104" i="4"/>
  <c r="AQ104" i="4" s="1"/>
  <c r="E98" i="4"/>
  <c r="E96" i="4"/>
  <c r="C96" i="4"/>
  <c r="B96" i="4"/>
  <c r="A96" i="4"/>
  <c r="E90" i="4"/>
  <c r="E88" i="4"/>
  <c r="C88" i="4"/>
  <c r="B88" i="4"/>
  <c r="A88" i="4"/>
  <c r="E82" i="4"/>
  <c r="E80" i="4"/>
  <c r="C80" i="4"/>
  <c r="B80" i="4"/>
  <c r="A80" i="4"/>
  <c r="E70" i="4"/>
  <c r="E68" i="4"/>
  <c r="C68" i="4"/>
  <c r="B68" i="4"/>
  <c r="A68" i="4"/>
  <c r="E62" i="4"/>
  <c r="E60" i="4"/>
  <c r="C60" i="4"/>
  <c r="B60" i="4"/>
  <c r="A60" i="4"/>
  <c r="E54" i="4"/>
  <c r="E52" i="4"/>
  <c r="C52" i="4"/>
  <c r="B52" i="4"/>
  <c r="A52" i="4"/>
  <c r="E46" i="4"/>
  <c r="E44" i="4"/>
  <c r="C44" i="4"/>
  <c r="B44" i="4"/>
  <c r="A44" i="4"/>
  <c r="AQ44" i="4" s="1"/>
  <c r="E38" i="4"/>
  <c r="E36" i="4"/>
  <c r="E30" i="4"/>
  <c r="E28" i="4"/>
  <c r="E22" i="4"/>
  <c r="E20" i="4"/>
  <c r="E14" i="4"/>
  <c r="E12" i="4"/>
  <c r="E6" i="4"/>
  <c r="E4" i="4"/>
  <c r="J112" i="4"/>
  <c r="F112" i="4"/>
  <c r="AO110" i="4"/>
  <c r="AN110" i="4"/>
  <c r="AM110" i="4"/>
  <c r="AL110" i="4"/>
  <c r="AK110" i="4"/>
  <c r="AJ110" i="4"/>
  <c r="AI110" i="4"/>
  <c r="AI111" i="4" s="1"/>
  <c r="AH110" i="4"/>
  <c r="AG110" i="4"/>
  <c r="AF110" i="4"/>
  <c r="AE110" i="4"/>
  <c r="AD110" i="4"/>
  <c r="AC110" i="4"/>
  <c r="AB110" i="4"/>
  <c r="AB111" i="4" s="1"/>
  <c r="AA110" i="4"/>
  <c r="Z110" i="4"/>
  <c r="Y110" i="4"/>
  <c r="X110" i="4"/>
  <c r="W110" i="4"/>
  <c r="V110" i="4"/>
  <c r="U110" i="4"/>
  <c r="U111" i="4" s="1"/>
  <c r="T110" i="4"/>
  <c r="S110" i="4"/>
  <c r="R110" i="4"/>
  <c r="Q110" i="4"/>
  <c r="P110" i="4"/>
  <c r="O110" i="4"/>
  <c r="N110" i="4"/>
  <c r="N111" i="4" s="1"/>
  <c r="M110" i="4"/>
  <c r="L110" i="4"/>
  <c r="K110" i="4"/>
  <c r="J110" i="4"/>
  <c r="I110" i="4"/>
  <c r="H110" i="4"/>
  <c r="G110" i="4"/>
  <c r="G111" i="4" s="1"/>
  <c r="AT104" i="4"/>
  <c r="AR104" i="4"/>
  <c r="AO102" i="4"/>
  <c r="AN102" i="4"/>
  <c r="AM102" i="4"/>
  <c r="AL102" i="4"/>
  <c r="AK102" i="4"/>
  <c r="AJ102" i="4"/>
  <c r="AI102" i="4"/>
  <c r="AI103" i="4" s="1"/>
  <c r="AH102" i="4"/>
  <c r="AG102" i="4"/>
  <c r="AF102" i="4"/>
  <c r="AE102" i="4"/>
  <c r="AD102" i="4"/>
  <c r="AC102" i="4"/>
  <c r="AB102" i="4"/>
  <c r="AB103" i="4" s="1"/>
  <c r="AA102" i="4"/>
  <c r="Z102" i="4"/>
  <c r="Y102" i="4"/>
  <c r="X102" i="4"/>
  <c r="W102" i="4"/>
  <c r="V102" i="4"/>
  <c r="U102" i="4"/>
  <c r="U103" i="4" s="1"/>
  <c r="T102" i="4"/>
  <c r="S102" i="4"/>
  <c r="R102" i="4"/>
  <c r="Q102" i="4"/>
  <c r="P102" i="4"/>
  <c r="N103" i="4" s="1"/>
  <c r="O102" i="4"/>
  <c r="N102" i="4"/>
  <c r="M102" i="4"/>
  <c r="L102" i="4"/>
  <c r="K102" i="4"/>
  <c r="J102" i="4"/>
  <c r="I102" i="4"/>
  <c r="H102" i="4"/>
  <c r="G103" i="4" s="1"/>
  <c r="G102" i="4"/>
  <c r="AT96" i="4"/>
  <c r="AS96" i="4"/>
  <c r="AR96" i="4"/>
  <c r="AQ96" i="4"/>
  <c r="AO94" i="4"/>
  <c r="AN94" i="4"/>
  <c r="AM94" i="4"/>
  <c r="AL94" i="4"/>
  <c r="AI95" i="4" s="1"/>
  <c r="AK94" i="4"/>
  <c r="AJ94" i="4"/>
  <c r="AI94" i="4"/>
  <c r="AH94" i="4"/>
  <c r="AG94" i="4"/>
  <c r="AF94" i="4"/>
  <c r="AE94" i="4"/>
  <c r="AD94" i="4"/>
  <c r="AC94" i="4"/>
  <c r="AB94" i="4"/>
  <c r="AB95" i="4" s="1"/>
  <c r="AA94" i="4"/>
  <c r="Z94" i="4"/>
  <c r="Y94" i="4"/>
  <c r="X94" i="4"/>
  <c r="W94" i="4"/>
  <c r="V94" i="4"/>
  <c r="U95" i="4" s="1"/>
  <c r="U94" i="4"/>
  <c r="T94" i="4"/>
  <c r="S94" i="4"/>
  <c r="R94" i="4"/>
  <c r="Q94" i="4"/>
  <c r="P94" i="4"/>
  <c r="O94" i="4"/>
  <c r="N94" i="4"/>
  <c r="N95" i="4" s="1"/>
  <c r="M94" i="4"/>
  <c r="L94" i="4"/>
  <c r="K94" i="4"/>
  <c r="J94" i="4"/>
  <c r="I94" i="4"/>
  <c r="H94" i="4"/>
  <c r="G94" i="4"/>
  <c r="G95" i="4" s="1"/>
  <c r="AT88" i="4"/>
  <c r="AS88" i="4"/>
  <c r="AR88" i="4"/>
  <c r="AQ88" i="4"/>
  <c r="U87" i="4"/>
  <c r="AO86" i="4"/>
  <c r="AN86" i="4"/>
  <c r="AM86" i="4"/>
  <c r="AL86" i="4"/>
  <c r="AK86" i="4"/>
  <c r="AJ86" i="4"/>
  <c r="AI87" i="4" s="1"/>
  <c r="AI86" i="4"/>
  <c r="AH86" i="4"/>
  <c r="AG86" i="4"/>
  <c r="AF86" i="4"/>
  <c r="AE86" i="4"/>
  <c r="AD86" i="4"/>
  <c r="AC86" i="4"/>
  <c r="AB86" i="4"/>
  <c r="AB87" i="4" s="1"/>
  <c r="AA86" i="4"/>
  <c r="Z86" i="4"/>
  <c r="Y86" i="4"/>
  <c r="X86" i="4"/>
  <c r="W86" i="4"/>
  <c r="V86" i="4"/>
  <c r="U86" i="4"/>
  <c r="T86" i="4"/>
  <c r="S86" i="4"/>
  <c r="R86" i="4"/>
  <c r="Q86" i="4"/>
  <c r="P86" i="4"/>
  <c r="O86" i="4"/>
  <c r="N86" i="4"/>
  <c r="N87" i="4" s="1"/>
  <c r="M86" i="4"/>
  <c r="L86" i="4"/>
  <c r="K86" i="4"/>
  <c r="J86" i="4"/>
  <c r="I86" i="4"/>
  <c r="H86" i="4"/>
  <c r="G86" i="4"/>
  <c r="G87" i="4" s="1"/>
  <c r="AT80" i="4"/>
  <c r="AS80" i="4"/>
  <c r="AR80" i="4"/>
  <c r="AQ80" i="4"/>
  <c r="AO74" i="4"/>
  <c r="AN74" i="4"/>
  <c r="AM74" i="4"/>
  <c r="AL74" i="4"/>
  <c r="AK74" i="4"/>
  <c r="AJ74" i="4"/>
  <c r="AI74" i="4"/>
  <c r="AI75" i="4" s="1"/>
  <c r="AH74" i="4"/>
  <c r="AG74" i="4"/>
  <c r="AF74" i="4"/>
  <c r="AE74" i="4"/>
  <c r="AD74" i="4"/>
  <c r="AC74" i="4"/>
  <c r="AB75" i="4" s="1"/>
  <c r="AB74" i="4"/>
  <c r="AA74" i="4"/>
  <c r="Z74" i="4"/>
  <c r="Y74" i="4"/>
  <c r="X74" i="4"/>
  <c r="W74" i="4"/>
  <c r="V74" i="4"/>
  <c r="U74" i="4"/>
  <c r="U75" i="4" s="1"/>
  <c r="T74" i="4"/>
  <c r="S74" i="4"/>
  <c r="N75" i="4" s="1"/>
  <c r="R74" i="4"/>
  <c r="Q74" i="4"/>
  <c r="P74" i="4"/>
  <c r="O74" i="4"/>
  <c r="N74" i="4"/>
  <c r="M74" i="4"/>
  <c r="L74" i="4"/>
  <c r="K74" i="4"/>
  <c r="J74" i="4"/>
  <c r="I74" i="4"/>
  <c r="G75" i="4" s="1"/>
  <c r="H74" i="4"/>
  <c r="G74" i="4"/>
  <c r="AT68" i="4"/>
  <c r="AS68" i="4"/>
  <c r="AR68" i="4"/>
  <c r="AQ68" i="4"/>
  <c r="AO66" i="4"/>
  <c r="AN66" i="4"/>
  <c r="AM66" i="4"/>
  <c r="AL66" i="4"/>
  <c r="AK66" i="4"/>
  <c r="AJ66" i="4"/>
  <c r="AI66" i="4"/>
  <c r="AI67" i="4" s="1"/>
  <c r="AH66" i="4"/>
  <c r="AG66" i="4"/>
  <c r="AF66" i="4"/>
  <c r="AE66" i="4"/>
  <c r="AD66" i="4"/>
  <c r="AC66" i="4"/>
  <c r="AB66" i="4"/>
  <c r="AB67" i="4" s="1"/>
  <c r="AA66" i="4"/>
  <c r="Z66" i="4"/>
  <c r="Y66" i="4"/>
  <c r="U67" i="4" s="1"/>
  <c r="X66" i="4"/>
  <c r="W66" i="4"/>
  <c r="V66" i="4"/>
  <c r="U66" i="4"/>
  <c r="T66" i="4"/>
  <c r="S66" i="4"/>
  <c r="R66" i="4"/>
  <c r="Q66" i="4"/>
  <c r="N67" i="4" s="1"/>
  <c r="P66" i="4"/>
  <c r="O66" i="4"/>
  <c r="N66" i="4"/>
  <c r="M66" i="4"/>
  <c r="L66" i="4"/>
  <c r="K66" i="4"/>
  <c r="J66" i="4"/>
  <c r="I66" i="4"/>
  <c r="H66" i="4"/>
  <c r="G66" i="4"/>
  <c r="G67" i="4" s="1"/>
  <c r="AT60" i="4"/>
  <c r="AS60" i="4"/>
  <c r="AR60" i="4"/>
  <c r="AQ60" i="4"/>
  <c r="AO58" i="4"/>
  <c r="AN58" i="4"/>
  <c r="AM58" i="4"/>
  <c r="AL58" i="4"/>
  <c r="AK58" i="4"/>
  <c r="AI59" i="4" s="1"/>
  <c r="AJ58" i="4"/>
  <c r="AI58" i="4"/>
  <c r="AH58" i="4"/>
  <c r="AG58" i="4"/>
  <c r="AF58" i="4"/>
  <c r="AE58" i="4"/>
  <c r="AD58" i="4"/>
  <c r="AC58" i="4"/>
  <c r="AB59" i="4" s="1"/>
  <c r="AB58" i="4"/>
  <c r="AA58" i="4"/>
  <c r="Z58" i="4"/>
  <c r="Y58" i="4"/>
  <c r="X58" i="4"/>
  <c r="W58" i="4"/>
  <c r="V58" i="4"/>
  <c r="U58" i="4"/>
  <c r="U59" i="4" s="1"/>
  <c r="T58" i="4"/>
  <c r="S58" i="4"/>
  <c r="R58" i="4"/>
  <c r="Q58" i="4"/>
  <c r="P58" i="4"/>
  <c r="O58" i="4"/>
  <c r="N58" i="4"/>
  <c r="N59" i="4" s="1"/>
  <c r="M58" i="4"/>
  <c r="L58" i="4"/>
  <c r="K58" i="4"/>
  <c r="J58" i="4"/>
  <c r="I58" i="4"/>
  <c r="H58" i="4"/>
  <c r="G58" i="4"/>
  <c r="G59" i="4" s="1"/>
  <c r="AT52" i="4"/>
  <c r="AS52" i="4"/>
  <c r="AR52" i="4"/>
  <c r="AQ52" i="4"/>
  <c r="AO50" i="4"/>
  <c r="AN50" i="4"/>
  <c r="AM50" i="4"/>
  <c r="AL50" i="4"/>
  <c r="AK50" i="4"/>
  <c r="AJ50" i="4"/>
  <c r="AI50" i="4"/>
  <c r="AI51" i="4" s="1"/>
  <c r="AH50" i="4"/>
  <c r="AG50" i="4"/>
  <c r="AF50" i="4"/>
  <c r="AE50" i="4"/>
  <c r="AD50" i="4"/>
  <c r="AC50" i="4"/>
  <c r="AB51" i="4" s="1"/>
  <c r="AB50" i="4"/>
  <c r="AA50" i="4"/>
  <c r="Z50" i="4"/>
  <c r="Y50" i="4"/>
  <c r="X50" i="4"/>
  <c r="W50" i="4"/>
  <c r="V50" i="4"/>
  <c r="U50" i="4"/>
  <c r="U51" i="4" s="1"/>
  <c r="T50" i="4"/>
  <c r="S50" i="4"/>
  <c r="R50" i="4"/>
  <c r="Q50" i="4"/>
  <c r="P50" i="4"/>
  <c r="O50" i="4"/>
  <c r="N51" i="4" s="1"/>
  <c r="N50" i="4"/>
  <c r="M50" i="4"/>
  <c r="L50" i="4"/>
  <c r="K50" i="4"/>
  <c r="J50" i="4"/>
  <c r="I50" i="4"/>
  <c r="H50" i="4"/>
  <c r="G50" i="4"/>
  <c r="G51" i="4" s="1"/>
  <c r="AP44" i="4" s="1"/>
  <c r="AU44" i="4" s="1"/>
  <c r="AT44" i="4"/>
  <c r="AS44" i="4"/>
  <c r="AR44" i="4"/>
  <c r="N43" i="4"/>
  <c r="AO42" i="4"/>
  <c r="AN42" i="4"/>
  <c r="AM42" i="4"/>
  <c r="AL42" i="4"/>
  <c r="AK42" i="4"/>
  <c r="AJ42" i="4"/>
  <c r="AI42" i="4"/>
  <c r="AI43" i="4" s="1"/>
  <c r="AH42" i="4"/>
  <c r="AG42" i="4"/>
  <c r="AF42" i="4"/>
  <c r="AE42" i="4"/>
  <c r="AD42" i="4"/>
  <c r="AC42" i="4"/>
  <c r="AB43" i="4" s="1"/>
  <c r="AB42" i="4"/>
  <c r="AA42" i="4"/>
  <c r="Z42" i="4"/>
  <c r="Y42" i="4"/>
  <c r="X42" i="4"/>
  <c r="W42" i="4"/>
  <c r="V42" i="4"/>
  <c r="U42" i="4"/>
  <c r="U43" i="4" s="1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G43" i="4" s="1"/>
  <c r="AP36" i="4" s="1"/>
  <c r="AU36" i="4" s="1"/>
  <c r="AT36" i="4"/>
  <c r="AO34" i="4"/>
  <c r="AN34" i="4"/>
  <c r="AM34" i="4"/>
  <c r="AL34" i="4"/>
  <c r="AK34" i="4"/>
  <c r="AJ34" i="4"/>
  <c r="AI34" i="4"/>
  <c r="AI35" i="4" s="1"/>
  <c r="AH34" i="4"/>
  <c r="AG34" i="4"/>
  <c r="AF34" i="4"/>
  <c r="AE34" i="4"/>
  <c r="AD34" i="4"/>
  <c r="AC34" i="4"/>
  <c r="AB34" i="4"/>
  <c r="AB35" i="4" s="1"/>
  <c r="AA34" i="4"/>
  <c r="Z34" i="4"/>
  <c r="Y34" i="4"/>
  <c r="U35" i="4" s="1"/>
  <c r="X34" i="4"/>
  <c r="W34" i="4"/>
  <c r="V34" i="4"/>
  <c r="U34" i="4"/>
  <c r="T34" i="4"/>
  <c r="S34" i="4"/>
  <c r="R34" i="4"/>
  <c r="Q34" i="4"/>
  <c r="N35" i="4" s="1"/>
  <c r="P34" i="4"/>
  <c r="O34" i="4"/>
  <c r="N34" i="4"/>
  <c r="M34" i="4"/>
  <c r="L34" i="4"/>
  <c r="K34" i="4"/>
  <c r="J34" i="4"/>
  <c r="I34" i="4"/>
  <c r="H34" i="4"/>
  <c r="G34" i="4"/>
  <c r="G35" i="4" s="1"/>
  <c r="AP28" i="4" s="1"/>
  <c r="AU28" i="4" s="1"/>
  <c r="AT28" i="4"/>
  <c r="AO26" i="4"/>
  <c r="AN26" i="4"/>
  <c r="AM26" i="4"/>
  <c r="AL26" i="4"/>
  <c r="AK26" i="4"/>
  <c r="AJ26" i="4"/>
  <c r="AI26" i="4"/>
  <c r="AI27" i="4" s="1"/>
  <c r="AH26" i="4"/>
  <c r="AG26" i="4"/>
  <c r="AF26" i="4"/>
  <c r="AE26" i="4"/>
  <c r="AD26" i="4"/>
  <c r="AC26" i="4"/>
  <c r="AB27" i="4" s="1"/>
  <c r="AB26" i="4"/>
  <c r="AA26" i="4"/>
  <c r="Z26" i="4"/>
  <c r="Y26" i="4"/>
  <c r="X26" i="4"/>
  <c r="W26" i="4"/>
  <c r="V26" i="4"/>
  <c r="U26" i="4"/>
  <c r="U27" i="4" s="1"/>
  <c r="T26" i="4"/>
  <c r="S26" i="4"/>
  <c r="R26" i="4"/>
  <c r="Q26" i="4"/>
  <c r="P26" i="4"/>
  <c r="O26" i="4"/>
  <c r="N26" i="4"/>
  <c r="N27" i="4" s="1"/>
  <c r="M26" i="4"/>
  <c r="L26" i="4"/>
  <c r="K26" i="4"/>
  <c r="J26" i="4"/>
  <c r="I26" i="4"/>
  <c r="H26" i="4"/>
  <c r="G26" i="4"/>
  <c r="G27" i="4" s="1"/>
  <c r="AT20" i="4"/>
  <c r="AO18" i="4"/>
  <c r="AN18" i="4"/>
  <c r="AM18" i="4"/>
  <c r="AL18" i="4"/>
  <c r="AK18" i="4"/>
  <c r="AJ18" i="4"/>
  <c r="AI18" i="4"/>
  <c r="AI19" i="4" s="1"/>
  <c r="AH18" i="4"/>
  <c r="AG18" i="4"/>
  <c r="AF18" i="4"/>
  <c r="AE18" i="4"/>
  <c r="AD18" i="4"/>
  <c r="AC18" i="4"/>
  <c r="AB19" i="4" s="1"/>
  <c r="AB18" i="4"/>
  <c r="AA18" i="4"/>
  <c r="Z18" i="4"/>
  <c r="Y18" i="4"/>
  <c r="X18" i="4"/>
  <c r="W18" i="4"/>
  <c r="V18" i="4"/>
  <c r="U18" i="4"/>
  <c r="U19" i="4" s="1"/>
  <c r="T18" i="4"/>
  <c r="S18" i="4"/>
  <c r="R18" i="4"/>
  <c r="Q18" i="4"/>
  <c r="P18" i="4"/>
  <c r="O18" i="4"/>
  <c r="N18" i="4"/>
  <c r="N19" i="4" s="1"/>
  <c r="M18" i="4"/>
  <c r="L18" i="4"/>
  <c r="K18" i="4"/>
  <c r="J18" i="4"/>
  <c r="I18" i="4"/>
  <c r="H18" i="4"/>
  <c r="G18" i="4"/>
  <c r="G19" i="4" s="1"/>
  <c r="AT12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G10" i="4"/>
  <c r="AT4" i="4"/>
  <c r="AT104" i="1"/>
  <c r="AT96" i="1"/>
  <c r="AT88" i="1"/>
  <c r="AT80" i="1"/>
  <c r="AT68" i="1"/>
  <c r="AT60" i="1"/>
  <c r="AT52" i="1"/>
  <c r="AT44" i="1"/>
  <c r="AT36" i="1"/>
  <c r="AT28" i="1"/>
  <c r="AT20" i="1"/>
  <c r="AT12" i="1"/>
  <c r="U11" i="12" l="1"/>
  <c r="AI11" i="12"/>
  <c r="AB11" i="12"/>
  <c r="N11" i="12"/>
  <c r="AP4" i="12" s="1"/>
  <c r="AU4" i="12" s="1"/>
  <c r="AB11" i="11"/>
  <c r="N11" i="11"/>
  <c r="N11" i="10"/>
  <c r="AI11" i="10"/>
  <c r="U11" i="10"/>
  <c r="AB11" i="10"/>
  <c r="U11" i="9"/>
  <c r="AB11" i="9"/>
  <c r="N11" i="9"/>
  <c r="AI11" i="8"/>
  <c r="N11" i="8"/>
  <c r="AP4" i="8" s="1"/>
  <c r="AU4" i="8" s="1"/>
  <c r="U11" i="8"/>
  <c r="AB11" i="7"/>
  <c r="U11" i="7"/>
  <c r="N11" i="7"/>
  <c r="G11" i="6"/>
  <c r="N11" i="6"/>
  <c r="U11" i="6"/>
  <c r="AB11" i="6"/>
  <c r="AI11" i="6"/>
  <c r="U11" i="5"/>
  <c r="N11" i="5"/>
  <c r="AB11" i="5"/>
  <c r="AI11" i="5"/>
  <c r="AI11" i="4"/>
  <c r="N11" i="4"/>
  <c r="AB11" i="4"/>
  <c r="U11" i="4"/>
  <c r="AP68" i="12"/>
  <c r="AU68" i="12" s="1"/>
  <c r="AP12" i="12"/>
  <c r="AU12" i="12" s="1"/>
  <c r="AP104" i="12"/>
  <c r="AU104" i="12" s="1"/>
  <c r="AP20" i="12"/>
  <c r="AU20" i="12" s="1"/>
  <c r="AP60" i="12"/>
  <c r="AU60" i="12" s="1"/>
  <c r="AP36" i="12"/>
  <c r="AU36" i="12" s="1"/>
  <c r="AP44" i="12"/>
  <c r="AU44" i="12" s="1"/>
  <c r="AP4" i="11"/>
  <c r="AU4" i="11" s="1"/>
  <c r="AP68" i="11"/>
  <c r="AU68" i="11" s="1"/>
  <c r="AP12" i="11"/>
  <c r="AU12" i="11" s="1"/>
  <c r="AP104" i="11"/>
  <c r="AU104" i="11" s="1"/>
  <c r="AP20" i="11"/>
  <c r="AU20" i="11" s="1"/>
  <c r="AP60" i="11"/>
  <c r="AU60" i="11" s="1"/>
  <c r="AP36" i="11"/>
  <c r="AU36" i="11" s="1"/>
  <c r="AP44" i="11"/>
  <c r="AU44" i="11" s="1"/>
  <c r="AP104" i="10"/>
  <c r="AU104" i="10" s="1"/>
  <c r="AP20" i="10"/>
  <c r="AU20" i="10" s="1"/>
  <c r="AP80" i="10"/>
  <c r="AU80" i="10" s="1"/>
  <c r="AP60" i="10"/>
  <c r="AU60" i="10" s="1"/>
  <c r="AP36" i="10"/>
  <c r="AU36" i="10" s="1"/>
  <c r="AP4" i="10"/>
  <c r="AU4" i="10" s="1"/>
  <c r="AP68" i="10"/>
  <c r="AU68" i="10" s="1"/>
  <c r="AP12" i="10"/>
  <c r="AU12" i="10" s="1"/>
  <c r="AP44" i="10"/>
  <c r="AU44" i="10" s="1"/>
  <c r="AP4" i="9"/>
  <c r="AU4" i="9" s="1"/>
  <c r="AP68" i="9"/>
  <c r="AU68" i="9" s="1"/>
  <c r="AP12" i="9"/>
  <c r="AU12" i="9" s="1"/>
  <c r="AP104" i="9"/>
  <c r="AU104" i="9" s="1"/>
  <c r="AP20" i="9"/>
  <c r="AU20" i="9" s="1"/>
  <c r="AP60" i="9"/>
  <c r="AU60" i="9" s="1"/>
  <c r="AP36" i="9"/>
  <c r="AU36" i="9" s="1"/>
  <c r="AP44" i="9"/>
  <c r="AU44" i="9" s="1"/>
  <c r="AP80" i="8"/>
  <c r="AU80" i="8" s="1"/>
  <c r="AP12" i="8"/>
  <c r="AU12" i="8" s="1"/>
  <c r="AP44" i="8"/>
  <c r="AU44" i="8" s="1"/>
  <c r="AP60" i="8"/>
  <c r="AU60" i="8" s="1"/>
  <c r="AP104" i="8"/>
  <c r="AU104" i="8" s="1"/>
  <c r="AP36" i="8"/>
  <c r="AU36" i="8" s="1"/>
  <c r="AP80" i="7"/>
  <c r="AU80" i="7" s="1"/>
  <c r="AP52" i="7"/>
  <c r="AU52" i="7" s="1"/>
  <c r="AP68" i="7"/>
  <c r="AU68" i="7" s="1"/>
  <c r="AP4" i="7"/>
  <c r="AU4" i="7" s="1"/>
  <c r="AP44" i="7"/>
  <c r="AU44" i="7" s="1"/>
  <c r="AP88" i="7"/>
  <c r="AU88" i="7" s="1"/>
  <c r="AP60" i="7"/>
  <c r="AU60" i="7" s="1"/>
  <c r="AP96" i="7"/>
  <c r="AU96" i="7" s="1"/>
  <c r="AP36" i="7"/>
  <c r="AU36" i="7" s="1"/>
  <c r="AP20" i="7"/>
  <c r="AU20" i="7" s="1"/>
  <c r="AP36" i="6"/>
  <c r="AU36" i="6" s="1"/>
  <c r="AP28" i="6"/>
  <c r="AU28" i="6" s="1"/>
  <c r="AP52" i="6"/>
  <c r="AU52" i="6" s="1"/>
  <c r="AP68" i="6"/>
  <c r="AU68" i="6" s="1"/>
  <c r="AP88" i="6"/>
  <c r="AU88" i="6" s="1"/>
  <c r="AP104" i="6"/>
  <c r="AU104" i="6" s="1"/>
  <c r="AP60" i="6"/>
  <c r="AU60" i="6" s="1"/>
  <c r="AP44" i="6"/>
  <c r="AU44" i="6" s="1"/>
  <c r="AP80" i="6"/>
  <c r="AU80" i="6" s="1"/>
  <c r="AP96" i="6"/>
  <c r="AU96" i="6" s="1"/>
  <c r="AP36" i="5"/>
  <c r="AU36" i="5" s="1"/>
  <c r="AP4" i="5"/>
  <c r="AU4" i="5" s="1"/>
  <c r="AP28" i="5"/>
  <c r="AU28" i="5" s="1"/>
  <c r="AP52" i="5"/>
  <c r="AU52" i="5" s="1"/>
  <c r="AP68" i="5"/>
  <c r="AU68" i="5" s="1"/>
  <c r="AP96" i="5"/>
  <c r="AU96" i="5" s="1"/>
  <c r="AP12" i="5"/>
  <c r="AU12" i="5" s="1"/>
  <c r="AP80" i="5"/>
  <c r="AU80" i="5" s="1"/>
  <c r="AP60" i="5"/>
  <c r="AU60" i="5" s="1"/>
  <c r="AP104" i="5"/>
  <c r="AU104" i="5" s="1"/>
  <c r="G11" i="4"/>
  <c r="AP20" i="4"/>
  <c r="AU20" i="4" s="1"/>
  <c r="AP104" i="4"/>
  <c r="AU104" i="4" s="1"/>
  <c r="AP12" i="4"/>
  <c r="AP80" i="4"/>
  <c r="AU80" i="4" s="1"/>
  <c r="AP88" i="4"/>
  <c r="AU88" i="4" s="1"/>
  <c r="AP96" i="4"/>
  <c r="AU96" i="4" s="1"/>
  <c r="AP60" i="4"/>
  <c r="AU60" i="4" s="1"/>
  <c r="AP52" i="4"/>
  <c r="AU52" i="4" s="1"/>
  <c r="AP68" i="4"/>
  <c r="AU68" i="4" s="1"/>
  <c r="AP4" i="6" l="1"/>
  <c r="AU4" i="6" s="1"/>
  <c r="AP4" i="4"/>
  <c r="AT4" i="1"/>
  <c r="AU104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AS104" i="1"/>
  <c r="AR104" i="1"/>
  <c r="AQ104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AS96" i="1"/>
  <c r="AR96" i="1"/>
  <c r="AQ96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AS88" i="1"/>
  <c r="AR88" i="1"/>
  <c r="AQ88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AS80" i="1"/>
  <c r="AR80" i="1"/>
  <c r="AQ80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AS68" i="1"/>
  <c r="AR68" i="1"/>
  <c r="AQ68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AS60" i="1"/>
  <c r="AR60" i="1"/>
  <c r="AQ60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AS52" i="1"/>
  <c r="AR52" i="1"/>
  <c r="AQ52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AS44" i="1"/>
  <c r="AR44" i="1"/>
  <c r="AQ44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AS36" i="1"/>
  <c r="AR36" i="1"/>
  <c r="AQ36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AS28" i="1"/>
  <c r="AR28" i="1"/>
  <c r="AQ28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AS20" i="1"/>
  <c r="AR20" i="1"/>
  <c r="AQ20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AS12" i="1"/>
  <c r="AR12" i="1"/>
  <c r="AQ12" i="1"/>
  <c r="O77" i="1"/>
  <c r="J112" i="1"/>
  <c r="F112" i="1"/>
  <c r="AS4" i="1"/>
  <c r="AR4" i="1"/>
  <c r="AQ4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G10" i="1"/>
  <c r="C36" i="6" l="1"/>
  <c r="AS36" i="6" s="1"/>
  <c r="C36" i="5"/>
  <c r="AS36" i="5" s="1"/>
  <c r="C36" i="4"/>
  <c r="AS36" i="4" s="1"/>
  <c r="C36" i="12"/>
  <c r="AS36" i="12" s="1"/>
  <c r="C36" i="11"/>
  <c r="AS36" i="11" s="1"/>
  <c r="C36" i="10"/>
  <c r="AS36" i="10" s="1"/>
  <c r="C36" i="9"/>
  <c r="AS36" i="9" s="1"/>
  <c r="C36" i="8"/>
  <c r="AS36" i="8" s="1"/>
  <c r="C36" i="7"/>
  <c r="AS36" i="7" s="1"/>
  <c r="B36" i="4"/>
  <c r="AR36" i="4" s="1"/>
  <c r="B36" i="12"/>
  <c r="AR36" i="12" s="1"/>
  <c r="B36" i="11"/>
  <c r="AR36" i="11" s="1"/>
  <c r="B36" i="10"/>
  <c r="AR36" i="10" s="1"/>
  <c r="B36" i="9"/>
  <c r="AR36" i="9" s="1"/>
  <c r="B36" i="8"/>
  <c r="AR36" i="8" s="1"/>
  <c r="B36" i="6"/>
  <c r="AR36" i="6" s="1"/>
  <c r="B36" i="5"/>
  <c r="AR36" i="5" s="1"/>
  <c r="B36" i="7"/>
  <c r="AR36" i="7" s="1"/>
  <c r="A36" i="7"/>
  <c r="AQ36" i="7" s="1"/>
  <c r="A36" i="5"/>
  <c r="AQ36" i="5" s="1"/>
  <c r="A36" i="12"/>
  <c r="AQ36" i="12" s="1"/>
  <c r="A36" i="11"/>
  <c r="AQ36" i="11" s="1"/>
  <c r="A36" i="10"/>
  <c r="AQ36" i="10" s="1"/>
  <c r="A36" i="9"/>
  <c r="AQ36" i="9" s="1"/>
  <c r="A36" i="8"/>
  <c r="AQ36" i="8" s="1"/>
  <c r="A36" i="4"/>
  <c r="AQ36" i="4" s="1"/>
  <c r="A36" i="6"/>
  <c r="AQ36" i="6" s="1"/>
  <c r="B28" i="4"/>
  <c r="AR28" i="4" s="1"/>
  <c r="B28" i="10"/>
  <c r="AR28" i="10" s="1"/>
  <c r="B28" i="5"/>
  <c r="AR28" i="5" s="1"/>
  <c r="B28" i="7"/>
  <c r="AR28" i="7" s="1"/>
  <c r="B28" i="12"/>
  <c r="AR28" i="12" s="1"/>
  <c r="B28" i="8"/>
  <c r="AR28" i="8" s="1"/>
  <c r="B28" i="9"/>
  <c r="AR28" i="9" s="1"/>
  <c r="B28" i="6"/>
  <c r="AR28" i="6" s="1"/>
  <c r="B28" i="11"/>
  <c r="AR28" i="11" s="1"/>
  <c r="C28" i="10"/>
  <c r="AS28" i="10" s="1"/>
  <c r="C28" i="5"/>
  <c r="AS28" i="5" s="1"/>
  <c r="C28" i="7"/>
  <c r="AS28" i="7" s="1"/>
  <c r="C28" i="12"/>
  <c r="AS28" i="12" s="1"/>
  <c r="C28" i="9"/>
  <c r="AS28" i="9" s="1"/>
  <c r="C28" i="6"/>
  <c r="AS28" i="6" s="1"/>
  <c r="C28" i="11"/>
  <c r="AS28" i="11" s="1"/>
  <c r="C28" i="8"/>
  <c r="AS28" i="8" s="1"/>
  <c r="C28" i="4"/>
  <c r="AS28" i="4" s="1"/>
  <c r="A28" i="4"/>
  <c r="AQ28" i="4" s="1"/>
  <c r="A28" i="8"/>
  <c r="AQ28" i="8" s="1"/>
  <c r="A28" i="10"/>
  <c r="AQ28" i="10" s="1"/>
  <c r="A28" i="5"/>
  <c r="AQ28" i="5" s="1"/>
  <c r="A28" i="7"/>
  <c r="AQ28" i="7" s="1"/>
  <c r="A28" i="11"/>
  <c r="AQ28" i="11" s="1"/>
  <c r="A28" i="12"/>
  <c r="AQ28" i="12" s="1"/>
  <c r="A28" i="9"/>
  <c r="AQ28" i="9" s="1"/>
  <c r="A28" i="6"/>
  <c r="AQ28" i="6" s="1"/>
  <c r="A20" i="4"/>
  <c r="AQ20" i="4" s="1"/>
  <c r="A20" i="9"/>
  <c r="AQ20" i="9" s="1"/>
  <c r="A20" i="8"/>
  <c r="AQ20" i="8" s="1"/>
  <c r="A20" i="10"/>
  <c r="AQ20" i="10" s="1"/>
  <c r="A20" i="7"/>
  <c r="AQ20" i="7" s="1"/>
  <c r="A20" i="5"/>
  <c r="AQ20" i="5" s="1"/>
  <c r="A20" i="6"/>
  <c r="AQ20" i="6" s="1"/>
  <c r="A20" i="11"/>
  <c r="AQ20" i="11" s="1"/>
  <c r="A20" i="12"/>
  <c r="AQ20" i="12" s="1"/>
  <c r="B20" i="9"/>
  <c r="AR20" i="9" s="1"/>
  <c r="B20" i="8"/>
  <c r="AR20" i="8" s="1"/>
  <c r="B20" i="10"/>
  <c r="AR20" i="10" s="1"/>
  <c r="B20" i="7"/>
  <c r="AR20" i="7" s="1"/>
  <c r="B20" i="5"/>
  <c r="AR20" i="5" s="1"/>
  <c r="B20" i="6"/>
  <c r="AR20" i="6" s="1"/>
  <c r="B20" i="11"/>
  <c r="AR20" i="11" s="1"/>
  <c r="B20" i="4"/>
  <c r="AR20" i="4" s="1"/>
  <c r="B20" i="12"/>
  <c r="AR20" i="12" s="1"/>
  <c r="C20" i="10"/>
  <c r="AS20" i="10" s="1"/>
  <c r="C20" i="7"/>
  <c r="AS20" i="7" s="1"/>
  <c r="C20" i="5"/>
  <c r="AS20" i="5" s="1"/>
  <c r="C20" i="9"/>
  <c r="AS20" i="9" s="1"/>
  <c r="C20" i="6"/>
  <c r="AS20" i="6" s="1"/>
  <c r="C20" i="11"/>
  <c r="AS20" i="11" s="1"/>
  <c r="C20" i="4"/>
  <c r="AS20" i="4" s="1"/>
  <c r="C20" i="12"/>
  <c r="AS20" i="12" s="1"/>
  <c r="C20" i="8"/>
  <c r="AS20" i="8" s="1"/>
  <c r="C12" i="12"/>
  <c r="AS12" i="12" s="1"/>
  <c r="C12" i="10"/>
  <c r="AS12" i="10" s="1"/>
  <c r="C12" i="8"/>
  <c r="AS12" i="8" s="1"/>
  <c r="C12" i="6"/>
  <c r="AS12" i="6" s="1"/>
  <c r="C12" i="4"/>
  <c r="AS12" i="4" s="1"/>
  <c r="C12" i="7"/>
  <c r="AS12" i="7" s="1"/>
  <c r="C12" i="11"/>
  <c r="AS12" i="11" s="1"/>
  <c r="C12" i="9"/>
  <c r="AS12" i="9" s="1"/>
  <c r="C12" i="5"/>
  <c r="AS12" i="5" s="1"/>
  <c r="A12" i="4"/>
  <c r="AQ12" i="4" s="1"/>
  <c r="A12" i="5"/>
  <c r="AQ12" i="5" s="1"/>
  <c r="A12" i="9"/>
  <c r="AQ12" i="9" s="1"/>
  <c r="A12" i="12"/>
  <c r="AQ12" i="12" s="1"/>
  <c r="A12" i="10"/>
  <c r="AQ12" i="10" s="1"/>
  <c r="A12" i="8"/>
  <c r="AQ12" i="8" s="1"/>
  <c r="A12" i="6"/>
  <c r="AQ12" i="6" s="1"/>
  <c r="A12" i="11"/>
  <c r="AQ12" i="11" s="1"/>
  <c r="A12" i="7"/>
  <c r="AQ12" i="7" s="1"/>
  <c r="B12" i="4"/>
  <c r="AR12" i="4" s="1"/>
  <c r="B12" i="12"/>
  <c r="AR12" i="12" s="1"/>
  <c r="B12" i="10"/>
  <c r="AR12" i="10" s="1"/>
  <c r="B12" i="8"/>
  <c r="AR12" i="8" s="1"/>
  <c r="B12" i="6"/>
  <c r="AR12" i="6" s="1"/>
  <c r="B12" i="7"/>
  <c r="AR12" i="7" s="1"/>
  <c r="B12" i="5"/>
  <c r="AR12" i="5" s="1"/>
  <c r="B12" i="11"/>
  <c r="AR12" i="11" s="1"/>
  <c r="B12" i="9"/>
  <c r="AR12" i="9" s="1"/>
  <c r="A4" i="4"/>
  <c r="AQ4" i="4" s="1"/>
  <c r="A4" i="11"/>
  <c r="AQ4" i="11" s="1"/>
  <c r="A4" i="10"/>
  <c r="AQ4" i="10" s="1"/>
  <c r="A4" i="9"/>
  <c r="AQ4" i="9" s="1"/>
  <c r="A4" i="8"/>
  <c r="AQ4" i="8" s="1"/>
  <c r="A4" i="7"/>
  <c r="AQ4" i="7" s="1"/>
  <c r="A4" i="6"/>
  <c r="AQ4" i="6" s="1"/>
  <c r="A4" i="5"/>
  <c r="AQ4" i="5" s="1"/>
  <c r="A4" i="12"/>
  <c r="AQ4" i="12" s="1"/>
  <c r="B4" i="4"/>
  <c r="AR4" i="4" s="1"/>
  <c r="B4" i="10"/>
  <c r="AR4" i="10" s="1"/>
  <c r="B4" i="9"/>
  <c r="AR4" i="9" s="1"/>
  <c r="B4" i="8"/>
  <c r="AR4" i="8" s="1"/>
  <c r="B4" i="7"/>
  <c r="AR4" i="7" s="1"/>
  <c r="B4" i="6"/>
  <c r="AR4" i="6" s="1"/>
  <c r="B4" i="5"/>
  <c r="AR4" i="5" s="1"/>
  <c r="B4" i="12"/>
  <c r="AR4" i="12" s="1"/>
  <c r="B4" i="11"/>
  <c r="AR4" i="11" s="1"/>
  <c r="C4" i="4"/>
  <c r="AS4" i="4" s="1"/>
  <c r="C4" i="9"/>
  <c r="AS4" i="9" s="1"/>
  <c r="C4" i="8"/>
  <c r="AS4" i="8" s="1"/>
  <c r="C4" i="7"/>
  <c r="AS4" i="7" s="1"/>
  <c r="C4" i="6"/>
  <c r="AS4" i="6" s="1"/>
  <c r="C4" i="5"/>
  <c r="AS4" i="5" s="1"/>
  <c r="C4" i="12"/>
  <c r="AS4" i="12" s="1"/>
  <c r="C4" i="11"/>
  <c r="AS4" i="11" s="1"/>
  <c r="C4" i="10"/>
  <c r="AS4" i="10" s="1"/>
  <c r="AB11" i="1"/>
  <c r="AI111" i="1"/>
  <c r="G19" i="1"/>
  <c r="AI19" i="1"/>
  <c r="G27" i="1"/>
  <c r="U27" i="1"/>
  <c r="U51" i="1"/>
  <c r="AB51" i="1"/>
  <c r="AI51" i="1"/>
  <c r="N59" i="1"/>
  <c r="G67" i="1"/>
  <c r="G87" i="1"/>
  <c r="G95" i="1"/>
  <c r="U95" i="1"/>
  <c r="AI103" i="1"/>
  <c r="AB111" i="1"/>
  <c r="U43" i="1"/>
  <c r="N51" i="1"/>
  <c r="G59" i="1"/>
  <c r="AI11" i="1"/>
  <c r="N11" i="1"/>
  <c r="U11" i="1"/>
  <c r="G35" i="1"/>
  <c r="AB35" i="1"/>
  <c r="AI43" i="1"/>
  <c r="U59" i="1"/>
  <c r="N67" i="1"/>
  <c r="G75" i="1"/>
  <c r="AP68" i="1" s="1"/>
  <c r="AU68" i="1" s="1"/>
  <c r="N75" i="1"/>
  <c r="AB27" i="1"/>
  <c r="AI27" i="1"/>
  <c r="U35" i="1"/>
  <c r="AI35" i="1"/>
  <c r="N43" i="1"/>
  <c r="AB95" i="1"/>
  <c r="AI95" i="1"/>
  <c r="AB103" i="1"/>
  <c r="U111" i="1"/>
  <c r="AB43" i="1"/>
  <c r="G43" i="1"/>
  <c r="AI75" i="1"/>
  <c r="U103" i="1"/>
  <c r="N111" i="1"/>
  <c r="U19" i="1"/>
  <c r="AB19" i="1"/>
  <c r="N27" i="1"/>
  <c r="AI67" i="1"/>
  <c r="U87" i="1"/>
  <c r="AB87" i="1"/>
  <c r="AI87" i="1"/>
  <c r="N95" i="1"/>
  <c r="N103" i="1"/>
  <c r="G111" i="1"/>
  <c r="N35" i="1"/>
  <c r="N19" i="1"/>
  <c r="G51" i="1"/>
  <c r="AI59" i="1"/>
  <c r="AB67" i="1"/>
  <c r="U75" i="1"/>
  <c r="AB75" i="1"/>
  <c r="N87" i="1"/>
  <c r="G103" i="1"/>
  <c r="AB59" i="1"/>
  <c r="U67" i="1"/>
  <c r="G11" i="1"/>
  <c r="AP60" i="1" l="1"/>
  <c r="AU60" i="1" s="1"/>
  <c r="AP88" i="1"/>
  <c r="AU88" i="1" s="1"/>
  <c r="AP20" i="1"/>
  <c r="AU20" i="1" s="1"/>
  <c r="AP12" i="1"/>
  <c r="AU12" i="1" s="1"/>
  <c r="AP44" i="1"/>
  <c r="AU44" i="1" s="1"/>
  <c r="AP36" i="1"/>
  <c r="AU36" i="1" s="1"/>
  <c r="AP28" i="1"/>
  <c r="AU28" i="1" s="1"/>
  <c r="AP52" i="1"/>
  <c r="AU52" i="1" s="1"/>
  <c r="AP80" i="1"/>
  <c r="AU80" i="1" s="1"/>
  <c r="AP4" i="1"/>
  <c r="AP104" i="1"/>
  <c r="AP96" i="1"/>
  <c r="AU96" i="1" s="1"/>
</calcChain>
</file>

<file path=xl/sharedStrings.xml><?xml version="1.0" encoding="utf-8"?>
<sst xmlns="http://schemas.openxmlformats.org/spreadsheetml/2006/main" count="2700" uniqueCount="52">
  <si>
    <t xml:space="preserve">SERVICE OU UNITÉ </t>
  </si>
  <si>
    <t>PÉRIODE DU 5 JUIN AU 9 JUILLET 2023</t>
  </si>
  <si>
    <t>SOLDE FIN DE PÉRIODE</t>
  </si>
  <si>
    <t>VALIDATION GRILLE PAR LES PROFESSIONNELS EN FIN DE CYCLE</t>
  </si>
  <si>
    <t>RH</t>
  </si>
  <si>
    <t>CP</t>
  </si>
  <si>
    <t>CA</t>
  </si>
  <si>
    <t>CT</t>
  </si>
  <si>
    <t>solde d’heure</t>
  </si>
  <si>
    <t>Noms des professionnels</t>
  </si>
  <si>
    <t>L</t>
  </si>
  <si>
    <t>M</t>
  </si>
  <si>
    <t>J</t>
  </si>
  <si>
    <t>V</t>
  </si>
  <si>
    <t>S</t>
  </si>
  <si>
    <t>D</t>
  </si>
  <si>
    <t>Total</t>
  </si>
  <si>
    <t>début</t>
  </si>
  <si>
    <t>Fin</t>
  </si>
  <si>
    <t>Contre poste, congés et formation</t>
  </si>
  <si>
    <t>Temps de travail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</si>
  <si>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</si>
  <si>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</si>
  <si>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</si>
  <si>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</si>
  <si>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</si>
  <si>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</si>
  <si>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</si>
  <si>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</si>
  <si>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</si>
  <si>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 xml:space="preserve">MAJ le </t>
  </si>
  <si>
    <t>La direction</t>
  </si>
  <si>
    <t>HEURES A REALISER SUR LA PERIODE</t>
  </si>
  <si>
    <t xml:space="preserve">Planning réalisé le </t>
  </si>
  <si>
    <t>Le/la chef(fe) de service éducatif</t>
  </si>
  <si>
    <t>FIN DE PERIODE PRECEDENTE</t>
  </si>
  <si>
    <t>Page 1/2</t>
  </si>
  <si>
    <t>Page 2/2</t>
  </si>
  <si>
    <t>KK</t>
  </si>
  <si>
    <t>LL</t>
  </si>
  <si>
    <t>MM</t>
  </si>
  <si>
    <t>PÉRIODE DU 24 JUIN AU 28 JUILLET 2024</t>
  </si>
  <si>
    <t>PÉRIODE DU 29 JUILLET AU 01 SEPTEMBRE 2024</t>
  </si>
  <si>
    <t>AA</t>
  </si>
  <si>
    <t>PÉRIODE DU 02 SEPTEMBRE AU 06 OCTOBRE 2024</t>
  </si>
  <si>
    <t>PÉRIODE DU 07 OCTOBRE AU 10 NOVEMBRE 2024</t>
  </si>
  <si>
    <t>PÉRIODE DU 11 NOVEMBRE AU 15 DECEMBRE 2024</t>
  </si>
  <si>
    <t>PÉRIODE DU 16 DECEMBRE 2024 AU 19 JANVIER 2025</t>
  </si>
  <si>
    <t>PÉRIODE DU 20 JANVIER AU 23 FEVRIER 2025</t>
  </si>
  <si>
    <t>PÉRIODE DU 24 FEVRIER AU 30 MARS 2025</t>
  </si>
  <si>
    <t>PÉRIODE DU 31 MARS AU 04 MAI 2025</t>
  </si>
  <si>
    <t>PÉRIODE DU 05 MAI AU 08 JUIN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</si>
</sst>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7">
    <font>
      <sz val="11"/>
      <color theme="1"/>
      <name val="Aptos Narrow"/>
      <family val="2"/>
      <scheme val="minor"/>
    </font>
    <font>
      <b/>
      <sz val="7.5"/>
      <color rgb="FF000000"/>
      <name val="Liberation Sans Narrow"/>
      <family val="2"/>
    </font>
    <font>
      <b/>
      <sz val="7.5"/>
      <color rgb="FF000000"/>
      <name val="Calibri"/>
      <family val="2"/>
    </font>
    <font>
      <sz val="7.5"/>
      <color rgb="FF000000"/>
      <name val="Calibri"/>
      <family val="2"/>
    </font>
    <font>
      <sz val="10"/>
      <color rgb="FF000000"/>
      <name val="Liberation Sans1"/>
    </font>
    <font>
      <sz val="7.5"/>
      <color rgb="FF000000"/>
      <name val="Liberation Sans1"/>
    </font>
    <font>
      <sz val="10"/>
      <color rgb="FF000000"/>
      <name val="Calibri"/>
      <family val="2"/>
    </font>
    <font>
      <b/>
      <sz val="7.5"/>
      <color rgb="FF000000"/>
      <name val="Liberation Sans1"/>
    </font>
    <font>
      <sz val="8"/>
      <color rgb="FF000000"/>
      <name val="Calibri"/>
      <family val="2"/>
    </font>
    <font>
      <b/>
      <sz val="12"/>
      <color rgb="FFFFFFFF"/>
      <name val="Liberation Sans Narrow"/>
      <family val="2"/>
    </font>
    <font>
      <b/>
      <sz val="12"/>
      <color rgb="FF000000"/>
      <name val="Liberation Sans Narrow"/>
      <family val="2"/>
    </font>
    <font>
      <sz val="9"/>
      <color rgb="FFFFFFFF"/>
      <name val="Calibri"/>
      <family val="2"/>
    </font>
    <font>
      <sz val="8"/>
      <color rgb="FF000000"/>
      <name val="Liberation Sans1"/>
    </font>
    <font>
      <sz val="7"/>
      <color rgb="FF000000"/>
      <name val="Calibri"/>
      <family val="2"/>
    </font>
    <font>
      <sz val="6"/>
      <color rgb="FF000000"/>
      <name val="Calibri"/>
      <family val="2"/>
    </font>
    <font>
      <sz val="6"/>
      <color rgb="FF000000"/>
      <name val="Liberation Sans Narrow"/>
      <family val="2"/>
    </font>
    <font>
      <b/>
      <sz val="6"/>
      <color rgb="FF000000"/>
      <name val="Liberation San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00A933"/>
        <bgColor indexed="64"/>
      </patternFill>
    </fill>
    <fill>
      <patternFill patternType="solid">
        <fgColor rgb="FFDDE8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1" fillId="3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4" fontId="14" fillId="0" borderId="14" xfId="0" applyNumberFormat="1" applyFont="1" applyBorder="1" applyAlignment="1">
      <alignment horizontal="center" vertical="center" wrapText="1"/>
    </xf>
    <xf numFmtId="20" fontId="13" fillId="2" borderId="14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64" fontId="14" fillId="0" borderId="14" xfId="0" applyNumberFormat="1" applyFont="1" applyBorder="1" applyAlignment="1" applyProtection="1">
      <alignment horizontal="center" vertical="center" wrapText="1"/>
      <protection locked="0"/>
    </xf>
    <xf numFmtId="20" fontId="8" fillId="0" borderId="14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4" borderId="14" xfId="0" applyFont="1" applyFill="1" applyBorder="1" applyAlignment="1" applyProtection="1">
      <alignment horizontal="center" vertical="center" wrapText="1"/>
      <protection locked="0"/>
    </xf>
    <xf numFmtId="20" fontId="8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20" fontId="13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10" fillId="5" borderId="28" xfId="0" applyFont="1" applyFill="1" applyBorder="1" applyAlignment="1" applyProtection="1">
      <alignment horizontal="center" vertical="center" wrapText="1"/>
      <protection locked="0"/>
    </xf>
    <xf numFmtId="0" fontId="10" fillId="5" borderId="29" xfId="0" applyFont="1" applyFill="1" applyBorder="1" applyAlignment="1" applyProtection="1">
      <alignment horizontal="center" vertical="center" wrapText="1"/>
      <protection locked="0"/>
    </xf>
    <xf numFmtId="0" fontId="9" fillId="3" borderId="18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20" fontId="3" fillId="0" borderId="14" xfId="0" applyNumberFormat="1" applyFont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horizontal="left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0" fontId="9" fillId="3" borderId="1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>
      <alignment horizontal="right" vertical="center" wrapText="1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64" fontId="3" fillId="0" borderId="26" xfId="0" applyNumberFormat="1" applyFont="1" applyBorder="1" applyAlignment="1" applyProtection="1">
      <alignment horizontal="center" vertical="center" wrapText="1"/>
      <protection locked="0"/>
    </xf>
    <xf numFmtId="164" fontId="3" fillId="0" borderId="14" xfId="0" applyNumberFormat="1" applyFont="1" applyBorder="1" applyAlignment="1" applyProtection="1">
      <alignment horizontal="center" vertical="center" wrapText="1"/>
      <protection locked="0"/>
    </xf>
    <xf numFmtId="0" fontId="7" fillId="2" borderId="2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right" vertical="center" wrapText="1"/>
    </xf>
    <xf numFmtId="0" fontId="7" fillId="2" borderId="31" xfId="0" applyFont="1" applyFill="1" applyBorder="1" applyAlignment="1">
      <alignment horizontal="right" vertical="center" wrapText="1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7" fillId="2" borderId="33" xfId="0" applyFont="1" applyFill="1" applyBorder="1" applyAlignment="1">
      <alignment horizontal="right" vertical="center" wrapText="1"/>
    </xf>
    <xf numFmtId="0" fontId="7" fillId="2" borderId="32" xfId="0" applyFont="1" applyFill="1" applyBorder="1" applyAlignment="1">
      <alignment horizontal="right" vertical="center" wrapText="1"/>
    </xf>
    <xf numFmtId="0" fontId="7" fillId="0" borderId="33" xfId="0" applyFont="1" applyBorder="1" applyAlignment="1" applyProtection="1">
      <alignment horizontal="center" vertical="center" wrapText="1"/>
      <protection locked="0"/>
    </xf>
    <xf numFmtId="0" fontId="7" fillId="2" borderId="3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14" xfId="0" applyNumberFormat="1" applyFont="1" applyBorder="1" applyAlignment="1">
      <alignment horizontal="center" vertical="center" wrapText="1"/>
    </xf>
    <xf numFmtId="20" fontId="3" fillId="6" borderId="14" xfId="0" applyNumberFormat="1" applyFont="1" applyFill="1" applyBorder="1" applyAlignment="1">
      <alignment horizontal="center" vertical="center" wrapText="1"/>
    </xf>
    <xf numFmtId="0" fontId="10" fillId="6" borderId="28" xfId="0" applyFont="1" applyFill="1" applyBorder="1" applyAlignment="1" applyProtection="1">
      <alignment horizontal="center" vertical="center" wrapText="1"/>
      <protection locked="0"/>
    </xf>
    <xf numFmtId="0" fontId="10" fillId="6" borderId="2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D4DE5-4E58-4519-B27A-4BB697BA5936}">
  <sheetPr>
    <pageSetUpPr fitToPage="1"/>
  </sheetPr>
  <dimension ref="A1:AW112"/>
  <sheetViews>
    <sheetView zoomScaleNormal="100" workbookViewId="0">
      <selection activeCell="D4" sqref="D4:D7"/>
    </sheetView>
  </sheetViews>
  <sheetFormatPr baseColWidth="10" defaultRowHeight="14.4"/>
  <cols>
    <col min="1" max="3" width="3.6640625" customWidth="1"/>
    <col min="4" max="4" width="7.10937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17" t="s">
        <v>29</v>
      </c>
      <c r="P1" s="17"/>
      <c r="Q1" s="17"/>
      <c r="R1" s="17"/>
      <c r="S1" s="17"/>
      <c r="T1" s="17"/>
      <c r="U1" s="17"/>
      <c r="V1" s="17"/>
      <c r="W1" s="17"/>
      <c r="X1" s="17"/>
      <c r="Y1" s="18"/>
      <c r="Z1" s="19" t="s">
        <v>41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24</v>
      </c>
      <c r="H3" s="1">
        <v>25</v>
      </c>
      <c r="I3" s="1">
        <v>26</v>
      </c>
      <c r="J3" s="1">
        <v>27</v>
      </c>
      <c r="K3" s="1">
        <v>28</v>
      </c>
      <c r="L3" s="1">
        <v>29</v>
      </c>
      <c r="M3" s="1">
        <v>30</v>
      </c>
      <c r="N3" s="1">
        <v>1</v>
      </c>
      <c r="O3" s="1">
        <v>2</v>
      </c>
      <c r="P3" s="1">
        <v>3</v>
      </c>
      <c r="Q3" s="1">
        <v>4</v>
      </c>
      <c r="R3" s="1">
        <v>5</v>
      </c>
      <c r="S3" s="1">
        <v>6</v>
      </c>
      <c r="T3" s="1">
        <v>7</v>
      </c>
      <c r="U3" s="1">
        <v>8</v>
      </c>
      <c r="V3" s="1">
        <v>9</v>
      </c>
      <c r="W3" s="1">
        <v>10</v>
      </c>
      <c r="X3" s="1">
        <v>11</v>
      </c>
      <c r="Y3" s="1">
        <v>12</v>
      </c>
      <c r="Z3" s="1">
        <v>13</v>
      </c>
      <c r="AA3" s="1">
        <v>14</v>
      </c>
      <c r="AB3" s="1">
        <v>15</v>
      </c>
      <c r="AC3" s="1">
        <v>16</v>
      </c>
      <c r="AD3" s="1">
        <v>17</v>
      </c>
      <c r="AE3" s="1">
        <v>18</v>
      </c>
      <c r="AF3" s="1">
        <v>19</v>
      </c>
      <c r="AG3" s="1">
        <v>20</v>
      </c>
      <c r="AH3" s="1">
        <v>21</v>
      </c>
      <c r="AI3" s="1">
        <v>22</v>
      </c>
      <c r="AJ3" s="1">
        <v>23</v>
      </c>
      <c r="AK3" s="1">
        <v>24</v>
      </c>
      <c r="AL3" s="1">
        <v>25</v>
      </c>
      <c r="AM3" s="1">
        <v>26</v>
      </c>
      <c r="AN3" s="1">
        <v>27</v>
      </c>
      <c r="AO3" s="1">
        <v>28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40">
        <v>0</v>
      </c>
      <c r="B4" s="40">
        <v>0</v>
      </c>
      <c r="C4" s="40">
        <v>0</v>
      </c>
      <c r="D4" s="44">
        <v>0</v>
      </c>
      <c r="E4" s="40" t="s">
        <v>43</v>
      </c>
      <c r="F4" s="2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6.2499999999999112E-2</v>
      </c>
      <c r="AV4" s="34"/>
      <c r="AW4" s="35"/>
    </row>
    <row r="5" spans="1:49" ht="13.2" customHeight="1">
      <c r="A5" s="40"/>
      <c r="B5" s="40"/>
      <c r="C5" s="40"/>
      <c r="D5" s="44"/>
      <c r="E5" s="40"/>
      <c r="F5" s="2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40"/>
      <c r="B6" s="40"/>
      <c r="C6" s="40"/>
      <c r="D6" s="44"/>
      <c r="E6" s="40" t="s">
        <v>43</v>
      </c>
      <c r="F6" s="2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40"/>
      <c r="B7" s="40"/>
      <c r="C7" s="40"/>
      <c r="D7" s="44"/>
      <c r="E7" s="40"/>
      <c r="F7" s="2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2.75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 t="s">
        <v>5</v>
      </c>
      <c r="W8" s="9" t="s">
        <v>6</v>
      </c>
      <c r="X8" s="9" t="s">
        <v>7</v>
      </c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40">
        <v>0</v>
      </c>
      <c r="B12" s="40">
        <v>0</v>
      </c>
      <c r="C12" s="40">
        <v>0</v>
      </c>
      <c r="D12" s="44">
        <v>0</v>
      </c>
      <c r="E12" s="40" t="s">
        <v>21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7">
        <v>0.29166666666666669</v>
      </c>
      <c r="P12" s="7"/>
      <c r="Q12" s="8"/>
      <c r="R12" s="8"/>
      <c r="S12" s="9"/>
      <c r="T12" s="9"/>
      <c r="U12" s="7"/>
      <c r="V12" s="8"/>
      <c r="W12" s="7">
        <v>0.375</v>
      </c>
      <c r="X12" s="8"/>
      <c r="Y12" s="8"/>
      <c r="Z12" s="9"/>
      <c r="AA12" s="9"/>
      <c r="AB12" s="7"/>
      <c r="AC12" s="8"/>
      <c r="AD12" s="7"/>
      <c r="AE12" s="7">
        <v>0.29166666666666669</v>
      </c>
      <c r="AF12" s="7">
        <v>0.29166666666666669</v>
      </c>
      <c r="AG12" s="9"/>
      <c r="AH12" s="9"/>
      <c r="AI12" s="7">
        <v>0.29166666666666669</v>
      </c>
      <c r="AJ12" s="8"/>
      <c r="AK12" s="7">
        <v>0.29166666666666669</v>
      </c>
      <c r="AL12" s="8"/>
      <c r="AM12" s="8"/>
      <c r="AN12" s="10">
        <v>0.33333333333333331</v>
      </c>
      <c r="AO12" s="10">
        <v>0.33333333333333331</v>
      </c>
      <c r="AP12" s="45">
        <f>G19+N19+U19+AB19+AI19</f>
        <v>7.34375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0</v>
      </c>
      <c r="AU12" s="32">
        <f>D12+AP12-AP18</f>
        <v>5.2083333333333037E-2</v>
      </c>
      <c r="AV12" s="34"/>
      <c r="AW12" s="35"/>
    </row>
    <row r="13" spans="1:49" ht="13.2" customHeight="1">
      <c r="A13" s="40"/>
      <c r="B13" s="40"/>
      <c r="C13" s="40"/>
      <c r="D13" s="44"/>
      <c r="E13" s="4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7">
        <v>0.70833333333333337</v>
      </c>
      <c r="P13" s="7"/>
      <c r="Q13" s="8"/>
      <c r="R13" s="8"/>
      <c r="S13" s="9"/>
      <c r="T13" s="9"/>
      <c r="U13" s="7"/>
      <c r="V13" s="8"/>
      <c r="W13" s="7">
        <v>0.75</v>
      </c>
      <c r="X13" s="8"/>
      <c r="Y13" s="8"/>
      <c r="Z13" s="9"/>
      <c r="AA13" s="9"/>
      <c r="AB13" s="7"/>
      <c r="AC13" s="8"/>
      <c r="AD13" s="7"/>
      <c r="AE13" s="7">
        <v>0.58333333333333337</v>
      </c>
      <c r="AF13" s="7">
        <v>0.59375</v>
      </c>
      <c r="AG13" s="9"/>
      <c r="AH13" s="9"/>
      <c r="AI13" s="7">
        <v>0.59375</v>
      </c>
      <c r="AJ13" s="8"/>
      <c r="AK13" s="7">
        <v>0.59375</v>
      </c>
      <c r="AL13" s="8"/>
      <c r="AM13" s="8"/>
      <c r="AN13" s="10">
        <v>0.70833333333333337</v>
      </c>
      <c r="AO13" s="10">
        <v>0.58333333333333337</v>
      </c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40"/>
      <c r="B14" s="40"/>
      <c r="C14" s="40"/>
      <c r="D14" s="44"/>
      <c r="E14" s="40" t="s">
        <v>21</v>
      </c>
      <c r="F14" s="11" t="s">
        <v>17</v>
      </c>
      <c r="G14" s="7"/>
      <c r="H14" s="7">
        <v>0.5625</v>
      </c>
      <c r="I14" s="7">
        <v>0.5625</v>
      </c>
      <c r="J14" s="8"/>
      <c r="K14" s="7"/>
      <c r="L14" s="10">
        <v>0.5</v>
      </c>
      <c r="M14" s="10">
        <v>0.5</v>
      </c>
      <c r="N14" s="7"/>
      <c r="O14" s="7"/>
      <c r="P14" s="7">
        <v>0.54166666666666663</v>
      </c>
      <c r="Q14" s="7">
        <v>0.58333333333333337</v>
      </c>
      <c r="R14" s="7">
        <v>0.58333333333333337</v>
      </c>
      <c r="S14" s="9"/>
      <c r="T14" s="9"/>
      <c r="U14" s="7">
        <v>0.58333333333333337</v>
      </c>
      <c r="V14" s="7">
        <v>0.5625</v>
      </c>
      <c r="W14" s="8"/>
      <c r="X14" s="7">
        <v>0.58333333333333337</v>
      </c>
      <c r="Y14" s="7">
        <v>0.58333333333333337</v>
      </c>
      <c r="Z14" s="9"/>
      <c r="AA14" s="9"/>
      <c r="AB14" s="7">
        <v>0.58333333333333337</v>
      </c>
      <c r="AC14" s="7">
        <v>0.5625</v>
      </c>
      <c r="AD14" s="8"/>
      <c r="AE14" s="8"/>
      <c r="AF14" s="7"/>
      <c r="AG14" s="9"/>
      <c r="AH14" s="9"/>
      <c r="AI14" s="7"/>
      <c r="AJ14" s="7">
        <v>0.5625</v>
      </c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40"/>
      <c r="B15" s="40"/>
      <c r="C15" s="40"/>
      <c r="D15" s="44"/>
      <c r="E15" s="40"/>
      <c r="F15" s="11" t="s">
        <v>18</v>
      </c>
      <c r="G15" s="7"/>
      <c r="H15" s="7">
        <v>0.91666666666666663</v>
      </c>
      <c r="I15" s="7">
        <v>0.91666666666666663</v>
      </c>
      <c r="J15" s="8"/>
      <c r="K15" s="7"/>
      <c r="L15" s="10">
        <v>0.91666666666666663</v>
      </c>
      <c r="M15" s="10">
        <v>0.91666666666666663</v>
      </c>
      <c r="N15" s="7"/>
      <c r="O15" s="7"/>
      <c r="P15" s="7">
        <v>0.91666666666666663</v>
      </c>
      <c r="Q15" s="7">
        <v>0.91666666666666663</v>
      </c>
      <c r="R15" s="7">
        <v>0.91666666666666663</v>
      </c>
      <c r="S15" s="9"/>
      <c r="T15" s="9"/>
      <c r="U15" s="7">
        <v>0.91666666666666663</v>
      </c>
      <c r="V15" s="7">
        <v>0.75</v>
      </c>
      <c r="W15" s="8"/>
      <c r="X15" s="7">
        <v>0.91666666666666663</v>
      </c>
      <c r="Y15" s="7">
        <v>0.91666666666666663</v>
      </c>
      <c r="Z15" s="9"/>
      <c r="AA15" s="9"/>
      <c r="AB15" s="7">
        <v>0.91666666666666663</v>
      </c>
      <c r="AC15" s="7">
        <v>0.91666666666666663</v>
      </c>
      <c r="AD15" s="8"/>
      <c r="AE15" s="8"/>
      <c r="AF15" s="7"/>
      <c r="AG15" s="9"/>
      <c r="AH15" s="9"/>
      <c r="AI15" s="7"/>
      <c r="AJ15" s="7">
        <v>0.83333333333333337</v>
      </c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 t="s">
        <v>4</v>
      </c>
      <c r="K16" s="9" t="s">
        <v>4</v>
      </c>
      <c r="L16" s="9"/>
      <c r="M16" s="9"/>
      <c r="N16" s="9"/>
      <c r="O16" s="9"/>
      <c r="P16" s="9"/>
      <c r="Q16" s="9"/>
      <c r="R16" s="9"/>
      <c r="S16" s="9" t="s">
        <v>4</v>
      </c>
      <c r="T16" s="9" t="s">
        <v>4</v>
      </c>
      <c r="U16" s="9"/>
      <c r="V16" s="9"/>
      <c r="W16" s="9"/>
      <c r="X16" s="9"/>
      <c r="Y16" s="9"/>
      <c r="Z16" s="9" t="s">
        <v>4</v>
      </c>
      <c r="AA16" s="9" t="s">
        <v>4</v>
      </c>
      <c r="AB16" s="9"/>
      <c r="AC16" s="9"/>
      <c r="AD16" s="9"/>
      <c r="AE16" s="9"/>
      <c r="AF16" s="9"/>
      <c r="AG16" s="9" t="s">
        <v>4</v>
      </c>
      <c r="AH16" s="9" t="s">
        <v>4</v>
      </c>
      <c r="AI16" s="9"/>
      <c r="AJ16" s="9"/>
      <c r="AK16" s="9"/>
      <c r="AL16" s="9" t="s">
        <v>4</v>
      </c>
      <c r="AM16" s="9" t="s">
        <v>4</v>
      </c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0.35416666666666663</v>
      </c>
      <c r="I18" s="4">
        <f t="shared" si="4"/>
        <v>0.35416666666666663</v>
      </c>
      <c r="J18" s="4">
        <f t="shared" si="4"/>
        <v>0</v>
      </c>
      <c r="K18" s="4">
        <f t="shared" si="4"/>
        <v>0</v>
      </c>
      <c r="L18" s="4">
        <f t="shared" si="4"/>
        <v>0.41666666666666663</v>
      </c>
      <c r="M18" s="4">
        <f t="shared" si="4"/>
        <v>0.41666666666666663</v>
      </c>
      <c r="N18" s="4">
        <f t="shared" si="4"/>
        <v>0</v>
      </c>
      <c r="O18" s="4">
        <f t="shared" si="4"/>
        <v>0.41666666666666669</v>
      </c>
      <c r="P18" s="4">
        <f t="shared" si="4"/>
        <v>0.375</v>
      </c>
      <c r="Q18" s="4">
        <f t="shared" si="4"/>
        <v>0.33333333333333326</v>
      </c>
      <c r="R18" s="4">
        <f t="shared" si="4"/>
        <v>0.33333333333333326</v>
      </c>
      <c r="S18" s="4">
        <f t="shared" si="4"/>
        <v>0</v>
      </c>
      <c r="T18" s="4">
        <f t="shared" si="4"/>
        <v>0</v>
      </c>
      <c r="U18" s="4">
        <f t="shared" si="4"/>
        <v>0.33333333333333326</v>
      </c>
      <c r="V18" s="4">
        <f t="shared" si="4"/>
        <v>0.1875</v>
      </c>
      <c r="W18" s="4">
        <f t="shared" si="4"/>
        <v>0.375</v>
      </c>
      <c r="X18" s="4">
        <f t="shared" si="4"/>
        <v>0.33333333333333326</v>
      </c>
      <c r="Y18" s="4">
        <f t="shared" si="4"/>
        <v>0.33333333333333326</v>
      </c>
      <c r="Z18" s="4">
        <f t="shared" si="4"/>
        <v>0</v>
      </c>
      <c r="AA18" s="4">
        <f t="shared" si="4"/>
        <v>0</v>
      </c>
      <c r="AB18" s="4">
        <f t="shared" si="4"/>
        <v>0.33333333333333326</v>
      </c>
      <c r="AC18" s="4">
        <f t="shared" si="4"/>
        <v>0.35416666666666663</v>
      </c>
      <c r="AD18" s="4">
        <f t="shared" si="4"/>
        <v>0</v>
      </c>
      <c r="AE18" s="4">
        <f t="shared" si="4"/>
        <v>0.29166666666666669</v>
      </c>
      <c r="AF18" s="4">
        <f t="shared" si="4"/>
        <v>0.30208333333333331</v>
      </c>
      <c r="AG18" s="4">
        <f t="shared" si="4"/>
        <v>0</v>
      </c>
      <c r="AH18" s="4">
        <f t="shared" si="4"/>
        <v>0</v>
      </c>
      <c r="AI18" s="4">
        <f t="shared" si="4"/>
        <v>0.30208333333333331</v>
      </c>
      <c r="AJ18" s="4">
        <f t="shared" si="4"/>
        <v>0.27083333333333337</v>
      </c>
      <c r="AK18" s="4">
        <f t="shared" si="4"/>
        <v>0.30208333333333331</v>
      </c>
      <c r="AL18" s="4">
        <f t="shared" si="4"/>
        <v>0</v>
      </c>
      <c r="AM18" s="4">
        <f t="shared" si="4"/>
        <v>0</v>
      </c>
      <c r="AN18" s="4">
        <f t="shared" si="4"/>
        <v>0.37500000000000006</v>
      </c>
      <c r="AO18" s="4">
        <f t="shared" si="4"/>
        <v>0.25000000000000006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1.5416666666666665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1.4583333333333333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1.5624999999999998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1.2812499999999998</v>
      </c>
      <c r="AC19" s="57"/>
      <c r="AD19" s="57"/>
      <c r="AE19" s="57"/>
      <c r="AF19" s="57"/>
      <c r="AG19" s="57"/>
      <c r="AH19" s="57"/>
      <c r="AI19" s="57">
        <f>AI18+AJ18+AK18+AL18+AM18+AN18+AO18+AN17</f>
        <v>1.5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40">
        <v>0</v>
      </c>
      <c r="B20" s="40">
        <v>0</v>
      </c>
      <c r="C20" s="40">
        <v>0</v>
      </c>
      <c r="D20" s="44">
        <v>0</v>
      </c>
      <c r="E20" s="40" t="s">
        <v>22</v>
      </c>
      <c r="F20" s="11" t="s">
        <v>17</v>
      </c>
      <c r="G20" s="7"/>
      <c r="H20" s="7">
        <v>0.29166666666666669</v>
      </c>
      <c r="I20" s="7"/>
      <c r="J20" s="8"/>
      <c r="K20" s="8"/>
      <c r="L20" s="9"/>
      <c r="M20" s="9"/>
      <c r="N20" s="7"/>
      <c r="O20" s="7"/>
      <c r="P20" s="7">
        <v>0.375</v>
      </c>
      <c r="Q20" s="8"/>
      <c r="R20" s="7"/>
      <c r="S20" s="9"/>
      <c r="T20" s="9"/>
      <c r="U20" s="7"/>
      <c r="V20" s="7"/>
      <c r="W20" s="7"/>
      <c r="X20" s="7">
        <v>0.29166666666666669</v>
      </c>
      <c r="Y20" s="7">
        <v>0.29166666666666669</v>
      </c>
      <c r="Z20" s="10"/>
      <c r="AA20" s="10"/>
      <c r="AB20" s="7">
        <v>0.29166666666666669</v>
      </c>
      <c r="AC20" s="7"/>
      <c r="AD20" s="7">
        <v>0.29166666666666669</v>
      </c>
      <c r="AE20" s="7"/>
      <c r="AF20" s="7"/>
      <c r="AG20" s="10">
        <v>0.33333333333333331</v>
      </c>
      <c r="AH20" s="10">
        <v>0.33333333333333331</v>
      </c>
      <c r="AI20" s="7"/>
      <c r="AJ20" s="8"/>
      <c r="AK20" s="7"/>
      <c r="AL20" s="8"/>
      <c r="AM20" s="8"/>
      <c r="AN20" s="10"/>
      <c r="AO20" s="10"/>
      <c r="AP20" s="45">
        <f>G27+N27+U27+AB27+AI27</f>
        <v>7.3541666666666661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0</v>
      </c>
      <c r="AU20" s="32">
        <f>D20+AP20-AP26</f>
        <v>6.2499999999999112E-2</v>
      </c>
      <c r="AV20" s="34"/>
      <c r="AW20" s="35"/>
    </row>
    <row r="21" spans="1:49" ht="13.2" customHeight="1">
      <c r="A21" s="40"/>
      <c r="B21" s="40"/>
      <c r="C21" s="40"/>
      <c r="D21" s="44"/>
      <c r="E21" s="40"/>
      <c r="F21" s="11" t="s">
        <v>18</v>
      </c>
      <c r="G21" s="7"/>
      <c r="H21" s="7">
        <v>0.70833333333333337</v>
      </c>
      <c r="I21" s="7"/>
      <c r="J21" s="8"/>
      <c r="K21" s="8"/>
      <c r="L21" s="9"/>
      <c r="M21" s="9"/>
      <c r="N21" s="7"/>
      <c r="O21" s="7"/>
      <c r="P21" s="7">
        <v>0.75</v>
      </c>
      <c r="Q21" s="8"/>
      <c r="R21" s="7"/>
      <c r="S21" s="9"/>
      <c r="T21" s="9"/>
      <c r="U21" s="7"/>
      <c r="V21" s="7"/>
      <c r="W21" s="7"/>
      <c r="X21" s="7">
        <v>0.59375</v>
      </c>
      <c r="Y21" s="7">
        <v>0.59375</v>
      </c>
      <c r="Z21" s="10"/>
      <c r="AA21" s="10"/>
      <c r="AB21" s="7">
        <v>0.59375</v>
      </c>
      <c r="AC21" s="7"/>
      <c r="AD21" s="7">
        <v>0.59375</v>
      </c>
      <c r="AE21" s="7"/>
      <c r="AF21" s="7"/>
      <c r="AG21" s="10">
        <v>0.70833333333333337</v>
      </c>
      <c r="AH21" s="10">
        <v>0.58333333333333337</v>
      </c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40"/>
      <c r="B22" s="40"/>
      <c r="C22" s="40"/>
      <c r="D22" s="44"/>
      <c r="E22" s="40" t="s">
        <v>22</v>
      </c>
      <c r="F22" s="11" t="s">
        <v>17</v>
      </c>
      <c r="G22" s="7"/>
      <c r="H22" s="7"/>
      <c r="I22" s="7">
        <v>0.54166666666666663</v>
      </c>
      <c r="J22" s="7">
        <v>0.58333333333333337</v>
      </c>
      <c r="K22" s="7">
        <v>0.58333333333333337</v>
      </c>
      <c r="L22" s="10"/>
      <c r="M22" s="10"/>
      <c r="N22" s="7">
        <v>0.58333333333333337</v>
      </c>
      <c r="O22" s="7">
        <v>0.5625</v>
      </c>
      <c r="P22" s="7"/>
      <c r="Q22" s="7">
        <v>0.58333333333333337</v>
      </c>
      <c r="R22" s="7">
        <v>0.58333333333333337</v>
      </c>
      <c r="S22" s="9"/>
      <c r="T22" s="9"/>
      <c r="U22" s="7">
        <v>0.58333333333333337</v>
      </c>
      <c r="V22" s="7">
        <v>0.5625</v>
      </c>
      <c r="W22" s="8"/>
      <c r="X22" s="7"/>
      <c r="Y22" s="7"/>
      <c r="Z22" s="9"/>
      <c r="AA22" s="9"/>
      <c r="AB22" s="7"/>
      <c r="AC22" s="7">
        <v>0.5625</v>
      </c>
      <c r="AD22" s="7"/>
      <c r="AE22" s="7"/>
      <c r="AF22" s="7"/>
      <c r="AG22" s="10"/>
      <c r="AH22" s="10"/>
      <c r="AI22" s="7"/>
      <c r="AJ22" s="7">
        <v>0.5625</v>
      </c>
      <c r="AK22" s="7">
        <v>0.5625</v>
      </c>
      <c r="AL22" s="8"/>
      <c r="AM22" s="7"/>
      <c r="AN22" s="10">
        <v>0.5</v>
      </c>
      <c r="AO22" s="10">
        <v>0.5</v>
      </c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40"/>
      <c r="B23" s="40"/>
      <c r="C23" s="40"/>
      <c r="D23" s="44"/>
      <c r="E23" s="40"/>
      <c r="F23" s="11" t="s">
        <v>18</v>
      </c>
      <c r="G23" s="7"/>
      <c r="H23" s="7"/>
      <c r="I23" s="7">
        <v>0.91666666666666663</v>
      </c>
      <c r="J23" s="7">
        <v>0.91666666666666663</v>
      </c>
      <c r="K23" s="7">
        <v>0.91666666666666663</v>
      </c>
      <c r="L23" s="10"/>
      <c r="M23" s="10"/>
      <c r="N23" s="7">
        <v>0.91666666666666663</v>
      </c>
      <c r="O23" s="7">
        <v>0.75</v>
      </c>
      <c r="P23" s="7"/>
      <c r="Q23" s="7">
        <v>0.91666666666666663</v>
      </c>
      <c r="R23" s="7">
        <v>0.91666666666666663</v>
      </c>
      <c r="S23" s="9"/>
      <c r="T23" s="9"/>
      <c r="U23" s="7">
        <v>0.91666666666666663</v>
      </c>
      <c r="V23" s="7">
        <v>0.91666666666666663</v>
      </c>
      <c r="W23" s="8"/>
      <c r="X23" s="7"/>
      <c r="Y23" s="7"/>
      <c r="Z23" s="9"/>
      <c r="AA23" s="9"/>
      <c r="AB23" s="7"/>
      <c r="AC23" s="7">
        <v>0.83333333333333337</v>
      </c>
      <c r="AD23" s="7"/>
      <c r="AE23" s="7"/>
      <c r="AF23" s="7"/>
      <c r="AG23" s="10"/>
      <c r="AH23" s="10"/>
      <c r="AI23" s="7"/>
      <c r="AJ23" s="7">
        <v>0.91666666666666663</v>
      </c>
      <c r="AK23" s="7">
        <v>0.91666666666666663</v>
      </c>
      <c r="AL23" s="8"/>
      <c r="AM23" s="7"/>
      <c r="AN23" s="10">
        <v>0.91666666666666663</v>
      </c>
      <c r="AO23" s="10">
        <v>0.91666666666666663</v>
      </c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 t="s">
        <v>4</v>
      </c>
      <c r="M24" s="9" t="s">
        <v>4</v>
      </c>
      <c r="N24" s="9"/>
      <c r="O24" s="9"/>
      <c r="P24" s="9"/>
      <c r="Q24" s="9"/>
      <c r="R24" s="9"/>
      <c r="S24" s="9" t="s">
        <v>4</v>
      </c>
      <c r="T24" s="9" t="s">
        <v>4</v>
      </c>
      <c r="U24" s="9"/>
      <c r="V24" s="9"/>
      <c r="W24" s="9"/>
      <c r="X24" s="9"/>
      <c r="Y24" s="9"/>
      <c r="Z24" s="9" t="s">
        <v>4</v>
      </c>
      <c r="AA24" s="9" t="s">
        <v>4</v>
      </c>
      <c r="AB24" s="9"/>
      <c r="AC24" s="9"/>
      <c r="AD24" s="9"/>
      <c r="AE24" s="9" t="s">
        <v>4</v>
      </c>
      <c r="AF24" s="9" t="s">
        <v>4</v>
      </c>
      <c r="AG24" s="9"/>
      <c r="AH24" s="9"/>
      <c r="AI24" s="9"/>
      <c r="AJ24" s="9"/>
      <c r="AK24" s="9"/>
      <c r="AL24" s="9" t="s">
        <v>4</v>
      </c>
      <c r="AM24" s="9" t="s">
        <v>4</v>
      </c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0.41666666666666669</v>
      </c>
      <c r="I26" s="4">
        <f t="shared" si="8"/>
        <v>0.375</v>
      </c>
      <c r="J26" s="4">
        <f t="shared" si="8"/>
        <v>0.33333333333333326</v>
      </c>
      <c r="K26" s="4">
        <f t="shared" si="8"/>
        <v>0.33333333333333326</v>
      </c>
      <c r="L26" s="4">
        <f t="shared" si="8"/>
        <v>0</v>
      </c>
      <c r="M26" s="4">
        <f t="shared" si="8"/>
        <v>0</v>
      </c>
      <c r="N26" s="4">
        <f t="shared" si="8"/>
        <v>0.33333333333333326</v>
      </c>
      <c r="O26" s="4">
        <f t="shared" si="8"/>
        <v>0.1875</v>
      </c>
      <c r="P26" s="4">
        <f t="shared" si="8"/>
        <v>0.375</v>
      </c>
      <c r="Q26" s="4">
        <f t="shared" si="8"/>
        <v>0.33333333333333326</v>
      </c>
      <c r="R26" s="4">
        <f t="shared" si="8"/>
        <v>0.33333333333333326</v>
      </c>
      <c r="S26" s="4">
        <f t="shared" si="8"/>
        <v>0</v>
      </c>
      <c r="T26" s="4">
        <f t="shared" si="8"/>
        <v>0</v>
      </c>
      <c r="U26" s="4">
        <f t="shared" si="8"/>
        <v>0.33333333333333326</v>
      </c>
      <c r="V26" s="4">
        <f t="shared" si="8"/>
        <v>0.35416666666666663</v>
      </c>
      <c r="W26" s="4">
        <f t="shared" si="8"/>
        <v>0</v>
      </c>
      <c r="X26" s="4">
        <f t="shared" si="8"/>
        <v>0.30208333333333331</v>
      </c>
      <c r="Y26" s="4">
        <f t="shared" si="8"/>
        <v>0.30208333333333331</v>
      </c>
      <c r="Z26" s="4">
        <f t="shared" si="8"/>
        <v>0</v>
      </c>
      <c r="AA26" s="4">
        <f t="shared" si="8"/>
        <v>0</v>
      </c>
      <c r="AB26" s="4">
        <f t="shared" si="8"/>
        <v>0.30208333333333331</v>
      </c>
      <c r="AC26" s="4">
        <f t="shared" si="8"/>
        <v>0.27083333333333337</v>
      </c>
      <c r="AD26" s="4">
        <f t="shared" si="8"/>
        <v>0.30208333333333331</v>
      </c>
      <c r="AE26" s="4">
        <f t="shared" si="8"/>
        <v>0</v>
      </c>
      <c r="AF26" s="4">
        <f t="shared" si="8"/>
        <v>0</v>
      </c>
      <c r="AG26" s="4">
        <f t="shared" si="8"/>
        <v>0.37500000000000006</v>
      </c>
      <c r="AH26" s="4">
        <f t="shared" si="8"/>
        <v>0.25000000000000006</v>
      </c>
      <c r="AI26" s="4">
        <f t="shared" si="8"/>
        <v>0</v>
      </c>
      <c r="AJ26" s="4">
        <f t="shared" si="8"/>
        <v>0.35416666666666663</v>
      </c>
      <c r="AK26" s="4">
        <f t="shared" si="8"/>
        <v>0.35416666666666663</v>
      </c>
      <c r="AL26" s="4">
        <f t="shared" si="8"/>
        <v>0</v>
      </c>
      <c r="AM26" s="4">
        <f t="shared" si="8"/>
        <v>0</v>
      </c>
      <c r="AN26" s="4">
        <f t="shared" si="8"/>
        <v>0.41666666666666663</v>
      </c>
      <c r="AO26" s="4">
        <f t="shared" si="8"/>
        <v>0.41666666666666663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1.4583333333333333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1.5624999999999998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1.2916666666666665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1.5</v>
      </c>
      <c r="AC27" s="57"/>
      <c r="AD27" s="57"/>
      <c r="AE27" s="57"/>
      <c r="AF27" s="57"/>
      <c r="AG27" s="57"/>
      <c r="AH27" s="57"/>
      <c r="AI27" s="57">
        <f>AI26+AJ26+AK26+AL26+AM26+AN26+AO26+AN25</f>
        <v>1.5416666666666665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40">
        <v>0</v>
      </c>
      <c r="B28" s="40">
        <v>0</v>
      </c>
      <c r="C28" s="40">
        <v>0</v>
      </c>
      <c r="D28" s="44">
        <v>0</v>
      </c>
      <c r="E28" s="40" t="s">
        <v>23</v>
      </c>
      <c r="F28" s="11" t="s">
        <v>17</v>
      </c>
      <c r="G28" s="7"/>
      <c r="H28" s="8"/>
      <c r="I28" s="7">
        <v>0.375</v>
      </c>
      <c r="J28" s="8"/>
      <c r="K28" s="8"/>
      <c r="L28" s="9"/>
      <c r="M28" s="9"/>
      <c r="N28" s="7"/>
      <c r="O28" s="8"/>
      <c r="P28" s="7"/>
      <c r="Q28" s="8">
        <v>0.29166666666666669</v>
      </c>
      <c r="R28" s="8">
        <v>0.29166666666666669</v>
      </c>
      <c r="S28" s="9"/>
      <c r="T28" s="9"/>
      <c r="U28" s="7">
        <v>0.29166666666666669</v>
      </c>
      <c r="V28" s="8"/>
      <c r="W28" s="7">
        <v>0.29166666666666669</v>
      </c>
      <c r="X28" s="8"/>
      <c r="Y28" s="8"/>
      <c r="Z28" s="9">
        <v>0.33333333333333331</v>
      </c>
      <c r="AA28" s="9">
        <v>0.33333333333333331</v>
      </c>
      <c r="AB28" s="7"/>
      <c r="AC28" s="8"/>
      <c r="AD28" s="7"/>
      <c r="AE28" s="8"/>
      <c r="AF28" s="8"/>
      <c r="AG28" s="9"/>
      <c r="AH28" s="9"/>
      <c r="AI28" s="7"/>
      <c r="AJ28" s="8">
        <v>0.29166666666666669</v>
      </c>
      <c r="AK28" s="7"/>
      <c r="AL28" s="8"/>
      <c r="AM28" s="8"/>
      <c r="AN28" s="10"/>
      <c r="AO28" s="10"/>
      <c r="AP28" s="45">
        <f>G35+N35+U35+AB35+AI35</f>
        <v>7.3541666666666652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0</v>
      </c>
      <c r="AU28" s="32">
        <f>D28+AP28-AP34</f>
        <v>6.2499999999998224E-2</v>
      </c>
      <c r="AV28" s="34"/>
      <c r="AW28" s="35"/>
    </row>
    <row r="29" spans="1:49" ht="13.2" customHeight="1">
      <c r="A29" s="40"/>
      <c r="B29" s="40"/>
      <c r="C29" s="40"/>
      <c r="D29" s="44"/>
      <c r="E29" s="40"/>
      <c r="F29" s="11" t="s">
        <v>18</v>
      </c>
      <c r="G29" s="7"/>
      <c r="H29" s="8"/>
      <c r="I29" s="7">
        <v>0.75</v>
      </c>
      <c r="J29" s="8"/>
      <c r="K29" s="8"/>
      <c r="L29" s="9"/>
      <c r="M29" s="9"/>
      <c r="N29" s="7"/>
      <c r="O29" s="8"/>
      <c r="P29" s="7"/>
      <c r="Q29" s="8">
        <v>0.59375</v>
      </c>
      <c r="R29" s="8">
        <v>0.59375</v>
      </c>
      <c r="S29" s="9"/>
      <c r="T29" s="9"/>
      <c r="U29" s="7">
        <v>0.59375</v>
      </c>
      <c r="V29" s="8"/>
      <c r="W29" s="7">
        <v>0.59375</v>
      </c>
      <c r="X29" s="8"/>
      <c r="Y29" s="8"/>
      <c r="Z29" s="9">
        <v>0.70833333333333337</v>
      </c>
      <c r="AA29" s="9">
        <v>0.58333333333333337</v>
      </c>
      <c r="AB29" s="7"/>
      <c r="AC29" s="8"/>
      <c r="AD29" s="7"/>
      <c r="AE29" s="8"/>
      <c r="AF29" s="8"/>
      <c r="AG29" s="9"/>
      <c r="AH29" s="9"/>
      <c r="AI29" s="7"/>
      <c r="AJ29" s="8">
        <v>0.70833333333333337</v>
      </c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40"/>
      <c r="B30" s="40"/>
      <c r="C30" s="40"/>
      <c r="D30" s="44"/>
      <c r="E30" s="40" t="s">
        <v>23</v>
      </c>
      <c r="F30" s="11" t="s">
        <v>17</v>
      </c>
      <c r="G30" s="7">
        <v>0.58333333333333337</v>
      </c>
      <c r="H30" s="7">
        <v>0.5625</v>
      </c>
      <c r="I30" s="8"/>
      <c r="J30" s="8">
        <v>0.58333333333333337</v>
      </c>
      <c r="K30" s="7">
        <v>0.58333333333333337</v>
      </c>
      <c r="L30" s="10"/>
      <c r="M30" s="10"/>
      <c r="N30" s="7">
        <v>0.58333333333333337</v>
      </c>
      <c r="O30" s="7">
        <v>0.5625</v>
      </c>
      <c r="P30" s="8"/>
      <c r="Q30" s="8"/>
      <c r="R30" s="7"/>
      <c r="S30" s="9"/>
      <c r="T30" s="9"/>
      <c r="U30" s="7"/>
      <c r="V30" s="7">
        <v>0.5625</v>
      </c>
      <c r="W30" s="8"/>
      <c r="X30" s="8"/>
      <c r="Y30" s="7"/>
      <c r="Z30" s="9"/>
      <c r="AA30" s="9"/>
      <c r="AB30" s="7"/>
      <c r="AC30" s="7">
        <v>0.5625</v>
      </c>
      <c r="AD30" s="8">
        <v>0.5625</v>
      </c>
      <c r="AE30" s="8"/>
      <c r="AF30" s="7"/>
      <c r="AG30" s="9">
        <v>0.5</v>
      </c>
      <c r="AH30" s="9">
        <v>0.5</v>
      </c>
      <c r="AI30" s="7"/>
      <c r="AJ30" s="7"/>
      <c r="AK30" s="8">
        <v>0.54166666666666663</v>
      </c>
      <c r="AL30" s="8">
        <v>0.58333333333333337</v>
      </c>
      <c r="AM30" s="7">
        <v>0.58333333333333337</v>
      </c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40"/>
      <c r="B31" s="40"/>
      <c r="C31" s="40"/>
      <c r="D31" s="44"/>
      <c r="E31" s="40"/>
      <c r="F31" s="11" t="s">
        <v>18</v>
      </c>
      <c r="G31" s="7">
        <v>0.91666666666666663</v>
      </c>
      <c r="H31" s="7">
        <v>0.75</v>
      </c>
      <c r="I31" s="8"/>
      <c r="J31" s="8">
        <v>0.91666666666666663</v>
      </c>
      <c r="K31" s="7">
        <v>0.91666666666666663</v>
      </c>
      <c r="L31" s="10"/>
      <c r="M31" s="10"/>
      <c r="N31" s="7">
        <v>0.91666666666666663</v>
      </c>
      <c r="O31" s="7">
        <v>0.91666666666666663</v>
      </c>
      <c r="P31" s="8"/>
      <c r="Q31" s="8"/>
      <c r="R31" s="7"/>
      <c r="S31" s="9"/>
      <c r="T31" s="9"/>
      <c r="U31" s="7"/>
      <c r="V31" s="7">
        <v>0.83333333333333337</v>
      </c>
      <c r="W31" s="8"/>
      <c r="X31" s="8"/>
      <c r="Y31" s="7"/>
      <c r="Z31" s="9"/>
      <c r="AA31" s="9"/>
      <c r="AB31" s="7"/>
      <c r="AC31" s="7">
        <v>0.91666666666666663</v>
      </c>
      <c r="AD31" s="8">
        <v>0.91666666666666663</v>
      </c>
      <c r="AE31" s="8"/>
      <c r="AF31" s="7"/>
      <c r="AG31" s="9">
        <v>0.91666666666666663</v>
      </c>
      <c r="AH31" s="9">
        <v>0.91666666666666663</v>
      </c>
      <c r="AI31" s="7"/>
      <c r="AJ31" s="7"/>
      <c r="AK31" s="8">
        <v>0.91666666666666663</v>
      </c>
      <c r="AL31" s="8">
        <v>0.91666666666666663</v>
      </c>
      <c r="AM31" s="7">
        <v>0.91666666666666663</v>
      </c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 t="s">
        <v>4</v>
      </c>
      <c r="M32" s="9" t="s">
        <v>4</v>
      </c>
      <c r="N32" s="9"/>
      <c r="O32" s="9"/>
      <c r="P32" s="9"/>
      <c r="Q32" s="9"/>
      <c r="R32" s="9"/>
      <c r="S32" s="9" t="s">
        <v>4</v>
      </c>
      <c r="T32" s="9" t="s">
        <v>4</v>
      </c>
      <c r="U32" s="9"/>
      <c r="V32" s="9"/>
      <c r="W32" s="9"/>
      <c r="X32" s="9" t="s">
        <v>4</v>
      </c>
      <c r="Y32" s="9" t="s">
        <v>4</v>
      </c>
      <c r="Z32" s="9"/>
      <c r="AA32" s="9"/>
      <c r="AB32" s="9"/>
      <c r="AC32" s="9"/>
      <c r="AD32" s="9"/>
      <c r="AE32" s="9" t="s">
        <v>4</v>
      </c>
      <c r="AF32" s="9" t="s">
        <v>4</v>
      </c>
      <c r="AG32" s="9"/>
      <c r="AH32" s="9"/>
      <c r="AI32" s="9"/>
      <c r="AJ32" s="9"/>
      <c r="AK32" s="9"/>
      <c r="AL32" s="9"/>
      <c r="AM32" s="9"/>
      <c r="AN32" s="9" t="s">
        <v>4</v>
      </c>
      <c r="AO32" s="9" t="s">
        <v>4</v>
      </c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0.33333333333333326</v>
      </c>
      <c r="H34" s="4">
        <f t="shared" ref="H34:AO34" si="12">H29-H28+H31-H30</f>
        <v>0.1875</v>
      </c>
      <c r="I34" s="4">
        <f t="shared" si="12"/>
        <v>0.375</v>
      </c>
      <c r="J34" s="4">
        <f t="shared" si="12"/>
        <v>0.33333333333333326</v>
      </c>
      <c r="K34" s="4">
        <f t="shared" si="12"/>
        <v>0.33333333333333326</v>
      </c>
      <c r="L34" s="4">
        <f t="shared" si="12"/>
        <v>0</v>
      </c>
      <c r="M34" s="4">
        <f t="shared" si="12"/>
        <v>0</v>
      </c>
      <c r="N34" s="4">
        <f t="shared" si="12"/>
        <v>0.33333333333333326</v>
      </c>
      <c r="O34" s="4">
        <f t="shared" si="12"/>
        <v>0.35416666666666663</v>
      </c>
      <c r="P34" s="4">
        <f t="shared" si="12"/>
        <v>0</v>
      </c>
      <c r="Q34" s="4">
        <f t="shared" si="12"/>
        <v>0.30208333333333331</v>
      </c>
      <c r="R34" s="4">
        <f t="shared" si="12"/>
        <v>0.30208333333333331</v>
      </c>
      <c r="S34" s="4">
        <f t="shared" si="12"/>
        <v>0</v>
      </c>
      <c r="T34" s="4">
        <f t="shared" si="12"/>
        <v>0</v>
      </c>
      <c r="U34" s="4">
        <f t="shared" si="12"/>
        <v>0.30208333333333331</v>
      </c>
      <c r="V34" s="4">
        <f t="shared" si="12"/>
        <v>0.27083333333333337</v>
      </c>
      <c r="W34" s="4">
        <f t="shared" si="12"/>
        <v>0.30208333333333331</v>
      </c>
      <c r="X34" s="4">
        <f t="shared" si="12"/>
        <v>0</v>
      </c>
      <c r="Y34" s="4">
        <f t="shared" si="12"/>
        <v>0</v>
      </c>
      <c r="Z34" s="4">
        <f t="shared" si="12"/>
        <v>0.37500000000000006</v>
      </c>
      <c r="AA34" s="4">
        <f t="shared" si="12"/>
        <v>0.25000000000000006</v>
      </c>
      <c r="AB34" s="4">
        <f t="shared" si="12"/>
        <v>0</v>
      </c>
      <c r="AC34" s="4">
        <f t="shared" si="12"/>
        <v>0.35416666666666663</v>
      </c>
      <c r="AD34" s="4">
        <f t="shared" si="12"/>
        <v>0.35416666666666663</v>
      </c>
      <c r="AE34" s="4">
        <f t="shared" si="12"/>
        <v>0</v>
      </c>
      <c r="AF34" s="4">
        <f t="shared" si="12"/>
        <v>0</v>
      </c>
      <c r="AG34" s="4">
        <f t="shared" si="12"/>
        <v>0.41666666666666663</v>
      </c>
      <c r="AH34" s="4">
        <f t="shared" si="12"/>
        <v>0.41666666666666663</v>
      </c>
      <c r="AI34" s="4">
        <f t="shared" si="12"/>
        <v>0</v>
      </c>
      <c r="AJ34" s="4">
        <f t="shared" si="12"/>
        <v>0.41666666666666669</v>
      </c>
      <c r="AK34" s="4">
        <f t="shared" si="12"/>
        <v>0.375</v>
      </c>
      <c r="AL34" s="4">
        <f t="shared" si="12"/>
        <v>0.33333333333333326</v>
      </c>
      <c r="AM34" s="4">
        <f t="shared" si="12"/>
        <v>0.33333333333333326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1.5624999999999998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1.2916666666666665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1.5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1.5416666666666665</v>
      </c>
      <c r="AC35" s="57"/>
      <c r="AD35" s="57"/>
      <c r="AE35" s="57"/>
      <c r="AF35" s="57"/>
      <c r="AG35" s="57"/>
      <c r="AH35" s="57"/>
      <c r="AI35" s="57">
        <f>AI34+AJ34+AK34+AL34+AM34+AN34+AO34+AN33</f>
        <v>1.4583333333333333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40">
        <v>0</v>
      </c>
      <c r="B36" s="40">
        <v>0</v>
      </c>
      <c r="C36" s="40">
        <v>0</v>
      </c>
      <c r="D36" s="44">
        <v>0</v>
      </c>
      <c r="E36" s="40" t="s">
        <v>24</v>
      </c>
      <c r="F36" s="11" t="s">
        <v>17</v>
      </c>
      <c r="G36" s="7"/>
      <c r="H36" s="8"/>
      <c r="I36" s="7"/>
      <c r="J36" s="8">
        <v>0.29166666666666669</v>
      </c>
      <c r="K36" s="8">
        <v>0.29166666666666669</v>
      </c>
      <c r="L36" s="9"/>
      <c r="M36" s="9"/>
      <c r="N36" s="7">
        <v>0.29166666666666669</v>
      </c>
      <c r="O36" s="8"/>
      <c r="P36" s="7">
        <v>0.29166666666666669</v>
      </c>
      <c r="Q36" s="8"/>
      <c r="R36" s="8"/>
      <c r="S36" s="9">
        <v>0.33333333333333331</v>
      </c>
      <c r="T36" s="9">
        <v>0.33333333333333331</v>
      </c>
      <c r="U36" s="7"/>
      <c r="V36" s="8"/>
      <c r="W36" s="7"/>
      <c r="X36" s="8"/>
      <c r="Y36" s="8"/>
      <c r="Z36" s="9"/>
      <c r="AA36" s="9"/>
      <c r="AB36" s="7"/>
      <c r="AC36" s="8">
        <v>0.29166666666666669</v>
      </c>
      <c r="AD36" s="7"/>
      <c r="AE36" s="8"/>
      <c r="AF36" s="8"/>
      <c r="AG36" s="9"/>
      <c r="AH36" s="9"/>
      <c r="AI36" s="7"/>
      <c r="AJ36" s="8"/>
      <c r="AK36" s="7">
        <v>0.375</v>
      </c>
      <c r="AL36" s="8"/>
      <c r="AM36" s="8"/>
      <c r="AN36" s="10"/>
      <c r="AO36" s="10"/>
      <c r="AP36" s="45">
        <f>G43+N43+U43+AB43+AI43</f>
        <v>7.3541666666666661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0</v>
      </c>
      <c r="AU36" s="32">
        <f>D36+AP36-AP42</f>
        <v>6.2499999999999112E-2</v>
      </c>
      <c r="AV36" s="34"/>
      <c r="AW36" s="35"/>
    </row>
    <row r="37" spans="1:49" ht="13.2" customHeight="1">
      <c r="A37" s="40"/>
      <c r="B37" s="40"/>
      <c r="C37" s="40"/>
      <c r="D37" s="44"/>
      <c r="E37" s="40"/>
      <c r="F37" s="11" t="s">
        <v>18</v>
      </c>
      <c r="G37" s="7"/>
      <c r="H37" s="8"/>
      <c r="I37" s="7"/>
      <c r="J37" s="8">
        <v>0.59375</v>
      </c>
      <c r="K37" s="8">
        <v>0.59375</v>
      </c>
      <c r="L37" s="9"/>
      <c r="M37" s="9"/>
      <c r="N37" s="7">
        <v>0.59375</v>
      </c>
      <c r="O37" s="8"/>
      <c r="P37" s="7">
        <v>0.59375</v>
      </c>
      <c r="Q37" s="8"/>
      <c r="R37" s="8"/>
      <c r="S37" s="9">
        <v>0.70833333333333337</v>
      </c>
      <c r="T37" s="9">
        <v>0.58333333333333337</v>
      </c>
      <c r="U37" s="7"/>
      <c r="V37" s="8"/>
      <c r="W37" s="7"/>
      <c r="X37" s="8"/>
      <c r="Y37" s="8"/>
      <c r="Z37" s="9"/>
      <c r="AA37" s="9"/>
      <c r="AB37" s="7"/>
      <c r="AC37" s="8">
        <v>0.70833333333333337</v>
      </c>
      <c r="AD37" s="7"/>
      <c r="AE37" s="8"/>
      <c r="AF37" s="8"/>
      <c r="AG37" s="9"/>
      <c r="AH37" s="9"/>
      <c r="AI37" s="7"/>
      <c r="AJ37" s="8"/>
      <c r="AK37" s="7">
        <v>0.75</v>
      </c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40"/>
      <c r="B38" s="40"/>
      <c r="C38" s="40"/>
      <c r="D38" s="44"/>
      <c r="E38" s="40" t="s">
        <v>24</v>
      </c>
      <c r="F38" s="11" t="s">
        <v>17</v>
      </c>
      <c r="G38" s="7">
        <v>0.58333333333333337</v>
      </c>
      <c r="H38" s="7">
        <v>0.5625</v>
      </c>
      <c r="I38" s="8"/>
      <c r="J38" s="8"/>
      <c r="K38" s="7"/>
      <c r="L38" s="10"/>
      <c r="M38" s="10"/>
      <c r="N38" s="7"/>
      <c r="O38" s="7">
        <v>0.5625</v>
      </c>
      <c r="P38" s="8"/>
      <c r="Q38" s="8"/>
      <c r="R38" s="7"/>
      <c r="S38" s="9"/>
      <c r="T38" s="9"/>
      <c r="U38" s="7"/>
      <c r="V38" s="7">
        <v>0.5625</v>
      </c>
      <c r="W38" s="8">
        <v>0.5625</v>
      </c>
      <c r="X38" s="8"/>
      <c r="Y38" s="7"/>
      <c r="Z38" s="9">
        <v>0.5</v>
      </c>
      <c r="AA38" s="9">
        <v>0.5</v>
      </c>
      <c r="AB38" s="7"/>
      <c r="AC38" s="7"/>
      <c r="AD38" s="8">
        <v>0.54166666666666663</v>
      </c>
      <c r="AE38" s="8">
        <v>0.58333333333333337</v>
      </c>
      <c r="AF38" s="7">
        <v>0.58333333333333337</v>
      </c>
      <c r="AG38" s="9"/>
      <c r="AH38" s="9"/>
      <c r="AI38" s="7">
        <v>0.58333333333333337</v>
      </c>
      <c r="AJ38" s="7">
        <v>0.5625</v>
      </c>
      <c r="AK38" s="8"/>
      <c r="AL38" s="8">
        <v>0.58333333333333337</v>
      </c>
      <c r="AM38" s="7">
        <v>0.58333333333333337</v>
      </c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40"/>
      <c r="B39" s="40"/>
      <c r="C39" s="40"/>
      <c r="D39" s="44"/>
      <c r="E39" s="40"/>
      <c r="F39" s="11" t="s">
        <v>18</v>
      </c>
      <c r="G39" s="7">
        <v>0.91666666666666663</v>
      </c>
      <c r="H39" s="7">
        <v>0.91666666666666663</v>
      </c>
      <c r="I39" s="8"/>
      <c r="J39" s="8"/>
      <c r="K39" s="7"/>
      <c r="L39" s="10"/>
      <c r="M39" s="10"/>
      <c r="N39" s="7"/>
      <c r="O39" s="7">
        <v>0.83333333333333337</v>
      </c>
      <c r="P39" s="8"/>
      <c r="Q39" s="8"/>
      <c r="R39" s="7"/>
      <c r="S39" s="9"/>
      <c r="T39" s="9"/>
      <c r="U39" s="7"/>
      <c r="V39" s="7">
        <v>0.91666666666666663</v>
      </c>
      <c r="W39" s="8">
        <v>0.91666666666666663</v>
      </c>
      <c r="X39" s="8"/>
      <c r="Y39" s="7"/>
      <c r="Z39" s="9">
        <v>0.91666666666666663</v>
      </c>
      <c r="AA39" s="9">
        <v>0.91666666666666663</v>
      </c>
      <c r="AB39" s="7"/>
      <c r="AC39" s="7"/>
      <c r="AD39" s="8">
        <v>0.91666666666666663</v>
      </c>
      <c r="AE39" s="8">
        <v>0.91666666666666663</v>
      </c>
      <c r="AF39" s="7">
        <v>0.91666666666666663</v>
      </c>
      <c r="AG39" s="9"/>
      <c r="AH39" s="9"/>
      <c r="AI39" s="7">
        <v>0.91666666666666663</v>
      </c>
      <c r="AJ39" s="7">
        <v>0.75</v>
      </c>
      <c r="AK39" s="8"/>
      <c r="AL39" s="8">
        <v>0.91666666666666663</v>
      </c>
      <c r="AM39" s="7">
        <v>0.91666666666666663</v>
      </c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 t="s">
        <v>4</v>
      </c>
      <c r="M40" s="9" t="s">
        <v>4</v>
      </c>
      <c r="N40" s="9"/>
      <c r="O40" s="9"/>
      <c r="P40" s="9"/>
      <c r="Q40" s="9" t="s">
        <v>4</v>
      </c>
      <c r="R40" s="9" t="s">
        <v>4</v>
      </c>
      <c r="S40" s="9"/>
      <c r="T40" s="9"/>
      <c r="U40" s="9"/>
      <c r="V40" s="9"/>
      <c r="W40" s="9"/>
      <c r="X40" s="9" t="s">
        <v>4</v>
      </c>
      <c r="Y40" s="9" t="s">
        <v>4</v>
      </c>
      <c r="Z40" s="9"/>
      <c r="AA40" s="9"/>
      <c r="AB40" s="9"/>
      <c r="AC40" s="9"/>
      <c r="AD40" s="9"/>
      <c r="AE40" s="9"/>
      <c r="AF40" s="9"/>
      <c r="AG40" s="9" t="s">
        <v>4</v>
      </c>
      <c r="AH40" s="9" t="s">
        <v>4</v>
      </c>
      <c r="AI40" s="9"/>
      <c r="AJ40" s="9"/>
      <c r="AK40" s="9"/>
      <c r="AL40" s="9"/>
      <c r="AM40" s="9"/>
      <c r="AN40" s="9" t="s">
        <v>4</v>
      </c>
      <c r="AO40" s="9" t="s">
        <v>4</v>
      </c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0.33333333333333326</v>
      </c>
      <c r="H42" s="4">
        <f t="shared" ref="H42:AO42" si="16">H37-H36+H39-H38</f>
        <v>0.35416666666666663</v>
      </c>
      <c r="I42" s="4">
        <f t="shared" si="16"/>
        <v>0</v>
      </c>
      <c r="J42" s="4">
        <f t="shared" si="16"/>
        <v>0.30208333333333331</v>
      </c>
      <c r="K42" s="4">
        <f t="shared" si="16"/>
        <v>0.30208333333333331</v>
      </c>
      <c r="L42" s="4">
        <f t="shared" si="16"/>
        <v>0</v>
      </c>
      <c r="M42" s="4">
        <f t="shared" si="16"/>
        <v>0</v>
      </c>
      <c r="N42" s="4">
        <f t="shared" si="16"/>
        <v>0.30208333333333331</v>
      </c>
      <c r="O42" s="4">
        <f t="shared" si="16"/>
        <v>0.27083333333333337</v>
      </c>
      <c r="P42" s="4">
        <f t="shared" si="16"/>
        <v>0.30208333333333331</v>
      </c>
      <c r="Q42" s="4">
        <f t="shared" si="16"/>
        <v>0</v>
      </c>
      <c r="R42" s="4">
        <f t="shared" si="16"/>
        <v>0</v>
      </c>
      <c r="S42" s="4">
        <f t="shared" si="16"/>
        <v>0.37500000000000006</v>
      </c>
      <c r="T42" s="4">
        <f t="shared" si="16"/>
        <v>0.25000000000000006</v>
      </c>
      <c r="U42" s="4">
        <f t="shared" si="16"/>
        <v>0</v>
      </c>
      <c r="V42" s="4">
        <f t="shared" si="16"/>
        <v>0.35416666666666663</v>
      </c>
      <c r="W42" s="4">
        <f t="shared" si="16"/>
        <v>0.35416666666666663</v>
      </c>
      <c r="X42" s="4">
        <f t="shared" si="16"/>
        <v>0</v>
      </c>
      <c r="Y42" s="4">
        <f t="shared" si="16"/>
        <v>0</v>
      </c>
      <c r="Z42" s="4">
        <f t="shared" si="16"/>
        <v>0.41666666666666663</v>
      </c>
      <c r="AA42" s="4">
        <f t="shared" si="16"/>
        <v>0.41666666666666663</v>
      </c>
      <c r="AB42" s="4">
        <f t="shared" si="16"/>
        <v>0</v>
      </c>
      <c r="AC42" s="4">
        <f t="shared" si="16"/>
        <v>0.41666666666666669</v>
      </c>
      <c r="AD42" s="4">
        <f t="shared" si="16"/>
        <v>0.375</v>
      </c>
      <c r="AE42" s="4">
        <f t="shared" si="16"/>
        <v>0.33333333333333326</v>
      </c>
      <c r="AF42" s="4">
        <f t="shared" si="16"/>
        <v>0.33333333333333326</v>
      </c>
      <c r="AG42" s="4">
        <f t="shared" si="16"/>
        <v>0</v>
      </c>
      <c r="AH42" s="4">
        <f t="shared" si="16"/>
        <v>0</v>
      </c>
      <c r="AI42" s="4">
        <f t="shared" si="16"/>
        <v>0.33333333333333326</v>
      </c>
      <c r="AJ42" s="4">
        <f t="shared" si="16"/>
        <v>0.1875</v>
      </c>
      <c r="AK42" s="4">
        <f t="shared" si="16"/>
        <v>0.375</v>
      </c>
      <c r="AL42" s="4">
        <f t="shared" si="16"/>
        <v>0.33333333333333326</v>
      </c>
      <c r="AM42" s="4">
        <f t="shared" si="16"/>
        <v>0.33333333333333326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1.2916666666666665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1.5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1.5416666666666665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1.4583333333333333</v>
      </c>
      <c r="AC43" s="57"/>
      <c r="AD43" s="57"/>
      <c r="AE43" s="57"/>
      <c r="AF43" s="57"/>
      <c r="AG43" s="57"/>
      <c r="AH43" s="57"/>
      <c r="AI43" s="57">
        <f>AI42+AJ42+AK42+AL42+AM42+AN42+AO42+AN41</f>
        <v>1.5624999999999998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40">
        <v>0</v>
      </c>
      <c r="B44" s="40">
        <v>0</v>
      </c>
      <c r="C44" s="40">
        <v>0</v>
      </c>
      <c r="D44" s="44">
        <v>0</v>
      </c>
      <c r="E44" s="40" t="s">
        <v>25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40"/>
      <c r="B45" s="40"/>
      <c r="C45" s="40"/>
      <c r="D45" s="44"/>
      <c r="E45" s="40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40"/>
      <c r="B46" s="40"/>
      <c r="C46" s="40"/>
      <c r="D46" s="44"/>
      <c r="E46" s="40" t="s">
        <v>25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40"/>
      <c r="B47" s="40"/>
      <c r="C47" s="40"/>
      <c r="D47" s="44"/>
      <c r="E47" s="40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40">
        <v>0</v>
      </c>
      <c r="B52" s="40">
        <v>0</v>
      </c>
      <c r="C52" s="40">
        <v>0</v>
      </c>
      <c r="D52" s="44">
        <v>0</v>
      </c>
      <c r="E52" s="40" t="s">
        <v>26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40"/>
      <c r="B53" s="40"/>
      <c r="C53" s="40"/>
      <c r="D53" s="44"/>
      <c r="E53" s="40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40"/>
      <c r="B54" s="40"/>
      <c r="C54" s="40"/>
      <c r="D54" s="44"/>
      <c r="E54" s="40" t="s">
        <v>26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40"/>
      <c r="B55" s="40"/>
      <c r="C55" s="40"/>
      <c r="D55" s="44"/>
      <c r="E55" s="40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3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12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40">
        <v>0</v>
      </c>
      <c r="B60" s="40">
        <v>0</v>
      </c>
      <c r="C60" s="40">
        <v>0</v>
      </c>
      <c r="D60" s="44">
        <v>0</v>
      </c>
      <c r="E60" s="40" t="s">
        <v>27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40"/>
      <c r="B61" s="40"/>
      <c r="C61" s="40"/>
      <c r="D61" s="44"/>
      <c r="E61" s="40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40"/>
      <c r="B62" s="40"/>
      <c r="C62" s="40"/>
      <c r="D62" s="44"/>
      <c r="E62" s="40" t="s">
        <v>27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40"/>
      <c r="B63" s="40"/>
      <c r="C63" s="40"/>
      <c r="D63" s="44"/>
      <c r="E63" s="40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40">
        <v>0</v>
      </c>
      <c r="B68" s="40">
        <v>0</v>
      </c>
      <c r="C68" s="40">
        <v>0</v>
      </c>
      <c r="D68" s="44">
        <v>0</v>
      </c>
      <c r="E68" s="40" t="s">
        <v>28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40"/>
      <c r="B69" s="40"/>
      <c r="C69" s="40"/>
      <c r="D69" s="44"/>
      <c r="E69" s="40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40"/>
      <c r="B70" s="40"/>
      <c r="C70" s="40"/>
      <c r="D70" s="44"/>
      <c r="E70" s="40" t="s">
        <v>28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40"/>
      <c r="B71" s="40"/>
      <c r="C71" s="40"/>
      <c r="D71" s="44"/>
      <c r="E71" s="40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67"/>
      <c r="B77" s="67"/>
      <c r="C77" s="67"/>
      <c r="D77" s="67"/>
      <c r="E77" s="67"/>
      <c r="F77" s="67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70" t="s">
        <v>5</v>
      </c>
      <c r="B78" s="70" t="s">
        <v>6</v>
      </c>
      <c r="C78" s="70" t="s">
        <v>7</v>
      </c>
      <c r="D78" s="70" t="s">
        <v>8</v>
      </c>
      <c r="E78" s="70" t="s">
        <v>9</v>
      </c>
      <c r="F78" s="70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70"/>
      <c r="B79" s="70"/>
      <c r="C79" s="70"/>
      <c r="D79" s="70"/>
      <c r="E79" s="70"/>
      <c r="F79" s="70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v>0</v>
      </c>
      <c r="B80" s="40">
        <v>0</v>
      </c>
      <c r="C80" s="40">
        <v>0</v>
      </c>
      <c r="D80" s="44">
        <v>0</v>
      </c>
      <c r="E80" s="40" t="s">
        <v>29</v>
      </c>
      <c r="F80" s="11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40"/>
      <c r="C81" s="40"/>
      <c r="D81" s="44"/>
      <c r="E81" s="40"/>
      <c r="F81" s="11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40"/>
      <c r="C82" s="40"/>
      <c r="D82" s="44"/>
      <c r="E82" s="40" t="s">
        <v>29</v>
      </c>
      <c r="F82" s="11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40"/>
      <c r="C83" s="40"/>
      <c r="D83" s="44"/>
      <c r="E83" s="40"/>
      <c r="F83" s="11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41"/>
      <c r="B84" s="41"/>
      <c r="C84" s="41"/>
      <c r="D84" s="41"/>
      <c r="E84" s="41"/>
      <c r="F84" s="4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v>0</v>
      </c>
      <c r="B88" s="40">
        <v>0</v>
      </c>
      <c r="C88" s="40">
        <v>0</v>
      </c>
      <c r="D88" s="44">
        <v>0</v>
      </c>
      <c r="E88" s="40" t="s">
        <v>38</v>
      </c>
      <c r="F88" s="11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40"/>
      <c r="C89" s="40"/>
      <c r="D89" s="44"/>
      <c r="E89" s="40"/>
      <c r="F89" s="11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40"/>
      <c r="C90" s="40"/>
      <c r="D90" s="44"/>
      <c r="E90" s="40" t="s">
        <v>38</v>
      </c>
      <c r="F90" s="11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40"/>
      <c r="C91" s="40"/>
      <c r="D91" s="44"/>
      <c r="E91" s="40"/>
      <c r="F91" s="11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41"/>
      <c r="B92" s="41"/>
      <c r="C92" s="41"/>
      <c r="D92" s="41"/>
      <c r="E92" s="41"/>
      <c r="F92" s="4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v>0</v>
      </c>
      <c r="B96" s="40">
        <v>0</v>
      </c>
      <c r="C96" s="40">
        <v>0</v>
      </c>
      <c r="D96" s="44">
        <v>0</v>
      </c>
      <c r="E96" s="40" t="s">
        <v>39</v>
      </c>
      <c r="F96" s="11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40"/>
      <c r="C97" s="40"/>
      <c r="D97" s="44"/>
      <c r="E97" s="40"/>
      <c r="F97" s="11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40"/>
      <c r="C98" s="40"/>
      <c r="D98" s="44"/>
      <c r="E98" s="40" t="s">
        <v>39</v>
      </c>
      <c r="F98" s="11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40"/>
      <c r="C99" s="40"/>
      <c r="D99" s="44"/>
      <c r="E99" s="40"/>
      <c r="F99" s="11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41"/>
      <c r="B100" s="41"/>
      <c r="C100" s="41"/>
      <c r="D100" s="41"/>
      <c r="E100" s="41"/>
      <c r="F100" s="4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12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v>0</v>
      </c>
      <c r="B104" s="40">
        <v>0</v>
      </c>
      <c r="C104" s="40">
        <v>0</v>
      </c>
      <c r="D104" s="44">
        <v>0</v>
      </c>
      <c r="E104" s="40" t="s">
        <v>40</v>
      </c>
      <c r="F104" s="11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40"/>
      <c r="C105" s="40"/>
      <c r="D105" s="44"/>
      <c r="E105" s="40"/>
      <c r="F105" s="11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40"/>
      <c r="C106" s="40"/>
      <c r="D106" s="44"/>
      <c r="E106" s="40" t="s">
        <v>40</v>
      </c>
      <c r="F106" s="11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40"/>
      <c r="C107" s="40"/>
      <c r="D107" s="44"/>
      <c r="E107" s="40"/>
      <c r="F107" s="11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12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09:AU109"/>
    <mergeCell ref="AP110:AU111"/>
    <mergeCell ref="AP50:AU51"/>
    <mergeCell ref="AP57:AU57"/>
    <mergeCell ref="AP58:AU59"/>
    <mergeCell ref="AP65:AU65"/>
    <mergeCell ref="AP66:AU67"/>
    <mergeCell ref="AP73:AU73"/>
    <mergeCell ref="AP74:AU75"/>
    <mergeCell ref="AP104:AP108"/>
    <mergeCell ref="AQ104:AQ108"/>
    <mergeCell ref="AR104:AR108"/>
    <mergeCell ref="AS104:AS108"/>
    <mergeCell ref="AT104:AT108"/>
    <mergeCell ref="AU104:AU108"/>
    <mergeCell ref="AP88:AP92"/>
    <mergeCell ref="AQ88:AQ92"/>
    <mergeCell ref="AR88:AR92"/>
    <mergeCell ref="AS88:AS92"/>
    <mergeCell ref="AT88:AT92"/>
    <mergeCell ref="AU88:AU92"/>
    <mergeCell ref="AQ80:AQ84"/>
    <mergeCell ref="AR80:AR84"/>
    <mergeCell ref="AS80:AS84"/>
    <mergeCell ref="AP17:AU17"/>
    <mergeCell ref="AP18:AU19"/>
    <mergeCell ref="AP25:AU25"/>
    <mergeCell ref="AP26:AU27"/>
    <mergeCell ref="AP33:AU33"/>
    <mergeCell ref="AP34:AU35"/>
    <mergeCell ref="AP41:AU41"/>
    <mergeCell ref="AP42:AU43"/>
    <mergeCell ref="AP49:AU49"/>
    <mergeCell ref="AP112:AW112"/>
    <mergeCell ref="AP9:AU9"/>
    <mergeCell ref="AP10:AU11"/>
    <mergeCell ref="A112:E112"/>
    <mergeCell ref="F112:G112"/>
    <mergeCell ref="H112:I112"/>
    <mergeCell ref="J112:L112"/>
    <mergeCell ref="M112:AA112"/>
    <mergeCell ref="AB112:AO112"/>
    <mergeCell ref="AV109:AW111"/>
    <mergeCell ref="G111:M111"/>
    <mergeCell ref="N111:T111"/>
    <mergeCell ref="U111:AA111"/>
    <mergeCell ref="AB111:AH111"/>
    <mergeCell ref="AI111:AO111"/>
    <mergeCell ref="AV104:AW108"/>
    <mergeCell ref="E106:E107"/>
    <mergeCell ref="A108:F108"/>
    <mergeCell ref="A109:E109"/>
    <mergeCell ref="G109:K109"/>
    <mergeCell ref="N109:R109"/>
    <mergeCell ref="U109:Y109"/>
    <mergeCell ref="AB109:AF109"/>
    <mergeCell ref="AI109:AM109"/>
    <mergeCell ref="A104:A107"/>
    <mergeCell ref="B104:B107"/>
    <mergeCell ref="C104:C107"/>
    <mergeCell ref="D104:D107"/>
    <mergeCell ref="E104:E105"/>
    <mergeCell ref="AV101:AW103"/>
    <mergeCell ref="G103:M103"/>
    <mergeCell ref="N103:T103"/>
    <mergeCell ref="U103:AA103"/>
    <mergeCell ref="AB103:AH103"/>
    <mergeCell ref="AI103:AO103"/>
    <mergeCell ref="AP101:AU101"/>
    <mergeCell ref="AP102:AU103"/>
    <mergeCell ref="AV96:AW100"/>
    <mergeCell ref="E98:E99"/>
    <mergeCell ref="A100:F100"/>
    <mergeCell ref="A101:E101"/>
    <mergeCell ref="G101:K101"/>
    <mergeCell ref="N101:R101"/>
    <mergeCell ref="U101:Y101"/>
    <mergeCell ref="AB101:AF101"/>
    <mergeCell ref="AI101:AM101"/>
    <mergeCell ref="AP96:AP100"/>
    <mergeCell ref="AQ96:AQ100"/>
    <mergeCell ref="AR96:AR100"/>
    <mergeCell ref="AS96:AS100"/>
    <mergeCell ref="AT96:AT100"/>
    <mergeCell ref="AU96:AU100"/>
    <mergeCell ref="A96:A99"/>
    <mergeCell ref="B96:B99"/>
    <mergeCell ref="C96:C99"/>
    <mergeCell ref="D96:D99"/>
    <mergeCell ref="E96:E97"/>
    <mergeCell ref="AV93:AW95"/>
    <mergeCell ref="G95:M95"/>
    <mergeCell ref="N95:T95"/>
    <mergeCell ref="U95:AA95"/>
    <mergeCell ref="AB95:AH95"/>
    <mergeCell ref="AI95:AO95"/>
    <mergeCell ref="AP93:AU93"/>
    <mergeCell ref="AP94:AU95"/>
    <mergeCell ref="A93:E93"/>
    <mergeCell ref="G93:K93"/>
    <mergeCell ref="N93:R93"/>
    <mergeCell ref="U93:Y93"/>
    <mergeCell ref="AB93:AF93"/>
    <mergeCell ref="AI93:AM93"/>
    <mergeCell ref="A88:A91"/>
    <mergeCell ref="B88:B91"/>
    <mergeCell ref="C88:C91"/>
    <mergeCell ref="D88:D91"/>
    <mergeCell ref="E88:E89"/>
    <mergeCell ref="AV85:AW87"/>
    <mergeCell ref="G87:M87"/>
    <mergeCell ref="N87:T87"/>
    <mergeCell ref="U87:AA87"/>
    <mergeCell ref="AB87:AH87"/>
    <mergeCell ref="AI87:AO87"/>
    <mergeCell ref="AV88:AW92"/>
    <mergeCell ref="E90:E91"/>
    <mergeCell ref="A92:F92"/>
    <mergeCell ref="AP85:AU85"/>
    <mergeCell ref="AP86:AU87"/>
    <mergeCell ref="A85:E85"/>
    <mergeCell ref="G85:K85"/>
    <mergeCell ref="N85:R85"/>
    <mergeCell ref="U85:Y85"/>
    <mergeCell ref="AB85:AF85"/>
    <mergeCell ref="AI85:AM85"/>
    <mergeCell ref="AT80:AT84"/>
    <mergeCell ref="AU80:AU84"/>
    <mergeCell ref="AV80:AW84"/>
    <mergeCell ref="AS78:AS79"/>
    <mergeCell ref="AT78:AT79"/>
    <mergeCell ref="AU78:AU79"/>
    <mergeCell ref="AQ78:AQ79"/>
    <mergeCell ref="AR78:AR79"/>
    <mergeCell ref="A80:A83"/>
    <mergeCell ref="B80:B83"/>
    <mergeCell ref="C80:C83"/>
    <mergeCell ref="D80:D83"/>
    <mergeCell ref="E80:E81"/>
    <mergeCell ref="AP80:AP84"/>
    <mergeCell ref="C78:C79"/>
    <mergeCell ref="D78:D79"/>
    <mergeCell ref="E78:F79"/>
    <mergeCell ref="AP78:AP79"/>
    <mergeCell ref="E82:E83"/>
    <mergeCell ref="A84:F84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A76:E76"/>
    <mergeCell ref="F76:G76"/>
    <mergeCell ref="H76:I76"/>
    <mergeCell ref="J76:L76"/>
    <mergeCell ref="M76:AA76"/>
    <mergeCell ref="AB76:AO76"/>
    <mergeCell ref="AV73:AW75"/>
    <mergeCell ref="G75:M75"/>
    <mergeCell ref="N75:T75"/>
    <mergeCell ref="U75:AA75"/>
    <mergeCell ref="AB75:AH75"/>
    <mergeCell ref="AI75:AO75"/>
    <mergeCell ref="AV68:AW72"/>
    <mergeCell ref="E70:E71"/>
    <mergeCell ref="A72:F72"/>
    <mergeCell ref="A73:E73"/>
    <mergeCell ref="G73:K73"/>
    <mergeCell ref="N73:R73"/>
    <mergeCell ref="U73:Y73"/>
    <mergeCell ref="AB73:AF73"/>
    <mergeCell ref="AI73:AM73"/>
    <mergeCell ref="AP68:AP72"/>
    <mergeCell ref="AQ68:AQ72"/>
    <mergeCell ref="AR68:AR72"/>
    <mergeCell ref="AS68:AS72"/>
    <mergeCell ref="AT68:AT72"/>
    <mergeCell ref="AU68:AU72"/>
    <mergeCell ref="A68:A71"/>
    <mergeCell ref="B68:B71"/>
    <mergeCell ref="C68:C71"/>
    <mergeCell ref="D68:D71"/>
    <mergeCell ref="E68:E69"/>
    <mergeCell ref="AV65:AW67"/>
    <mergeCell ref="G67:M67"/>
    <mergeCell ref="N67:T67"/>
    <mergeCell ref="U67:AA67"/>
    <mergeCell ref="AB67:AH67"/>
    <mergeCell ref="AI67:AO67"/>
    <mergeCell ref="AV60:AW64"/>
    <mergeCell ref="E62:E63"/>
    <mergeCell ref="A64:F64"/>
    <mergeCell ref="A65:E65"/>
    <mergeCell ref="G65:K65"/>
    <mergeCell ref="N65:R65"/>
    <mergeCell ref="U65:Y65"/>
    <mergeCell ref="AB65:AF65"/>
    <mergeCell ref="AI65:AM65"/>
    <mergeCell ref="AP60:AP64"/>
    <mergeCell ref="AQ60:AQ64"/>
    <mergeCell ref="AR60:AR64"/>
    <mergeCell ref="AS60:AS64"/>
    <mergeCell ref="AT60:AT64"/>
    <mergeCell ref="AU60:AU64"/>
    <mergeCell ref="A60:A63"/>
    <mergeCell ref="B60:B63"/>
    <mergeCell ref="C60:C63"/>
    <mergeCell ref="D60:D63"/>
    <mergeCell ref="E60:E61"/>
    <mergeCell ref="AV57:AW59"/>
    <mergeCell ref="G59:M59"/>
    <mergeCell ref="N59:T59"/>
    <mergeCell ref="U59:AA59"/>
    <mergeCell ref="AB59:AH59"/>
    <mergeCell ref="AI59:AO59"/>
    <mergeCell ref="AV52:AW56"/>
    <mergeCell ref="E54:E55"/>
    <mergeCell ref="A56:F56"/>
    <mergeCell ref="A57:E57"/>
    <mergeCell ref="G57:K57"/>
    <mergeCell ref="N57:R57"/>
    <mergeCell ref="U57:Y57"/>
    <mergeCell ref="AB57:AF57"/>
    <mergeCell ref="AI57:AM57"/>
    <mergeCell ref="AP52:AP56"/>
    <mergeCell ref="AQ52:AQ56"/>
    <mergeCell ref="AR52:AR56"/>
    <mergeCell ref="AS52:AS56"/>
    <mergeCell ref="AT52:AT56"/>
    <mergeCell ref="AU52:AU56"/>
    <mergeCell ref="A52:A55"/>
    <mergeCell ref="B52:B55"/>
    <mergeCell ref="C52:C55"/>
    <mergeCell ref="D52:D55"/>
    <mergeCell ref="E52:E53"/>
    <mergeCell ref="AV49:AW51"/>
    <mergeCell ref="G51:M51"/>
    <mergeCell ref="N51:T51"/>
    <mergeCell ref="U51:AA51"/>
    <mergeCell ref="AB51:AH51"/>
    <mergeCell ref="AI51:AO51"/>
    <mergeCell ref="AV44:AW48"/>
    <mergeCell ref="E46:E47"/>
    <mergeCell ref="A48:F48"/>
    <mergeCell ref="A49:E49"/>
    <mergeCell ref="G49:K49"/>
    <mergeCell ref="N49:R49"/>
    <mergeCell ref="U49:Y49"/>
    <mergeCell ref="AB49:AF49"/>
    <mergeCell ref="AI49:AM49"/>
    <mergeCell ref="AP44:AP48"/>
    <mergeCell ref="AQ44:AQ48"/>
    <mergeCell ref="AR44:AR48"/>
    <mergeCell ref="AS44:AS48"/>
    <mergeCell ref="AT44:AT48"/>
    <mergeCell ref="AU44:AU48"/>
    <mergeCell ref="A44:A47"/>
    <mergeCell ref="B44:B47"/>
    <mergeCell ref="C44:C47"/>
    <mergeCell ref="D44:D47"/>
    <mergeCell ref="E44:E45"/>
    <mergeCell ref="AV41:AW43"/>
    <mergeCell ref="G43:M43"/>
    <mergeCell ref="N43:T43"/>
    <mergeCell ref="U43:AA43"/>
    <mergeCell ref="AB43:AH43"/>
    <mergeCell ref="AI43:AO43"/>
    <mergeCell ref="AV36:AW40"/>
    <mergeCell ref="E38:E39"/>
    <mergeCell ref="A40:F40"/>
    <mergeCell ref="A41:E41"/>
    <mergeCell ref="G41:K41"/>
    <mergeCell ref="N41:R41"/>
    <mergeCell ref="U41:Y41"/>
    <mergeCell ref="AB41:AF41"/>
    <mergeCell ref="AI41:AM41"/>
    <mergeCell ref="AP36:AP40"/>
    <mergeCell ref="AQ36:AQ40"/>
    <mergeCell ref="AR36:AR40"/>
    <mergeCell ref="AS36:AS40"/>
    <mergeCell ref="AT36:AT40"/>
    <mergeCell ref="AU36:AU40"/>
    <mergeCell ref="A36:A39"/>
    <mergeCell ref="B36:B39"/>
    <mergeCell ref="C36:C39"/>
    <mergeCell ref="D36:D39"/>
    <mergeCell ref="E36:E37"/>
    <mergeCell ref="AV33:AW35"/>
    <mergeCell ref="G35:M35"/>
    <mergeCell ref="N35:T35"/>
    <mergeCell ref="U35:AA35"/>
    <mergeCell ref="AB35:AH35"/>
    <mergeCell ref="AI35:AO35"/>
    <mergeCell ref="AV28:AW32"/>
    <mergeCell ref="E30:E31"/>
    <mergeCell ref="A32:F32"/>
    <mergeCell ref="A33:E33"/>
    <mergeCell ref="G33:K33"/>
    <mergeCell ref="N33:R33"/>
    <mergeCell ref="U33:Y33"/>
    <mergeCell ref="AB33:AF33"/>
    <mergeCell ref="AI33:AM33"/>
    <mergeCell ref="AP28:AP32"/>
    <mergeCell ref="AQ28:AQ32"/>
    <mergeCell ref="AR28:AR32"/>
    <mergeCell ref="AS28:AS32"/>
    <mergeCell ref="AT28:AT32"/>
    <mergeCell ref="AU28:AU32"/>
    <mergeCell ref="A28:A31"/>
    <mergeCell ref="B28:B31"/>
    <mergeCell ref="C28:C31"/>
    <mergeCell ref="D28:D31"/>
    <mergeCell ref="E28:E29"/>
    <mergeCell ref="AV25:AW27"/>
    <mergeCell ref="G27:M27"/>
    <mergeCell ref="N27:T27"/>
    <mergeCell ref="U27:AA27"/>
    <mergeCell ref="AB27:AH27"/>
    <mergeCell ref="AI27:AO27"/>
    <mergeCell ref="AV20:AW24"/>
    <mergeCell ref="E22:E23"/>
    <mergeCell ref="A24:F24"/>
    <mergeCell ref="A25:E25"/>
    <mergeCell ref="G25:K25"/>
    <mergeCell ref="N25:R25"/>
    <mergeCell ref="U25:Y25"/>
    <mergeCell ref="AB25:AF25"/>
    <mergeCell ref="AI25:AM25"/>
    <mergeCell ref="AP20:AP24"/>
    <mergeCell ref="AQ20:AQ24"/>
    <mergeCell ref="AR20:AR24"/>
    <mergeCell ref="AS20:AS24"/>
    <mergeCell ref="AT20:AT24"/>
    <mergeCell ref="AU20:AU24"/>
    <mergeCell ref="A20:A23"/>
    <mergeCell ref="B20:B23"/>
    <mergeCell ref="C20:C23"/>
    <mergeCell ref="D20:D23"/>
    <mergeCell ref="E20:E21"/>
    <mergeCell ref="AV17:AW19"/>
    <mergeCell ref="G19:M19"/>
    <mergeCell ref="N19:T19"/>
    <mergeCell ref="U19:AA19"/>
    <mergeCell ref="AB19:AH19"/>
    <mergeCell ref="AI19:AO19"/>
    <mergeCell ref="AV12:AW16"/>
    <mergeCell ref="E14:E15"/>
    <mergeCell ref="A16:F16"/>
    <mergeCell ref="A17:E17"/>
    <mergeCell ref="G17:K17"/>
    <mergeCell ref="N17:R17"/>
    <mergeCell ref="U17:Y17"/>
    <mergeCell ref="AB17:AF17"/>
    <mergeCell ref="AI17:AM17"/>
    <mergeCell ref="AP12:AP16"/>
    <mergeCell ref="AQ12:AQ16"/>
    <mergeCell ref="AR12:AR16"/>
    <mergeCell ref="AS12:AS16"/>
    <mergeCell ref="AT12:AT16"/>
    <mergeCell ref="AU12:AU16"/>
    <mergeCell ref="A12:A15"/>
    <mergeCell ref="B12:B15"/>
    <mergeCell ref="C12:C15"/>
    <mergeCell ref="D12:D15"/>
    <mergeCell ref="E12:E13"/>
    <mergeCell ref="AI9:AM9"/>
    <mergeCell ref="AV9:AW11"/>
    <mergeCell ref="G11:M11"/>
    <mergeCell ref="N11:T11"/>
    <mergeCell ref="U11:AA11"/>
    <mergeCell ref="AB11:AH11"/>
    <mergeCell ref="AI11:AO11"/>
    <mergeCell ref="A9:E9"/>
    <mergeCell ref="G9:K9"/>
    <mergeCell ref="N9:R9"/>
    <mergeCell ref="U9:Y9"/>
    <mergeCell ref="AB9:AF9"/>
    <mergeCell ref="AR4:AR8"/>
    <mergeCell ref="AS4:AS8"/>
    <mergeCell ref="AT4:AT8"/>
    <mergeCell ref="AU4:AU8"/>
    <mergeCell ref="AV4:AW8"/>
    <mergeCell ref="E6:E7"/>
    <mergeCell ref="A8:F8"/>
    <mergeCell ref="AT2:AT3"/>
    <mergeCell ref="AU2:AU3"/>
    <mergeCell ref="A4:A7"/>
    <mergeCell ref="B4:B7"/>
    <mergeCell ref="C4:C7"/>
    <mergeCell ref="D4:D7"/>
    <mergeCell ref="E4:E5"/>
    <mergeCell ref="AP4:AP8"/>
    <mergeCell ref="AQ4:AQ8"/>
    <mergeCell ref="D2:D3"/>
    <mergeCell ref="E2:F3"/>
    <mergeCell ref="AP2:AP3"/>
    <mergeCell ref="AQ2:AQ3"/>
    <mergeCell ref="AR2:AR3"/>
    <mergeCell ref="AS2:AS3"/>
    <mergeCell ref="A1:F1"/>
    <mergeCell ref="G1:N1"/>
    <mergeCell ref="O1:Y1"/>
    <mergeCell ref="Z1:AO1"/>
    <mergeCell ref="AP1:AU1"/>
    <mergeCell ref="AV1:AW3"/>
    <mergeCell ref="A2:A3"/>
    <mergeCell ref="B2:B3"/>
    <mergeCell ref="C2:C3"/>
  </mergeCells>
  <dataValidations count="1">
    <dataValidation type="list" allowBlank="1" showErrorMessage="1" prompt="AM_x000a_AST_x000a_ADT_x000a_CA_x000a_CE_x000a_CP_x000a_CT_x000a_FER" sqref="G8:AO8 G100:AO100 G16:AO16 G108:AO108 G32:AO32 G40:AO40 G48:AO48 G56:AO56 G64:AO64 G72:AO72 G84:AO84 G92:AO92 G24:AO24" xr:uid="{DC5ADE29-38ED-4A54-B832-1E2F59A46079}">
      <formula1>"AM,AST,AT,CA,CDF,CE,COL,CP,CT,EI,FER,FOR,GA,GAP,PREP,RC,RH,SEJ"</formula1>
    </dataValidation>
  </dataValidations>
  <pageMargins left="0.7" right="0.7" top="0.75" bottom="0.75" header="0.3" footer="0.3"/>
  <pageSetup paperSize="8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F908-D10A-4621-A467-E921A102F35D}">
  <dimension ref="A1:AW112"/>
  <sheetViews>
    <sheetView tabSelected="1" zoomScale="110" zoomScaleNormal="110" workbookViewId="0">
      <selection activeCell="AU4" sqref="AU4:AU8"/>
    </sheetView>
  </sheetViews>
  <sheetFormatPr baseColWidth="10" defaultRowHeight="14.4"/>
  <cols>
    <col min="1" max="3" width="3.6640625" customWidth="1"/>
    <col min="4" max="4" width="7.2187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42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29</v>
      </c>
      <c r="H3" s="1">
        <v>30</v>
      </c>
      <c r="I3" s="1">
        <v>31</v>
      </c>
      <c r="J3" s="1">
        <v>1</v>
      </c>
      <c r="K3" s="1">
        <v>2</v>
      </c>
      <c r="L3" s="1">
        <v>3</v>
      </c>
      <c r="M3" s="1">
        <v>4</v>
      </c>
      <c r="N3" s="1">
        <v>5</v>
      </c>
      <c r="O3" s="1">
        <v>6</v>
      </c>
      <c r="P3" s="1">
        <v>7</v>
      </c>
      <c r="Q3" s="1">
        <v>8</v>
      </c>
      <c r="R3" s="1">
        <v>9</v>
      </c>
      <c r="S3" s="1">
        <v>10</v>
      </c>
      <c r="T3" s="1">
        <v>11</v>
      </c>
      <c r="U3" s="1">
        <v>12</v>
      </c>
      <c r="V3" s="1">
        <v>13</v>
      </c>
      <c r="W3" s="1">
        <v>14</v>
      </c>
      <c r="X3" s="1">
        <v>15</v>
      </c>
      <c r="Y3" s="1">
        <v>16</v>
      </c>
      <c r="Z3" s="1">
        <v>17</v>
      </c>
      <c r="AA3" s="1">
        <v>18</v>
      </c>
      <c r="AB3" s="1">
        <v>19</v>
      </c>
      <c r="AC3" s="1">
        <v>20</v>
      </c>
      <c r="AD3" s="1">
        <v>21</v>
      </c>
      <c r="AE3" s="1">
        <v>22</v>
      </c>
      <c r="AF3" s="1">
        <v>23</v>
      </c>
      <c r="AG3" s="1">
        <v>24</v>
      </c>
      <c r="AH3" s="1">
        <v>25</v>
      </c>
      <c r="AI3" s="1">
        <v>26</v>
      </c>
      <c r="AJ3" s="1">
        <v>27</v>
      </c>
      <c r="AK3" s="1">
        <v>28</v>
      </c>
      <c r="AL3" s="1">
        <v>29</v>
      </c>
      <c r="AM3" s="1">
        <v>30</v>
      </c>
      <c r="AN3" s="1">
        <v>31</v>
      </c>
      <c r="AO3" s="1">
        <v>1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>H5-H4+H7-H6</f>
        <v>0.27083333333333337</v>
      </c>
      <c r="I10" s="4">
        <f t="shared" ref="H10:AO10" si="0">I5-I4+I7-I6</f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f>'Du 24 juin au 28 juillet'!AP12</f>
        <v>7.34375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5.2083333333333037E-2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5">
        <f>'Du 24 juin au 28 juillet'!AP20</f>
        <v>7.3541666666666661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6.2499999999999112E-2</v>
      </c>
      <c r="AV20" s="34"/>
      <c r="AW20" s="35"/>
    </row>
    <row r="21" spans="1:49" ht="13.2" customHeight="1">
      <c r="A21" s="93"/>
      <c r="B21" s="93"/>
      <c r="C21" s="40"/>
      <c r="D21" s="95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5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5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5">
        <f>'Du 24 juin au 28 juillet'!AP28</f>
        <v>7.3541666666666652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6.2499999999998224E-2</v>
      </c>
      <c r="AV28" s="34"/>
      <c r="AW28" s="35"/>
    </row>
    <row r="29" spans="1:49" ht="13.2" customHeight="1">
      <c r="A29" s="93"/>
      <c r="B29" s="93"/>
      <c r="C29" s="40"/>
      <c r="D29" s="95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5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5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5">
        <f>'Du 24 juin au 28 juillet'!AP36</f>
        <v>7.3541666666666661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6.2499999999999112E-2</v>
      </c>
      <c r="AV36" s="34"/>
      <c r="AW36" s="35"/>
    </row>
    <row r="37" spans="1:49" ht="13.2" customHeight="1">
      <c r="A37" s="93"/>
      <c r="B37" s="93"/>
      <c r="C37" s="40"/>
      <c r="D37" s="95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5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5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5">
        <f>'Du 24 juin au 28 juillet'!AP44</f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5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5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5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5">
        <f>'Du 24 juin au 28 juillet'!AP52</f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5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5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5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5">
        <f>'Du 24 juin au 28 juillet'!AP60</f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5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5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5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5">
        <f>'Du 24 juin au 28 juillet'!AP68</f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5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5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5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95">
        <f>'Du 24 juin au 28 juillet'!AP80</f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95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95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95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95">
        <f>'Du 24 juin au 28 juillet'!AP88</f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95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95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95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95">
        <f>'Du 24 juin au 28 juillet'!AP96</f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95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95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95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95">
        <f>'Du 24 juin au 28 juillet'!AP104</f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95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95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95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6B37C5F8-3D45-4B1E-8E8F-1449408F8203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7503-90C9-45BD-9306-1EF52F025508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7.2187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44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>
        <v>10</v>
      </c>
      <c r="P3" s="1">
        <v>11</v>
      </c>
      <c r="Q3" s="1">
        <v>12</v>
      </c>
      <c r="R3" s="1">
        <v>13</v>
      </c>
      <c r="S3" s="1">
        <v>14</v>
      </c>
      <c r="T3" s="1">
        <v>15</v>
      </c>
      <c r="U3" s="1">
        <v>16</v>
      </c>
      <c r="V3" s="1">
        <v>17</v>
      </c>
      <c r="W3" s="1">
        <v>18</v>
      </c>
      <c r="X3" s="1">
        <v>19</v>
      </c>
      <c r="Y3" s="1">
        <v>20</v>
      </c>
      <c r="Z3" s="1">
        <v>21</v>
      </c>
      <c r="AA3" s="1">
        <v>22</v>
      </c>
      <c r="AB3" s="1">
        <v>23</v>
      </c>
      <c r="AC3" s="1">
        <v>24</v>
      </c>
      <c r="AD3" s="1">
        <v>25</v>
      </c>
      <c r="AE3" s="1">
        <v>26</v>
      </c>
      <c r="AF3" s="1">
        <v>27</v>
      </c>
      <c r="AG3" s="1">
        <v>28</v>
      </c>
      <c r="AH3" s="1">
        <v>29</v>
      </c>
      <c r="AI3" s="1">
        <v>30</v>
      </c>
      <c r="AJ3" s="1">
        <v>1</v>
      </c>
      <c r="AK3" s="1">
        <v>2</v>
      </c>
      <c r="AL3" s="1">
        <v>3</v>
      </c>
      <c r="AM3" s="1">
        <v>4</v>
      </c>
      <c r="AN3" s="1">
        <v>5</v>
      </c>
      <c r="AO3" s="1">
        <v>6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DB13A169-1C95-4B21-AFB7-F6BEE7EDD2BB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B4576-5FDB-4AF0-BAEF-9E12E8273696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7.10937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45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  <c r="X3" s="1">
        <v>24</v>
      </c>
      <c r="Y3" s="1">
        <v>25</v>
      </c>
      <c r="Z3" s="1">
        <v>26</v>
      </c>
      <c r="AA3" s="1">
        <v>27</v>
      </c>
      <c r="AB3" s="1">
        <v>28</v>
      </c>
      <c r="AC3" s="1">
        <v>29</v>
      </c>
      <c r="AD3" s="1">
        <v>30</v>
      </c>
      <c r="AE3" s="1">
        <v>31</v>
      </c>
      <c r="AF3" s="1">
        <v>1</v>
      </c>
      <c r="AG3" s="1">
        <v>2</v>
      </c>
      <c r="AH3" s="1">
        <v>3</v>
      </c>
      <c r="AI3" s="1">
        <v>4</v>
      </c>
      <c r="AJ3" s="1">
        <v>5</v>
      </c>
      <c r="AK3" s="1">
        <v>6</v>
      </c>
      <c r="AL3" s="1">
        <v>7</v>
      </c>
      <c r="AM3" s="1">
        <v>8</v>
      </c>
      <c r="AN3" s="1">
        <v>9</v>
      </c>
      <c r="AO3" s="1">
        <v>10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939AC38C-1B4A-4B39-B1FD-20CFBDC94105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51310-E8D9-4E2E-BA78-BCB0FA00C2BC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7.3320312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46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11</v>
      </c>
      <c r="H3" s="1">
        <v>12</v>
      </c>
      <c r="I3" s="1">
        <v>13</v>
      </c>
      <c r="J3" s="1">
        <v>14</v>
      </c>
      <c r="K3" s="1">
        <v>15</v>
      </c>
      <c r="L3" s="1">
        <v>16</v>
      </c>
      <c r="M3" s="1">
        <v>17</v>
      </c>
      <c r="N3" s="1">
        <v>18</v>
      </c>
      <c r="O3" s="1">
        <v>19</v>
      </c>
      <c r="P3" s="1">
        <v>20</v>
      </c>
      <c r="Q3" s="1">
        <v>21</v>
      </c>
      <c r="R3" s="1">
        <v>22</v>
      </c>
      <c r="S3" s="1">
        <v>23</v>
      </c>
      <c r="T3" s="1">
        <v>24</v>
      </c>
      <c r="U3" s="1">
        <v>25</v>
      </c>
      <c r="V3" s="1">
        <v>26</v>
      </c>
      <c r="W3" s="1">
        <v>27</v>
      </c>
      <c r="X3" s="1">
        <v>28</v>
      </c>
      <c r="Y3" s="1">
        <v>29</v>
      </c>
      <c r="Z3" s="1">
        <v>30</v>
      </c>
      <c r="AA3" s="1">
        <v>1</v>
      </c>
      <c r="AB3" s="1">
        <v>2</v>
      </c>
      <c r="AC3" s="1">
        <v>3</v>
      </c>
      <c r="AD3" s="1">
        <v>4</v>
      </c>
      <c r="AE3" s="1">
        <v>5</v>
      </c>
      <c r="AF3" s="1">
        <v>6</v>
      </c>
      <c r="AG3" s="1">
        <v>7</v>
      </c>
      <c r="AH3" s="1">
        <v>8</v>
      </c>
      <c r="AI3" s="1">
        <v>9</v>
      </c>
      <c r="AJ3" s="1">
        <v>10</v>
      </c>
      <c r="AK3" s="1">
        <v>11</v>
      </c>
      <c r="AL3" s="1">
        <v>12</v>
      </c>
      <c r="AM3" s="1">
        <v>13</v>
      </c>
      <c r="AN3" s="1">
        <v>14</v>
      </c>
      <c r="AO3" s="1">
        <v>15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95EFA4B4-B4A5-4667-8889-7126756642C7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A7D1-CE5F-4454-B6F2-BB84CD0E6882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7.2187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47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16</v>
      </c>
      <c r="H3" s="1">
        <v>17</v>
      </c>
      <c r="I3" s="1">
        <v>18</v>
      </c>
      <c r="J3" s="1">
        <v>19</v>
      </c>
      <c r="K3" s="1">
        <v>20</v>
      </c>
      <c r="L3" s="1">
        <v>21</v>
      </c>
      <c r="M3" s="1">
        <v>22</v>
      </c>
      <c r="N3" s="1">
        <v>23</v>
      </c>
      <c r="O3" s="1">
        <v>24</v>
      </c>
      <c r="P3" s="1">
        <v>25</v>
      </c>
      <c r="Q3" s="1">
        <v>26</v>
      </c>
      <c r="R3" s="1">
        <v>27</v>
      </c>
      <c r="S3" s="1">
        <v>28</v>
      </c>
      <c r="T3" s="1">
        <v>29</v>
      </c>
      <c r="U3" s="1">
        <v>30</v>
      </c>
      <c r="V3" s="1">
        <v>31</v>
      </c>
      <c r="W3" s="1">
        <v>1</v>
      </c>
      <c r="X3" s="1">
        <v>2</v>
      </c>
      <c r="Y3" s="1">
        <v>3</v>
      </c>
      <c r="Z3" s="1">
        <v>4</v>
      </c>
      <c r="AA3" s="1">
        <v>5</v>
      </c>
      <c r="AB3" s="1">
        <v>6</v>
      </c>
      <c r="AC3" s="1">
        <v>7</v>
      </c>
      <c r="AD3" s="1">
        <v>8</v>
      </c>
      <c r="AE3" s="1">
        <v>9</v>
      </c>
      <c r="AF3" s="1">
        <v>10</v>
      </c>
      <c r="AG3" s="1">
        <v>11</v>
      </c>
      <c r="AH3" s="1">
        <v>12</v>
      </c>
      <c r="AI3" s="1">
        <v>13</v>
      </c>
      <c r="AJ3" s="1">
        <v>14</v>
      </c>
      <c r="AK3" s="1">
        <v>15</v>
      </c>
      <c r="AL3" s="1">
        <v>16</v>
      </c>
      <c r="AM3" s="1">
        <v>17</v>
      </c>
      <c r="AN3" s="1">
        <v>18</v>
      </c>
      <c r="AO3" s="1">
        <v>19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24898FD1-C488-4CEB-934E-F6AB22617A66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6014-86B0-460C-BDF6-E028801C6B50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6.664062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48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20</v>
      </c>
      <c r="H3" s="1">
        <v>21</v>
      </c>
      <c r="I3" s="1">
        <v>22</v>
      </c>
      <c r="J3" s="1">
        <v>23</v>
      </c>
      <c r="K3" s="1">
        <v>24</v>
      </c>
      <c r="L3" s="1">
        <v>25</v>
      </c>
      <c r="M3" s="1">
        <v>26</v>
      </c>
      <c r="N3" s="1">
        <v>27</v>
      </c>
      <c r="O3" s="1">
        <v>28</v>
      </c>
      <c r="P3" s="1">
        <v>29</v>
      </c>
      <c r="Q3" s="1">
        <v>30</v>
      </c>
      <c r="R3" s="1">
        <v>31</v>
      </c>
      <c r="S3" s="1">
        <v>1</v>
      </c>
      <c r="T3" s="1">
        <v>2</v>
      </c>
      <c r="U3" s="1">
        <v>3</v>
      </c>
      <c r="V3" s="1">
        <v>4</v>
      </c>
      <c r="W3" s="1">
        <v>5</v>
      </c>
      <c r="X3" s="1">
        <v>6</v>
      </c>
      <c r="Y3" s="1">
        <v>7</v>
      </c>
      <c r="Z3" s="1">
        <v>8</v>
      </c>
      <c r="AA3" s="1">
        <v>9</v>
      </c>
      <c r="AB3" s="1">
        <v>10</v>
      </c>
      <c r="AC3" s="1">
        <v>11</v>
      </c>
      <c r="AD3" s="1">
        <v>12</v>
      </c>
      <c r="AE3" s="1">
        <v>13</v>
      </c>
      <c r="AF3" s="1">
        <v>14</v>
      </c>
      <c r="AG3" s="1">
        <v>15</v>
      </c>
      <c r="AH3" s="1">
        <v>16</v>
      </c>
      <c r="AI3" s="1">
        <v>17</v>
      </c>
      <c r="AJ3" s="1">
        <v>18</v>
      </c>
      <c r="AK3" s="1">
        <v>19</v>
      </c>
      <c r="AL3" s="1">
        <v>20</v>
      </c>
      <c r="AM3" s="1">
        <v>21</v>
      </c>
      <c r="AN3" s="1">
        <v>22</v>
      </c>
      <c r="AO3" s="1">
        <v>23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3E586C57-4501-45EC-BD02-7A199B8A327F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D8FD3-4F94-40F4-97A2-8EDA78786359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6.664062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49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24</v>
      </c>
      <c r="H3" s="1">
        <v>25</v>
      </c>
      <c r="I3" s="1">
        <v>26</v>
      </c>
      <c r="J3" s="1">
        <v>27</v>
      </c>
      <c r="K3" s="1">
        <v>28</v>
      </c>
      <c r="L3" s="1">
        <v>1</v>
      </c>
      <c r="M3" s="1">
        <v>2</v>
      </c>
      <c r="N3" s="1">
        <v>3</v>
      </c>
      <c r="O3" s="1">
        <v>4</v>
      </c>
      <c r="P3" s="1">
        <v>5</v>
      </c>
      <c r="Q3" s="1">
        <v>6</v>
      </c>
      <c r="R3" s="1">
        <v>7</v>
      </c>
      <c r="S3" s="1">
        <v>8</v>
      </c>
      <c r="T3" s="1">
        <v>9</v>
      </c>
      <c r="U3" s="1">
        <v>10</v>
      </c>
      <c r="V3" s="1">
        <v>11</v>
      </c>
      <c r="W3" s="1">
        <v>12</v>
      </c>
      <c r="X3" s="1">
        <v>13</v>
      </c>
      <c r="Y3" s="1">
        <v>14</v>
      </c>
      <c r="Z3" s="1">
        <v>15</v>
      </c>
      <c r="AA3" s="1">
        <v>16</v>
      </c>
      <c r="AB3" s="1">
        <v>17</v>
      </c>
      <c r="AC3" s="1">
        <v>18</v>
      </c>
      <c r="AD3" s="1">
        <v>19</v>
      </c>
      <c r="AE3" s="1">
        <v>20</v>
      </c>
      <c r="AF3" s="1">
        <v>21</v>
      </c>
      <c r="AG3" s="1">
        <v>22</v>
      </c>
      <c r="AH3" s="1">
        <v>23</v>
      </c>
      <c r="AI3" s="1">
        <v>24</v>
      </c>
      <c r="AJ3" s="1">
        <v>25</v>
      </c>
      <c r="AK3" s="1">
        <v>26</v>
      </c>
      <c r="AL3" s="1">
        <v>27</v>
      </c>
      <c r="AM3" s="1">
        <v>28</v>
      </c>
      <c r="AN3" s="1">
        <v>29</v>
      </c>
      <c r="AO3" s="1">
        <v>30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0E94B1C7-6A5B-4F4A-AD77-DBD4204780AA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4AF2C-FF6B-4B69-953B-8E96185C0AFC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6.664062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50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31</v>
      </c>
      <c r="H3" s="1">
        <v>1</v>
      </c>
      <c r="I3" s="1">
        <v>2</v>
      </c>
      <c r="J3" s="1">
        <v>3</v>
      </c>
      <c r="K3" s="1">
        <v>4</v>
      </c>
      <c r="L3" s="1">
        <v>5</v>
      </c>
      <c r="M3" s="1">
        <v>6</v>
      </c>
      <c r="N3" s="1">
        <v>7</v>
      </c>
      <c r="O3" s="1">
        <v>8</v>
      </c>
      <c r="P3" s="1">
        <v>9</v>
      </c>
      <c r="Q3" s="1">
        <v>10</v>
      </c>
      <c r="R3" s="1">
        <v>11</v>
      </c>
      <c r="S3" s="1">
        <v>12</v>
      </c>
      <c r="T3" s="1">
        <v>13</v>
      </c>
      <c r="U3" s="1">
        <v>14</v>
      </c>
      <c r="V3" s="1">
        <v>15</v>
      </c>
      <c r="W3" s="1">
        <v>16</v>
      </c>
      <c r="X3" s="1">
        <v>17</v>
      </c>
      <c r="Y3" s="1">
        <v>18</v>
      </c>
      <c r="Z3" s="1">
        <v>19</v>
      </c>
      <c r="AA3" s="1">
        <v>20</v>
      </c>
      <c r="AB3" s="1">
        <v>21</v>
      </c>
      <c r="AC3" s="1">
        <v>22</v>
      </c>
      <c r="AD3" s="1">
        <v>23</v>
      </c>
      <c r="AE3" s="1">
        <v>24</v>
      </c>
      <c r="AF3" s="1">
        <v>25</v>
      </c>
      <c r="AG3" s="1">
        <v>26</v>
      </c>
      <c r="AH3" s="1">
        <v>27</v>
      </c>
      <c r="AI3" s="1">
        <v>28</v>
      </c>
      <c r="AJ3" s="1">
        <v>29</v>
      </c>
      <c r="AK3" s="1">
        <v>30</v>
      </c>
      <c r="AL3" s="1">
        <v>1</v>
      </c>
      <c r="AM3" s="1">
        <v>2</v>
      </c>
      <c r="AN3" s="1">
        <v>3</v>
      </c>
      <c r="AO3" s="1">
        <v>4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0D56608D-9413-47B3-8CC0-297E5E9070FC}">
      <formula1>"AM,AST,AT,CA,CDF,CE,COL,CP,CT,EI,FER,FOR,GA,GAP,PREP,RC,RH,SEJ"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6152-F46E-4D00-9524-80BD67164CE6}">
  <dimension ref="A1:AW112"/>
  <sheetViews>
    <sheetView zoomScale="80" zoomScaleNormal="80" workbookViewId="0">
      <selection activeCell="D4" sqref="D4:D7"/>
    </sheetView>
  </sheetViews>
  <sheetFormatPr baseColWidth="10" defaultRowHeight="14.4"/>
  <cols>
    <col min="1" max="3" width="3.6640625" customWidth="1"/>
    <col min="4" max="4" width="6.6640625" customWidth="1"/>
    <col min="6" max="6" width="4.88671875" customWidth="1"/>
    <col min="7" max="41" width="4.6640625" customWidth="1"/>
    <col min="42" max="42" width="6.6640625" customWidth="1"/>
    <col min="43" max="46" width="3.6640625" customWidth="1"/>
    <col min="47" max="47" width="8" customWidth="1"/>
  </cols>
  <sheetData>
    <row r="1" spans="1:49" ht="22.95" customHeight="1" thickBot="1">
      <c r="A1" s="13" t="s">
        <v>35</v>
      </c>
      <c r="B1" s="14"/>
      <c r="C1" s="14"/>
      <c r="D1" s="14"/>
      <c r="E1" s="14"/>
      <c r="F1" s="15"/>
      <c r="G1" s="16" t="s">
        <v>0</v>
      </c>
      <c r="H1" s="16"/>
      <c r="I1" s="16"/>
      <c r="J1" s="16"/>
      <c r="K1" s="16"/>
      <c r="L1" s="16"/>
      <c r="M1" s="16"/>
      <c r="N1" s="16"/>
      <c r="O1" s="96" t="str">
        <f>'Du 24 juin au 28 juillet'!O1</f>
        <v>JJ</v>
      </c>
      <c r="P1" s="96"/>
      <c r="Q1" s="96"/>
      <c r="R1" s="96"/>
      <c r="S1" s="96"/>
      <c r="T1" s="96"/>
      <c r="U1" s="96"/>
      <c r="V1" s="96"/>
      <c r="W1" s="96"/>
      <c r="X1" s="96"/>
      <c r="Y1" s="97"/>
      <c r="Z1" s="19" t="s">
        <v>51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20"/>
      <c r="AP1" s="21" t="s">
        <v>2</v>
      </c>
      <c r="AQ1" s="22"/>
      <c r="AR1" s="22"/>
      <c r="AS1" s="22"/>
      <c r="AT1" s="22"/>
      <c r="AU1" s="23"/>
      <c r="AV1" s="24" t="s">
        <v>3</v>
      </c>
      <c r="AW1" s="15"/>
    </row>
    <row r="2" spans="1:49">
      <c r="A2" s="29" t="s">
        <v>5</v>
      </c>
      <c r="B2" s="29" t="s">
        <v>6</v>
      </c>
      <c r="C2" s="29" t="s">
        <v>7</v>
      </c>
      <c r="D2" s="29" t="s">
        <v>8</v>
      </c>
      <c r="E2" s="29" t="s">
        <v>9</v>
      </c>
      <c r="F2" s="29"/>
      <c r="G2" s="1" t="s">
        <v>10</v>
      </c>
      <c r="H2" s="1" t="s">
        <v>11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10</v>
      </c>
      <c r="O2" s="1" t="s">
        <v>11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10</v>
      </c>
      <c r="V2" s="1" t="s">
        <v>11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10</v>
      </c>
      <c r="AC2" s="1" t="s">
        <v>11</v>
      </c>
      <c r="AD2" s="1" t="s">
        <v>11</v>
      </c>
      <c r="AE2" s="1" t="s">
        <v>12</v>
      </c>
      <c r="AF2" s="1" t="s">
        <v>13</v>
      </c>
      <c r="AG2" s="1" t="s">
        <v>14</v>
      </c>
      <c r="AH2" s="1" t="s">
        <v>15</v>
      </c>
      <c r="AI2" s="1" t="s">
        <v>10</v>
      </c>
      <c r="AJ2" s="1" t="s">
        <v>11</v>
      </c>
      <c r="AK2" s="1" t="s">
        <v>11</v>
      </c>
      <c r="AL2" s="1" t="s">
        <v>12</v>
      </c>
      <c r="AM2" s="1" t="s">
        <v>13</v>
      </c>
      <c r="AN2" s="1" t="s">
        <v>14</v>
      </c>
      <c r="AO2" s="1" t="s">
        <v>15</v>
      </c>
      <c r="AP2" s="48" t="s">
        <v>16</v>
      </c>
      <c r="AQ2" s="42" t="s">
        <v>5</v>
      </c>
      <c r="AR2" s="42" t="s">
        <v>6</v>
      </c>
      <c r="AS2" s="42" t="s">
        <v>7</v>
      </c>
      <c r="AT2" s="42" t="s">
        <v>4</v>
      </c>
      <c r="AU2" s="42" t="s">
        <v>8</v>
      </c>
      <c r="AV2" s="25"/>
      <c r="AW2" s="26"/>
    </row>
    <row r="3" spans="1:49" ht="15" thickBot="1">
      <c r="A3" s="29"/>
      <c r="B3" s="29"/>
      <c r="C3" s="29"/>
      <c r="D3" s="29"/>
      <c r="E3" s="29"/>
      <c r="F3" s="29"/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1">
        <v>11</v>
      </c>
      <c r="N3" s="1">
        <v>12</v>
      </c>
      <c r="O3" s="1">
        <v>13</v>
      </c>
      <c r="P3" s="1">
        <v>14</v>
      </c>
      <c r="Q3" s="1">
        <v>15</v>
      </c>
      <c r="R3" s="1">
        <v>16</v>
      </c>
      <c r="S3" s="1">
        <v>17</v>
      </c>
      <c r="T3" s="1">
        <v>18</v>
      </c>
      <c r="U3" s="1">
        <v>19</v>
      </c>
      <c r="V3" s="1">
        <v>20</v>
      </c>
      <c r="W3" s="1">
        <v>21</v>
      </c>
      <c r="X3" s="1">
        <v>22</v>
      </c>
      <c r="Y3" s="1">
        <v>23</v>
      </c>
      <c r="Z3" s="1">
        <v>24</v>
      </c>
      <c r="AA3" s="1">
        <v>25</v>
      </c>
      <c r="AB3" s="1">
        <v>26</v>
      </c>
      <c r="AC3" s="1">
        <v>27</v>
      </c>
      <c r="AD3" s="1">
        <v>28</v>
      </c>
      <c r="AE3" s="1">
        <v>29</v>
      </c>
      <c r="AF3" s="1">
        <v>30</v>
      </c>
      <c r="AG3" s="1">
        <v>31</v>
      </c>
      <c r="AH3" s="1">
        <v>1</v>
      </c>
      <c r="AI3" s="1">
        <v>2</v>
      </c>
      <c r="AJ3" s="1">
        <v>3</v>
      </c>
      <c r="AK3" s="1">
        <v>4</v>
      </c>
      <c r="AL3" s="1">
        <v>5</v>
      </c>
      <c r="AM3" s="1">
        <v>6</v>
      </c>
      <c r="AN3" s="1">
        <v>7</v>
      </c>
      <c r="AO3" s="1">
        <v>8</v>
      </c>
      <c r="AP3" s="49"/>
      <c r="AQ3" s="43"/>
      <c r="AR3" s="43"/>
      <c r="AS3" s="43"/>
      <c r="AT3" s="43"/>
      <c r="AU3" s="43"/>
      <c r="AV3" s="27"/>
      <c r="AW3" s="28"/>
    </row>
    <row r="4" spans="1:49" ht="13.2" customHeight="1">
      <c r="A4" s="90">
        <f>'Du 24 juin au 28 juillet'!AQ4</f>
        <v>-1</v>
      </c>
      <c r="B4" s="90">
        <f>'Du 24 juin au 28 juillet'!AR4</f>
        <v>-1</v>
      </c>
      <c r="C4" s="40">
        <f>'Du 24 juin au 28 juillet'!AS4</f>
        <v>-1</v>
      </c>
      <c r="D4" s="95">
        <f>'Du 24 juin au 28 juillet'!AP4</f>
        <v>7.3541666666666661</v>
      </c>
      <c r="E4" s="90" t="str">
        <f>'Du 24 juin au 28 juillet'!E4</f>
        <v>AA</v>
      </c>
      <c r="F4" s="11" t="s">
        <v>17</v>
      </c>
      <c r="G4" s="7">
        <v>0.29166666666666669</v>
      </c>
      <c r="H4" s="7"/>
      <c r="I4" s="7">
        <v>0.29166666666666669</v>
      </c>
      <c r="J4" s="7"/>
      <c r="K4" s="7"/>
      <c r="L4" s="10">
        <v>0.33333333333333331</v>
      </c>
      <c r="M4" s="10">
        <v>0.33333333333333331</v>
      </c>
      <c r="N4" s="7"/>
      <c r="O4" s="8"/>
      <c r="P4" s="7"/>
      <c r="Q4" s="8"/>
      <c r="R4" s="8"/>
      <c r="S4" s="10"/>
      <c r="T4" s="10"/>
      <c r="U4" s="7"/>
      <c r="V4" s="7">
        <v>0.29166666666666669</v>
      </c>
      <c r="W4" s="7"/>
      <c r="X4" s="8"/>
      <c r="Y4" s="8"/>
      <c r="Z4" s="9"/>
      <c r="AA4" s="9"/>
      <c r="AB4" s="7"/>
      <c r="AC4" s="7"/>
      <c r="AD4" s="7">
        <v>0.375</v>
      </c>
      <c r="AE4" s="8"/>
      <c r="AF4" s="7"/>
      <c r="AG4" s="9"/>
      <c r="AH4" s="9"/>
      <c r="AI4" s="7"/>
      <c r="AJ4" s="7"/>
      <c r="AK4" s="7"/>
      <c r="AL4" s="7">
        <v>0.29166666666666669</v>
      </c>
      <c r="AM4" s="7">
        <v>0.29166666666666669</v>
      </c>
      <c r="AN4" s="10"/>
      <c r="AO4" s="10"/>
      <c r="AP4" s="45">
        <f>G11+N11+U11+AB11+AI11</f>
        <v>7.3541666666666661</v>
      </c>
      <c r="AQ4" s="30">
        <f>A4-(COUNTIF(G8:AO8,"CP"))</f>
        <v>-1</v>
      </c>
      <c r="AR4" s="30">
        <f>B4-(COUNTIF(G8:AO8,"CA"))</f>
        <v>-1</v>
      </c>
      <c r="AS4" s="30">
        <f>C4-(COUNTIF(G8:AO8,"CT"))</f>
        <v>-1</v>
      </c>
      <c r="AT4" s="30">
        <f>10-(COUNTIF(G8:AO8,"RH"))</f>
        <v>0</v>
      </c>
      <c r="AU4" s="32">
        <f>D4+AP4-AP10</f>
        <v>7.4166666666666652</v>
      </c>
      <c r="AV4" s="34"/>
      <c r="AW4" s="35"/>
    </row>
    <row r="5" spans="1:49" ht="13.2" customHeight="1">
      <c r="A5" s="90"/>
      <c r="B5" s="90"/>
      <c r="C5" s="40"/>
      <c r="D5" s="95"/>
      <c r="E5" s="90"/>
      <c r="F5" s="11" t="s">
        <v>18</v>
      </c>
      <c r="G5" s="7">
        <v>0.59375</v>
      </c>
      <c r="H5" s="7"/>
      <c r="I5" s="7">
        <v>0.59375</v>
      </c>
      <c r="J5" s="7"/>
      <c r="K5" s="7"/>
      <c r="L5" s="10">
        <v>0.70833333333333337</v>
      </c>
      <c r="M5" s="10">
        <v>0.58333333333333337</v>
      </c>
      <c r="N5" s="7"/>
      <c r="O5" s="8"/>
      <c r="P5" s="7"/>
      <c r="Q5" s="8"/>
      <c r="R5" s="8"/>
      <c r="S5" s="10"/>
      <c r="T5" s="10"/>
      <c r="U5" s="7"/>
      <c r="V5" s="7">
        <v>0.70833333333333337</v>
      </c>
      <c r="W5" s="7"/>
      <c r="X5" s="8"/>
      <c r="Y5" s="8"/>
      <c r="Z5" s="9"/>
      <c r="AA5" s="9"/>
      <c r="AB5" s="7"/>
      <c r="AC5" s="7"/>
      <c r="AD5" s="7">
        <v>0.75</v>
      </c>
      <c r="AE5" s="8"/>
      <c r="AF5" s="7"/>
      <c r="AG5" s="9"/>
      <c r="AH5" s="9"/>
      <c r="AI5" s="7"/>
      <c r="AJ5" s="7"/>
      <c r="AK5" s="7"/>
      <c r="AL5" s="7">
        <v>0.59375</v>
      </c>
      <c r="AM5" s="7">
        <v>0.59375</v>
      </c>
      <c r="AN5" s="10"/>
      <c r="AO5" s="10"/>
      <c r="AP5" s="46"/>
      <c r="AQ5" s="31"/>
      <c r="AR5" s="31"/>
      <c r="AS5" s="31"/>
      <c r="AT5" s="31"/>
      <c r="AU5" s="32"/>
      <c r="AV5" s="36"/>
      <c r="AW5" s="37"/>
    </row>
    <row r="6" spans="1:49" ht="13.2" customHeight="1">
      <c r="A6" s="90"/>
      <c r="B6" s="90"/>
      <c r="C6" s="40"/>
      <c r="D6" s="95"/>
      <c r="E6" s="90" t="str">
        <f>'Du 24 juin au 28 juillet'!E6</f>
        <v>AA</v>
      </c>
      <c r="F6" s="11" t="s">
        <v>17</v>
      </c>
      <c r="G6" s="7"/>
      <c r="H6" s="7">
        <v>0.5625</v>
      </c>
      <c r="I6" s="7"/>
      <c r="J6" s="7"/>
      <c r="K6" s="7"/>
      <c r="L6" s="10"/>
      <c r="M6" s="10"/>
      <c r="N6" s="7"/>
      <c r="O6" s="7">
        <v>0.5625</v>
      </c>
      <c r="P6" s="7">
        <v>0.5625</v>
      </c>
      <c r="Q6" s="8"/>
      <c r="R6" s="7"/>
      <c r="S6" s="10">
        <v>0.5</v>
      </c>
      <c r="T6" s="10">
        <v>0.5</v>
      </c>
      <c r="U6" s="7"/>
      <c r="V6" s="7"/>
      <c r="W6" s="7">
        <v>0.54166666666666663</v>
      </c>
      <c r="X6" s="7">
        <v>0.58333333333333337</v>
      </c>
      <c r="Y6" s="7">
        <v>0.58333333333333337</v>
      </c>
      <c r="Z6" s="10"/>
      <c r="AA6" s="10"/>
      <c r="AB6" s="7">
        <v>0.58333333333333337</v>
      </c>
      <c r="AC6" s="7">
        <v>0.5625</v>
      </c>
      <c r="AD6" s="7"/>
      <c r="AE6" s="7">
        <v>0.58333333333333337</v>
      </c>
      <c r="AF6" s="7">
        <v>0.58333333333333337</v>
      </c>
      <c r="AG6" s="9"/>
      <c r="AH6" s="9"/>
      <c r="AI6" s="7">
        <v>0.58333333333333337</v>
      </c>
      <c r="AJ6" s="7">
        <v>0.5625</v>
      </c>
      <c r="AK6" s="8"/>
      <c r="AL6" s="7"/>
      <c r="AM6" s="7"/>
      <c r="AN6" s="9"/>
      <c r="AO6" s="9"/>
      <c r="AP6" s="46"/>
      <c r="AQ6" s="31"/>
      <c r="AR6" s="31"/>
      <c r="AS6" s="31"/>
      <c r="AT6" s="31"/>
      <c r="AU6" s="32"/>
      <c r="AV6" s="36"/>
      <c r="AW6" s="37"/>
    </row>
    <row r="7" spans="1:49" ht="13.2" customHeight="1">
      <c r="A7" s="90"/>
      <c r="B7" s="90"/>
      <c r="C7" s="40"/>
      <c r="D7" s="95"/>
      <c r="E7" s="90"/>
      <c r="F7" s="11" t="s">
        <v>18</v>
      </c>
      <c r="G7" s="7"/>
      <c r="H7" s="7">
        <v>0.83333333333333337</v>
      </c>
      <c r="I7" s="7"/>
      <c r="J7" s="7"/>
      <c r="K7" s="7"/>
      <c r="L7" s="10"/>
      <c r="M7" s="10"/>
      <c r="N7" s="7"/>
      <c r="O7" s="7">
        <v>0.91666666666666663</v>
      </c>
      <c r="P7" s="7">
        <v>0.91666666666666663</v>
      </c>
      <c r="Q7" s="8"/>
      <c r="R7" s="7"/>
      <c r="S7" s="10">
        <v>0.91666666666666663</v>
      </c>
      <c r="T7" s="10">
        <v>0.91666666666666663</v>
      </c>
      <c r="U7" s="7"/>
      <c r="V7" s="7"/>
      <c r="W7" s="7">
        <v>0.91666666666666663</v>
      </c>
      <c r="X7" s="7">
        <v>0.91666666666666663</v>
      </c>
      <c r="Y7" s="7">
        <v>0.91666666666666663</v>
      </c>
      <c r="Z7" s="10"/>
      <c r="AA7" s="10"/>
      <c r="AB7" s="7">
        <v>0.91666666666666663</v>
      </c>
      <c r="AC7" s="7">
        <v>0.75</v>
      </c>
      <c r="AD7" s="7"/>
      <c r="AE7" s="7">
        <v>0.91666666666666663</v>
      </c>
      <c r="AF7" s="7">
        <v>0.91666666666666663</v>
      </c>
      <c r="AG7" s="9"/>
      <c r="AH7" s="9"/>
      <c r="AI7" s="7">
        <v>0.91666666666666663</v>
      </c>
      <c r="AJ7" s="7">
        <v>0.91666666666666663</v>
      </c>
      <c r="AK7" s="8"/>
      <c r="AL7" s="7"/>
      <c r="AM7" s="7"/>
      <c r="AN7" s="9"/>
      <c r="AO7" s="9"/>
      <c r="AP7" s="46"/>
      <c r="AQ7" s="31"/>
      <c r="AR7" s="31"/>
      <c r="AS7" s="31"/>
      <c r="AT7" s="31"/>
      <c r="AU7" s="32"/>
      <c r="AV7" s="36"/>
      <c r="AW7" s="37"/>
    </row>
    <row r="8" spans="1:49" ht="13.2" customHeight="1" thickBot="1">
      <c r="A8" s="41"/>
      <c r="B8" s="41"/>
      <c r="C8" s="41"/>
      <c r="D8" s="41"/>
      <c r="E8" s="41"/>
      <c r="F8" s="41"/>
      <c r="G8" s="9"/>
      <c r="H8" s="9"/>
      <c r="I8" s="9"/>
      <c r="J8" s="9" t="s">
        <v>4</v>
      </c>
      <c r="K8" s="9" t="s">
        <v>4</v>
      </c>
      <c r="L8" s="9"/>
      <c r="M8" s="9"/>
      <c r="N8" s="9"/>
      <c r="O8" s="9"/>
      <c r="P8" s="9"/>
      <c r="Q8" s="9" t="s">
        <v>4</v>
      </c>
      <c r="R8" s="9" t="s">
        <v>4</v>
      </c>
      <c r="S8" s="9"/>
      <c r="T8" s="9"/>
      <c r="U8" s="9"/>
      <c r="V8" s="9"/>
      <c r="W8" s="9"/>
      <c r="X8" s="9"/>
      <c r="Y8" s="9"/>
      <c r="Z8" s="9" t="s">
        <v>4</v>
      </c>
      <c r="AA8" s="9" t="s">
        <v>4</v>
      </c>
      <c r="AB8" s="9"/>
      <c r="AC8" s="9"/>
      <c r="AD8" s="9"/>
      <c r="AE8" s="9"/>
      <c r="AF8" s="9"/>
      <c r="AG8" s="9" t="s">
        <v>4</v>
      </c>
      <c r="AH8" s="9" t="s">
        <v>4</v>
      </c>
      <c r="AI8" s="9"/>
      <c r="AJ8" s="9"/>
      <c r="AK8" s="9"/>
      <c r="AL8" s="9"/>
      <c r="AM8" s="9"/>
      <c r="AN8" s="9" t="s">
        <v>4</v>
      </c>
      <c r="AO8" s="9" t="s">
        <v>4</v>
      </c>
      <c r="AP8" s="47"/>
      <c r="AQ8" s="31"/>
      <c r="AR8" s="31"/>
      <c r="AS8" s="31"/>
      <c r="AT8" s="31"/>
      <c r="AU8" s="33"/>
      <c r="AV8" s="38"/>
      <c r="AW8" s="39"/>
    </row>
    <row r="9" spans="1:49" ht="10.199999999999999" customHeight="1" thickBot="1">
      <c r="A9" s="58"/>
      <c r="B9" s="58"/>
      <c r="C9" s="58"/>
      <c r="D9" s="58"/>
      <c r="E9" s="58"/>
      <c r="F9" s="2"/>
      <c r="G9" s="50" t="s">
        <v>19</v>
      </c>
      <c r="H9" s="50"/>
      <c r="I9" s="50"/>
      <c r="J9" s="50"/>
      <c r="K9" s="50"/>
      <c r="L9" s="6">
        <v>0</v>
      </c>
      <c r="M9" s="2"/>
      <c r="N9" s="50" t="s">
        <v>19</v>
      </c>
      <c r="O9" s="50"/>
      <c r="P9" s="50"/>
      <c r="Q9" s="50"/>
      <c r="R9" s="50"/>
      <c r="S9" s="6">
        <v>0</v>
      </c>
      <c r="T9" s="2"/>
      <c r="U9" s="50" t="s">
        <v>19</v>
      </c>
      <c r="V9" s="50"/>
      <c r="W9" s="50"/>
      <c r="X9" s="50"/>
      <c r="Y9" s="50"/>
      <c r="Z9" s="6">
        <v>0</v>
      </c>
      <c r="AA9" s="2"/>
      <c r="AB9" s="50" t="s">
        <v>19</v>
      </c>
      <c r="AC9" s="50"/>
      <c r="AD9" s="50"/>
      <c r="AE9" s="50"/>
      <c r="AF9" s="50"/>
      <c r="AG9" s="6">
        <v>0</v>
      </c>
      <c r="AH9" s="2"/>
      <c r="AI9" s="50" t="s">
        <v>19</v>
      </c>
      <c r="AJ9" s="50"/>
      <c r="AK9" s="50"/>
      <c r="AL9" s="50"/>
      <c r="AM9" s="50"/>
      <c r="AN9" s="6">
        <v>0</v>
      </c>
      <c r="AO9" s="2"/>
      <c r="AP9" s="74" t="s">
        <v>32</v>
      </c>
      <c r="AQ9" s="75"/>
      <c r="AR9" s="75"/>
      <c r="AS9" s="75"/>
      <c r="AT9" s="75"/>
      <c r="AU9" s="76"/>
      <c r="AV9" s="51"/>
      <c r="AW9" s="52"/>
    </row>
    <row r="10" spans="1:49" ht="10.199999999999999" customHeight="1">
      <c r="A10" s="2"/>
      <c r="B10" s="2"/>
      <c r="C10" s="2"/>
      <c r="D10" s="2"/>
      <c r="E10" s="2" t="s">
        <v>20</v>
      </c>
      <c r="F10" s="2"/>
      <c r="G10" s="4">
        <f>G5-G4+G7-G6</f>
        <v>0.30208333333333331</v>
      </c>
      <c r="H10" s="4">
        <f t="shared" ref="H10:AO10" si="0">H5-H4+H7-H6</f>
        <v>0.27083333333333337</v>
      </c>
      <c r="I10" s="4">
        <f t="shared" si="0"/>
        <v>0.30208333333333331</v>
      </c>
      <c r="J10" s="4">
        <f t="shared" si="0"/>
        <v>0</v>
      </c>
      <c r="K10" s="4">
        <f t="shared" si="0"/>
        <v>0</v>
      </c>
      <c r="L10" s="4">
        <f t="shared" si="0"/>
        <v>0.37500000000000006</v>
      </c>
      <c r="M10" s="4">
        <f t="shared" si="0"/>
        <v>0.25000000000000006</v>
      </c>
      <c r="N10" s="4">
        <f t="shared" si="0"/>
        <v>0</v>
      </c>
      <c r="O10" s="4">
        <f t="shared" si="0"/>
        <v>0.35416666666666663</v>
      </c>
      <c r="P10" s="4">
        <f t="shared" si="0"/>
        <v>0.35416666666666663</v>
      </c>
      <c r="Q10" s="4">
        <f t="shared" si="0"/>
        <v>0</v>
      </c>
      <c r="R10" s="4">
        <f t="shared" si="0"/>
        <v>0</v>
      </c>
      <c r="S10" s="4">
        <f t="shared" si="0"/>
        <v>0.41666666666666663</v>
      </c>
      <c r="T10" s="4">
        <f t="shared" si="0"/>
        <v>0.41666666666666663</v>
      </c>
      <c r="U10" s="4">
        <f t="shared" si="0"/>
        <v>0</v>
      </c>
      <c r="V10" s="4">
        <f t="shared" si="0"/>
        <v>0.41666666666666669</v>
      </c>
      <c r="W10" s="4">
        <f t="shared" si="0"/>
        <v>0.375</v>
      </c>
      <c r="X10" s="4">
        <f t="shared" si="0"/>
        <v>0.33333333333333326</v>
      </c>
      <c r="Y10" s="4">
        <f t="shared" si="0"/>
        <v>0.33333333333333326</v>
      </c>
      <c r="Z10" s="4">
        <f t="shared" si="0"/>
        <v>0</v>
      </c>
      <c r="AA10" s="4">
        <f t="shared" si="0"/>
        <v>0</v>
      </c>
      <c r="AB10" s="4">
        <f t="shared" si="0"/>
        <v>0.33333333333333326</v>
      </c>
      <c r="AC10" s="4">
        <f t="shared" si="0"/>
        <v>0.1875</v>
      </c>
      <c r="AD10" s="4">
        <f t="shared" si="0"/>
        <v>0.375</v>
      </c>
      <c r="AE10" s="4">
        <f t="shared" si="0"/>
        <v>0.33333333333333326</v>
      </c>
      <c r="AF10" s="4">
        <f t="shared" si="0"/>
        <v>0.33333333333333326</v>
      </c>
      <c r="AG10" s="4">
        <f t="shared" si="0"/>
        <v>0</v>
      </c>
      <c r="AH10" s="4">
        <f t="shared" si="0"/>
        <v>0</v>
      </c>
      <c r="AI10" s="4">
        <f t="shared" si="0"/>
        <v>0.33333333333333326</v>
      </c>
      <c r="AJ10" s="4">
        <f t="shared" si="0"/>
        <v>0.35416666666666663</v>
      </c>
      <c r="AK10" s="4">
        <f t="shared" si="0"/>
        <v>0</v>
      </c>
      <c r="AL10" s="4">
        <f t="shared" si="0"/>
        <v>0.30208333333333331</v>
      </c>
      <c r="AM10" s="4">
        <f t="shared" si="0"/>
        <v>0.30208333333333331</v>
      </c>
      <c r="AN10" s="4">
        <f t="shared" si="0"/>
        <v>0</v>
      </c>
      <c r="AO10" s="4">
        <f t="shared" si="0"/>
        <v>0</v>
      </c>
      <c r="AP10" s="77">
        <v>7.291666666666667</v>
      </c>
      <c r="AQ10" s="78"/>
      <c r="AR10" s="78"/>
      <c r="AS10" s="78"/>
      <c r="AT10" s="78"/>
      <c r="AU10" s="78"/>
      <c r="AV10" s="53"/>
      <c r="AW10" s="54"/>
    </row>
    <row r="11" spans="1:49" ht="10.199999999999999" customHeight="1" thickBot="1">
      <c r="A11" s="2"/>
      <c r="B11" s="2"/>
      <c r="C11" s="2"/>
      <c r="D11" s="2"/>
      <c r="E11" s="5"/>
      <c r="F11" s="2"/>
      <c r="G11" s="57">
        <f>G10+H10+I10+J10+K10+L10+M10+L9</f>
        <v>1.5</v>
      </c>
      <c r="H11" s="57"/>
      <c r="I11" s="57"/>
      <c r="J11" s="57"/>
      <c r="K11" s="57"/>
      <c r="L11" s="57"/>
      <c r="M11" s="57"/>
      <c r="N11" s="57">
        <f t="shared" ref="N11" si="1">N10+O10+P10+Q10+R10+S10+T10+S9</f>
        <v>1.5416666666666665</v>
      </c>
      <c r="O11" s="57"/>
      <c r="P11" s="57"/>
      <c r="Q11" s="57"/>
      <c r="R11" s="57"/>
      <c r="S11" s="57"/>
      <c r="T11" s="57"/>
      <c r="U11" s="57">
        <f t="shared" ref="U11" si="2">U10+V10+W10+X10+Y10+Z10+AA10+Z9</f>
        <v>1.4583333333333333</v>
      </c>
      <c r="V11" s="57"/>
      <c r="W11" s="57"/>
      <c r="X11" s="57"/>
      <c r="Y11" s="57"/>
      <c r="Z11" s="57"/>
      <c r="AA11" s="57"/>
      <c r="AB11" s="57">
        <f t="shared" ref="AB11" si="3">AB10+AC10+AD10+AE10+AF10+AG10+AH10+AG9</f>
        <v>1.5624999999999998</v>
      </c>
      <c r="AC11" s="57"/>
      <c r="AD11" s="57"/>
      <c r="AE11" s="57"/>
      <c r="AF11" s="57"/>
      <c r="AG11" s="57"/>
      <c r="AH11" s="57"/>
      <c r="AI11" s="57">
        <f>AI10+AJ10+AK10+AL10+AM10+AN10+AO10+AN9</f>
        <v>1.2916666666666665</v>
      </c>
      <c r="AJ11" s="57"/>
      <c r="AK11" s="57"/>
      <c r="AL11" s="57"/>
      <c r="AM11" s="57"/>
      <c r="AN11" s="57"/>
      <c r="AO11" s="57"/>
      <c r="AP11" s="77"/>
      <c r="AQ11" s="78"/>
      <c r="AR11" s="78"/>
      <c r="AS11" s="78"/>
      <c r="AT11" s="78"/>
      <c r="AU11" s="78"/>
      <c r="AV11" s="55"/>
      <c r="AW11" s="56"/>
    </row>
    <row r="12" spans="1:49" ht="13.2" customHeight="1">
      <c r="A12" s="90">
        <f>'Du 24 juin au 28 juillet'!AQ12</f>
        <v>0</v>
      </c>
      <c r="B12" s="90">
        <f>'Du 24 juin au 28 juillet'!AR12</f>
        <v>0</v>
      </c>
      <c r="C12" s="40">
        <f>'Du 24 juin au 28 juillet'!AS12</f>
        <v>0</v>
      </c>
      <c r="D12" s="95">
        <v>0</v>
      </c>
      <c r="E12" s="90" t="str">
        <f>'Du 24 juin au 28 juillet'!E12</f>
        <v>BB</v>
      </c>
      <c r="F12" s="11" t="s">
        <v>17</v>
      </c>
      <c r="G12" s="7"/>
      <c r="H12" s="8"/>
      <c r="I12" s="7"/>
      <c r="J12" s="8"/>
      <c r="K12" s="8"/>
      <c r="L12" s="9"/>
      <c r="M12" s="9"/>
      <c r="N12" s="7"/>
      <c r="O12" s="8"/>
      <c r="P12" s="7"/>
      <c r="Q12" s="8"/>
      <c r="R12" s="8"/>
      <c r="S12" s="9"/>
      <c r="T12" s="9"/>
      <c r="U12" s="7"/>
      <c r="V12" s="8"/>
      <c r="W12" s="7"/>
      <c r="X12" s="8"/>
      <c r="Y12" s="8"/>
      <c r="Z12" s="9"/>
      <c r="AA12" s="9"/>
      <c r="AB12" s="7"/>
      <c r="AC12" s="8"/>
      <c r="AD12" s="7"/>
      <c r="AE12" s="8"/>
      <c r="AF12" s="8"/>
      <c r="AG12" s="9"/>
      <c r="AH12" s="9"/>
      <c r="AI12" s="7"/>
      <c r="AJ12" s="8"/>
      <c r="AK12" s="7"/>
      <c r="AL12" s="8"/>
      <c r="AM12" s="8"/>
      <c r="AN12" s="10"/>
      <c r="AO12" s="10"/>
      <c r="AP12" s="45">
        <f>G19+N19+U19+AB19+AI19</f>
        <v>0</v>
      </c>
      <c r="AQ12" s="30">
        <f>A12-(COUNTIF(G16:AO16,"CP"))</f>
        <v>0</v>
      </c>
      <c r="AR12" s="30">
        <f>B12-(COUNTIF(G16:AO16,"CA"))</f>
        <v>0</v>
      </c>
      <c r="AS12" s="30">
        <f>C12-(COUNTIF(G16:AO16,"CT"))</f>
        <v>0</v>
      </c>
      <c r="AT12" s="30">
        <f>10-(COUNTIF(G16:AO16,"RH"))</f>
        <v>10</v>
      </c>
      <c r="AU12" s="32">
        <f>D12+AP12-AP18</f>
        <v>-7.291666666666667</v>
      </c>
      <c r="AV12" s="34"/>
      <c r="AW12" s="35"/>
    </row>
    <row r="13" spans="1:49" ht="13.2" customHeight="1">
      <c r="A13" s="90"/>
      <c r="B13" s="90"/>
      <c r="C13" s="40"/>
      <c r="D13" s="95"/>
      <c r="E13" s="90"/>
      <c r="F13" s="11" t="s">
        <v>18</v>
      </c>
      <c r="G13" s="7"/>
      <c r="H13" s="8"/>
      <c r="I13" s="7"/>
      <c r="J13" s="8"/>
      <c r="K13" s="8"/>
      <c r="L13" s="9"/>
      <c r="M13" s="9"/>
      <c r="N13" s="7"/>
      <c r="O13" s="8"/>
      <c r="P13" s="7"/>
      <c r="Q13" s="8"/>
      <c r="R13" s="8"/>
      <c r="S13" s="9"/>
      <c r="T13" s="9"/>
      <c r="U13" s="7"/>
      <c r="V13" s="8"/>
      <c r="W13" s="7"/>
      <c r="X13" s="8"/>
      <c r="Y13" s="8"/>
      <c r="Z13" s="9"/>
      <c r="AA13" s="9"/>
      <c r="AB13" s="7"/>
      <c r="AC13" s="8"/>
      <c r="AD13" s="7"/>
      <c r="AE13" s="8"/>
      <c r="AF13" s="8"/>
      <c r="AG13" s="9"/>
      <c r="AH13" s="9"/>
      <c r="AI13" s="7"/>
      <c r="AJ13" s="8"/>
      <c r="AK13" s="7"/>
      <c r="AL13" s="8"/>
      <c r="AM13" s="8"/>
      <c r="AN13" s="10"/>
      <c r="AO13" s="10"/>
      <c r="AP13" s="46"/>
      <c r="AQ13" s="31"/>
      <c r="AR13" s="31"/>
      <c r="AS13" s="31"/>
      <c r="AT13" s="31"/>
      <c r="AU13" s="32"/>
      <c r="AV13" s="36"/>
      <c r="AW13" s="37"/>
    </row>
    <row r="14" spans="1:49" ht="13.2" customHeight="1">
      <c r="A14" s="90"/>
      <c r="B14" s="90"/>
      <c r="C14" s="40"/>
      <c r="D14" s="95"/>
      <c r="E14" s="90" t="str">
        <f>'Du 24 juin au 28 juillet'!E14</f>
        <v>BB</v>
      </c>
      <c r="F14" s="11" t="s">
        <v>17</v>
      </c>
      <c r="G14" s="7"/>
      <c r="H14" s="7"/>
      <c r="I14" s="8"/>
      <c r="J14" s="8"/>
      <c r="K14" s="7"/>
      <c r="L14" s="10"/>
      <c r="M14" s="10"/>
      <c r="N14" s="7"/>
      <c r="O14" s="7"/>
      <c r="P14" s="8"/>
      <c r="Q14" s="8"/>
      <c r="R14" s="7"/>
      <c r="S14" s="9"/>
      <c r="T14" s="9"/>
      <c r="U14" s="7"/>
      <c r="V14" s="7"/>
      <c r="W14" s="8"/>
      <c r="X14" s="8"/>
      <c r="Y14" s="7"/>
      <c r="Z14" s="9"/>
      <c r="AA14" s="9"/>
      <c r="AB14" s="7"/>
      <c r="AC14" s="7"/>
      <c r="AD14" s="8"/>
      <c r="AE14" s="8"/>
      <c r="AF14" s="7"/>
      <c r="AG14" s="9"/>
      <c r="AH14" s="9"/>
      <c r="AI14" s="7"/>
      <c r="AJ14" s="7"/>
      <c r="AK14" s="8"/>
      <c r="AL14" s="8"/>
      <c r="AM14" s="7"/>
      <c r="AN14" s="9"/>
      <c r="AO14" s="9"/>
      <c r="AP14" s="46"/>
      <c r="AQ14" s="31"/>
      <c r="AR14" s="31"/>
      <c r="AS14" s="31"/>
      <c r="AT14" s="31"/>
      <c r="AU14" s="32"/>
      <c r="AV14" s="36"/>
      <c r="AW14" s="37"/>
    </row>
    <row r="15" spans="1:49" ht="13.2" customHeight="1">
      <c r="A15" s="90"/>
      <c r="B15" s="90"/>
      <c r="C15" s="40"/>
      <c r="D15" s="95"/>
      <c r="E15" s="90"/>
      <c r="F15" s="11" t="s">
        <v>18</v>
      </c>
      <c r="G15" s="7"/>
      <c r="H15" s="7"/>
      <c r="I15" s="8"/>
      <c r="J15" s="8"/>
      <c r="K15" s="7"/>
      <c r="L15" s="10"/>
      <c r="M15" s="10"/>
      <c r="N15" s="7"/>
      <c r="O15" s="7"/>
      <c r="P15" s="8"/>
      <c r="Q15" s="8"/>
      <c r="R15" s="7"/>
      <c r="S15" s="9"/>
      <c r="T15" s="9"/>
      <c r="U15" s="7"/>
      <c r="V15" s="7"/>
      <c r="W15" s="8"/>
      <c r="X15" s="8"/>
      <c r="Y15" s="7"/>
      <c r="Z15" s="9"/>
      <c r="AA15" s="9"/>
      <c r="AB15" s="7"/>
      <c r="AC15" s="7"/>
      <c r="AD15" s="8"/>
      <c r="AE15" s="8"/>
      <c r="AF15" s="7"/>
      <c r="AG15" s="9"/>
      <c r="AH15" s="9"/>
      <c r="AI15" s="7"/>
      <c r="AJ15" s="7"/>
      <c r="AK15" s="8"/>
      <c r="AL15" s="8"/>
      <c r="AM15" s="7"/>
      <c r="AN15" s="9"/>
      <c r="AO15" s="9"/>
      <c r="AP15" s="46"/>
      <c r="AQ15" s="31"/>
      <c r="AR15" s="31"/>
      <c r="AS15" s="31"/>
      <c r="AT15" s="31"/>
      <c r="AU15" s="32"/>
      <c r="AV15" s="36"/>
      <c r="AW15" s="37"/>
    </row>
    <row r="16" spans="1:49" ht="13.2" customHeight="1" thickBot="1">
      <c r="A16" s="41"/>
      <c r="B16" s="41"/>
      <c r="C16" s="41"/>
      <c r="D16" s="41"/>
      <c r="E16" s="41"/>
      <c r="F16" s="4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47"/>
      <c r="AQ16" s="31"/>
      <c r="AR16" s="31"/>
      <c r="AS16" s="31"/>
      <c r="AT16" s="31"/>
      <c r="AU16" s="33"/>
      <c r="AV16" s="38"/>
      <c r="AW16" s="39"/>
    </row>
    <row r="17" spans="1:49" ht="10.199999999999999" customHeight="1" thickBot="1">
      <c r="A17" s="58"/>
      <c r="B17" s="58"/>
      <c r="C17" s="58"/>
      <c r="D17" s="58"/>
      <c r="E17" s="58"/>
      <c r="F17" s="2"/>
      <c r="G17" s="50" t="s">
        <v>19</v>
      </c>
      <c r="H17" s="50"/>
      <c r="I17" s="50"/>
      <c r="J17" s="50"/>
      <c r="K17" s="50"/>
      <c r="L17" s="6">
        <v>0</v>
      </c>
      <c r="M17" s="2"/>
      <c r="N17" s="50" t="s">
        <v>19</v>
      </c>
      <c r="O17" s="50"/>
      <c r="P17" s="50"/>
      <c r="Q17" s="50"/>
      <c r="R17" s="50"/>
      <c r="S17" s="6">
        <v>0</v>
      </c>
      <c r="T17" s="2"/>
      <c r="U17" s="50" t="s">
        <v>19</v>
      </c>
      <c r="V17" s="50"/>
      <c r="W17" s="50"/>
      <c r="X17" s="50"/>
      <c r="Y17" s="50"/>
      <c r="Z17" s="6">
        <v>0</v>
      </c>
      <c r="AA17" s="2"/>
      <c r="AB17" s="50" t="s">
        <v>19</v>
      </c>
      <c r="AC17" s="50"/>
      <c r="AD17" s="50"/>
      <c r="AE17" s="50"/>
      <c r="AF17" s="50"/>
      <c r="AG17" s="6">
        <v>0</v>
      </c>
      <c r="AH17" s="2"/>
      <c r="AI17" s="50" t="s">
        <v>19</v>
      </c>
      <c r="AJ17" s="50"/>
      <c r="AK17" s="50"/>
      <c r="AL17" s="50"/>
      <c r="AM17" s="50"/>
      <c r="AN17" s="6">
        <v>0</v>
      </c>
      <c r="AO17" s="2"/>
      <c r="AP17" s="74" t="s">
        <v>32</v>
      </c>
      <c r="AQ17" s="75"/>
      <c r="AR17" s="75"/>
      <c r="AS17" s="75"/>
      <c r="AT17" s="75"/>
      <c r="AU17" s="76"/>
      <c r="AV17" s="59"/>
      <c r="AW17" s="60"/>
    </row>
    <row r="18" spans="1:49" ht="10.199999999999999" customHeight="1">
      <c r="A18" s="2"/>
      <c r="B18" s="2"/>
      <c r="C18" s="2"/>
      <c r="D18" s="2"/>
      <c r="E18" s="2" t="s">
        <v>20</v>
      </c>
      <c r="F18" s="2"/>
      <c r="G18" s="4">
        <f>G13-G12+G15-G14</f>
        <v>0</v>
      </c>
      <c r="H18" s="4">
        <f t="shared" ref="H18:AO18" si="4">H13-H12+H15-H14</f>
        <v>0</v>
      </c>
      <c r="I18" s="4">
        <f t="shared" si="4"/>
        <v>0</v>
      </c>
      <c r="J18" s="4">
        <f t="shared" si="4"/>
        <v>0</v>
      </c>
      <c r="K18" s="4">
        <f t="shared" si="4"/>
        <v>0</v>
      </c>
      <c r="L18" s="4">
        <f t="shared" si="4"/>
        <v>0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4"/>
        <v>0</v>
      </c>
      <c r="X18" s="4">
        <f t="shared" si="4"/>
        <v>0</v>
      </c>
      <c r="Y18" s="4">
        <f t="shared" si="4"/>
        <v>0</v>
      </c>
      <c r="Z18" s="4">
        <f t="shared" si="4"/>
        <v>0</v>
      </c>
      <c r="AA18" s="4">
        <f t="shared" si="4"/>
        <v>0</v>
      </c>
      <c r="AB18" s="4">
        <f t="shared" si="4"/>
        <v>0</v>
      </c>
      <c r="AC18" s="4">
        <f t="shared" si="4"/>
        <v>0</v>
      </c>
      <c r="AD18" s="4">
        <f t="shared" si="4"/>
        <v>0</v>
      </c>
      <c r="AE18" s="4">
        <f t="shared" si="4"/>
        <v>0</v>
      </c>
      <c r="AF18" s="4">
        <f t="shared" si="4"/>
        <v>0</v>
      </c>
      <c r="AG18" s="4">
        <f t="shared" si="4"/>
        <v>0</v>
      </c>
      <c r="AH18" s="4">
        <f t="shared" si="4"/>
        <v>0</v>
      </c>
      <c r="AI18" s="4">
        <f t="shared" si="4"/>
        <v>0</v>
      </c>
      <c r="AJ18" s="4">
        <f t="shared" si="4"/>
        <v>0</v>
      </c>
      <c r="AK18" s="4">
        <f t="shared" si="4"/>
        <v>0</v>
      </c>
      <c r="AL18" s="4">
        <f t="shared" si="4"/>
        <v>0</v>
      </c>
      <c r="AM18" s="4">
        <f t="shared" si="4"/>
        <v>0</v>
      </c>
      <c r="AN18" s="4">
        <f t="shared" si="4"/>
        <v>0</v>
      </c>
      <c r="AO18" s="4">
        <f t="shared" si="4"/>
        <v>0</v>
      </c>
      <c r="AP18" s="77">
        <v>7.291666666666667</v>
      </c>
      <c r="AQ18" s="78"/>
      <c r="AR18" s="78"/>
      <c r="AS18" s="78"/>
      <c r="AT18" s="78"/>
      <c r="AU18" s="78"/>
      <c r="AV18" s="61"/>
      <c r="AW18" s="62"/>
    </row>
    <row r="19" spans="1:49" ht="10.199999999999999" customHeight="1" thickBot="1">
      <c r="A19" s="2"/>
      <c r="B19" s="2"/>
      <c r="C19" s="2"/>
      <c r="D19" s="2"/>
      <c r="E19" s="5"/>
      <c r="F19" s="2"/>
      <c r="G19" s="57">
        <f>G18+H18+I18+J18+K18+L18+M18+L17</f>
        <v>0</v>
      </c>
      <c r="H19" s="57"/>
      <c r="I19" s="57"/>
      <c r="J19" s="57"/>
      <c r="K19" s="57"/>
      <c r="L19" s="57"/>
      <c r="M19" s="57"/>
      <c r="N19" s="57">
        <f t="shared" ref="N19" si="5">N18+O18+P18+Q18+R18+S18+T18+S17</f>
        <v>0</v>
      </c>
      <c r="O19" s="57"/>
      <c r="P19" s="57"/>
      <c r="Q19" s="57"/>
      <c r="R19" s="57"/>
      <c r="S19" s="57"/>
      <c r="T19" s="57"/>
      <c r="U19" s="57">
        <f t="shared" ref="U19" si="6">U18+V18+W18+X18+Y18+Z18+AA18+Z17</f>
        <v>0</v>
      </c>
      <c r="V19" s="57"/>
      <c r="W19" s="57"/>
      <c r="X19" s="57"/>
      <c r="Y19" s="57"/>
      <c r="Z19" s="57"/>
      <c r="AA19" s="57"/>
      <c r="AB19" s="57">
        <f t="shared" ref="AB19" si="7">AB18+AC18+AD18+AE18+AF18+AG18+AH18+AG17</f>
        <v>0</v>
      </c>
      <c r="AC19" s="57"/>
      <c r="AD19" s="57"/>
      <c r="AE19" s="57"/>
      <c r="AF19" s="57"/>
      <c r="AG19" s="57"/>
      <c r="AH19" s="57"/>
      <c r="AI19" s="57">
        <f>AI18+AJ18+AK18+AL18+AM18+AN18+AO18+AN17</f>
        <v>0</v>
      </c>
      <c r="AJ19" s="57"/>
      <c r="AK19" s="57"/>
      <c r="AL19" s="57"/>
      <c r="AM19" s="57"/>
      <c r="AN19" s="57"/>
      <c r="AO19" s="57"/>
      <c r="AP19" s="77"/>
      <c r="AQ19" s="78"/>
      <c r="AR19" s="78"/>
      <c r="AS19" s="78"/>
      <c r="AT19" s="78"/>
      <c r="AU19" s="78"/>
      <c r="AV19" s="63"/>
      <c r="AW19" s="64"/>
    </row>
    <row r="20" spans="1:49" ht="13.2" customHeight="1">
      <c r="A20" s="93">
        <f>'Du 24 juin au 28 juillet'!AQ20</f>
        <v>0</v>
      </c>
      <c r="B20" s="93">
        <f>'Du 24 juin au 28 juillet'!AR20</f>
        <v>0</v>
      </c>
      <c r="C20" s="40">
        <f>'Du 24 juin au 28 juillet'!AS20</f>
        <v>0</v>
      </c>
      <c r="D20" s="94">
        <v>0</v>
      </c>
      <c r="E20" s="93" t="str">
        <f>'Du 24 juin au 28 juillet'!E20</f>
        <v>CC</v>
      </c>
      <c r="F20" s="11" t="s">
        <v>17</v>
      </c>
      <c r="G20" s="7"/>
      <c r="H20" s="8"/>
      <c r="I20" s="7"/>
      <c r="J20" s="8"/>
      <c r="K20" s="8"/>
      <c r="L20" s="9"/>
      <c r="M20" s="9"/>
      <c r="N20" s="7"/>
      <c r="O20" s="8"/>
      <c r="P20" s="7"/>
      <c r="Q20" s="8"/>
      <c r="R20" s="8"/>
      <c r="S20" s="9"/>
      <c r="T20" s="9"/>
      <c r="U20" s="7"/>
      <c r="V20" s="8"/>
      <c r="W20" s="7"/>
      <c r="X20" s="8"/>
      <c r="Y20" s="8"/>
      <c r="Z20" s="9"/>
      <c r="AA20" s="9"/>
      <c r="AB20" s="7"/>
      <c r="AC20" s="8"/>
      <c r="AD20" s="7"/>
      <c r="AE20" s="8"/>
      <c r="AF20" s="8"/>
      <c r="AG20" s="9"/>
      <c r="AH20" s="9"/>
      <c r="AI20" s="7"/>
      <c r="AJ20" s="8"/>
      <c r="AK20" s="7"/>
      <c r="AL20" s="8"/>
      <c r="AM20" s="8"/>
      <c r="AN20" s="10"/>
      <c r="AO20" s="10"/>
      <c r="AP20" s="45">
        <f>G27+N27+U27+AB27+AI27</f>
        <v>0</v>
      </c>
      <c r="AQ20" s="30">
        <f>A20-(COUNTIF(G24:AO24,"CP"))</f>
        <v>0</v>
      </c>
      <c r="AR20" s="30">
        <f>B20-(COUNTIF(G24:AO24,"CA"))</f>
        <v>0</v>
      </c>
      <c r="AS20" s="30">
        <f>C20-(COUNTIF(G24:AO24,"CT"))</f>
        <v>0</v>
      </c>
      <c r="AT20" s="30">
        <f>10-(COUNTIF(G24:AO24,"RH"))</f>
        <v>10</v>
      </c>
      <c r="AU20" s="32">
        <f>D20+AP20-AP26</f>
        <v>-7.291666666666667</v>
      </c>
      <c r="AV20" s="34"/>
      <c r="AW20" s="35"/>
    </row>
    <row r="21" spans="1:49" ht="13.2" customHeight="1">
      <c r="A21" s="93"/>
      <c r="B21" s="93"/>
      <c r="C21" s="40"/>
      <c r="D21" s="94"/>
      <c r="E21" s="93"/>
      <c r="F21" s="11" t="s">
        <v>18</v>
      </c>
      <c r="G21" s="7"/>
      <c r="H21" s="8"/>
      <c r="I21" s="7"/>
      <c r="J21" s="8"/>
      <c r="K21" s="8"/>
      <c r="L21" s="9"/>
      <c r="M21" s="9"/>
      <c r="N21" s="7"/>
      <c r="O21" s="8"/>
      <c r="P21" s="7"/>
      <c r="Q21" s="8"/>
      <c r="R21" s="8"/>
      <c r="S21" s="9"/>
      <c r="T21" s="9"/>
      <c r="U21" s="7"/>
      <c r="V21" s="8"/>
      <c r="W21" s="7"/>
      <c r="X21" s="8"/>
      <c r="Y21" s="8"/>
      <c r="Z21" s="9"/>
      <c r="AA21" s="9"/>
      <c r="AB21" s="7"/>
      <c r="AC21" s="8"/>
      <c r="AD21" s="7"/>
      <c r="AE21" s="8"/>
      <c r="AF21" s="8"/>
      <c r="AG21" s="9"/>
      <c r="AH21" s="9"/>
      <c r="AI21" s="7"/>
      <c r="AJ21" s="8"/>
      <c r="AK21" s="7"/>
      <c r="AL21" s="8"/>
      <c r="AM21" s="8"/>
      <c r="AN21" s="10"/>
      <c r="AO21" s="10"/>
      <c r="AP21" s="46"/>
      <c r="AQ21" s="31"/>
      <c r="AR21" s="31"/>
      <c r="AS21" s="31"/>
      <c r="AT21" s="31"/>
      <c r="AU21" s="32"/>
      <c r="AV21" s="36"/>
      <c r="AW21" s="37"/>
    </row>
    <row r="22" spans="1:49" ht="13.2" customHeight="1">
      <c r="A22" s="93"/>
      <c r="B22" s="93"/>
      <c r="C22" s="40"/>
      <c r="D22" s="94"/>
      <c r="E22" s="93" t="str">
        <f>'Du 24 juin au 28 juillet'!E22</f>
        <v>CC</v>
      </c>
      <c r="F22" s="11" t="s">
        <v>17</v>
      </c>
      <c r="G22" s="7"/>
      <c r="H22" s="7"/>
      <c r="I22" s="8"/>
      <c r="J22" s="8"/>
      <c r="K22" s="7"/>
      <c r="L22" s="10"/>
      <c r="M22" s="10"/>
      <c r="N22" s="7"/>
      <c r="O22" s="7"/>
      <c r="P22" s="8"/>
      <c r="Q22" s="8"/>
      <c r="R22" s="7"/>
      <c r="S22" s="9"/>
      <c r="T22" s="9"/>
      <c r="U22" s="7"/>
      <c r="V22" s="7"/>
      <c r="W22" s="8"/>
      <c r="X22" s="8"/>
      <c r="Y22" s="7"/>
      <c r="Z22" s="9"/>
      <c r="AA22" s="9"/>
      <c r="AB22" s="7"/>
      <c r="AC22" s="7"/>
      <c r="AD22" s="8"/>
      <c r="AE22" s="8"/>
      <c r="AF22" s="7"/>
      <c r="AG22" s="9"/>
      <c r="AH22" s="9"/>
      <c r="AI22" s="7"/>
      <c r="AJ22" s="7"/>
      <c r="AK22" s="8"/>
      <c r="AL22" s="8"/>
      <c r="AM22" s="7"/>
      <c r="AN22" s="9"/>
      <c r="AO22" s="9"/>
      <c r="AP22" s="46"/>
      <c r="AQ22" s="31"/>
      <c r="AR22" s="31"/>
      <c r="AS22" s="31"/>
      <c r="AT22" s="31"/>
      <c r="AU22" s="32"/>
      <c r="AV22" s="36"/>
      <c r="AW22" s="37"/>
    </row>
    <row r="23" spans="1:49" ht="13.2" customHeight="1">
      <c r="A23" s="93"/>
      <c r="B23" s="93"/>
      <c r="C23" s="40"/>
      <c r="D23" s="94"/>
      <c r="E23" s="93"/>
      <c r="F23" s="11" t="s">
        <v>18</v>
      </c>
      <c r="G23" s="7"/>
      <c r="H23" s="7"/>
      <c r="I23" s="8"/>
      <c r="J23" s="8"/>
      <c r="K23" s="7"/>
      <c r="L23" s="10"/>
      <c r="M23" s="10"/>
      <c r="N23" s="7"/>
      <c r="O23" s="7"/>
      <c r="P23" s="8"/>
      <c r="Q23" s="8"/>
      <c r="R23" s="7"/>
      <c r="S23" s="9"/>
      <c r="T23" s="9"/>
      <c r="U23" s="7"/>
      <c r="V23" s="7"/>
      <c r="W23" s="8"/>
      <c r="X23" s="8"/>
      <c r="Y23" s="7"/>
      <c r="Z23" s="9"/>
      <c r="AA23" s="9"/>
      <c r="AB23" s="7"/>
      <c r="AC23" s="7"/>
      <c r="AD23" s="8"/>
      <c r="AE23" s="8"/>
      <c r="AF23" s="7"/>
      <c r="AG23" s="9"/>
      <c r="AH23" s="9"/>
      <c r="AI23" s="7"/>
      <c r="AJ23" s="7"/>
      <c r="AK23" s="8"/>
      <c r="AL23" s="8"/>
      <c r="AM23" s="7"/>
      <c r="AN23" s="9"/>
      <c r="AO23" s="9"/>
      <c r="AP23" s="46"/>
      <c r="AQ23" s="31"/>
      <c r="AR23" s="31"/>
      <c r="AS23" s="31"/>
      <c r="AT23" s="31"/>
      <c r="AU23" s="32"/>
      <c r="AV23" s="36"/>
      <c r="AW23" s="37"/>
    </row>
    <row r="24" spans="1:49" ht="13.2" customHeight="1" thickBot="1">
      <c r="A24" s="41"/>
      <c r="B24" s="41"/>
      <c r="C24" s="41"/>
      <c r="D24" s="41"/>
      <c r="E24" s="41"/>
      <c r="F24" s="4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7"/>
      <c r="AQ24" s="31"/>
      <c r="AR24" s="31"/>
      <c r="AS24" s="31"/>
      <c r="AT24" s="31"/>
      <c r="AU24" s="33"/>
      <c r="AV24" s="38"/>
      <c r="AW24" s="39"/>
    </row>
    <row r="25" spans="1:49" ht="10.199999999999999" customHeight="1" thickBot="1">
      <c r="A25" s="58"/>
      <c r="B25" s="58"/>
      <c r="C25" s="58"/>
      <c r="D25" s="58"/>
      <c r="E25" s="58"/>
      <c r="F25" s="2"/>
      <c r="G25" s="50" t="s">
        <v>19</v>
      </c>
      <c r="H25" s="50"/>
      <c r="I25" s="50"/>
      <c r="J25" s="50"/>
      <c r="K25" s="50"/>
      <c r="L25" s="6">
        <v>0</v>
      </c>
      <c r="M25" s="2"/>
      <c r="N25" s="50" t="s">
        <v>19</v>
      </c>
      <c r="O25" s="50"/>
      <c r="P25" s="50"/>
      <c r="Q25" s="50"/>
      <c r="R25" s="50"/>
      <c r="S25" s="6">
        <v>0</v>
      </c>
      <c r="T25" s="2"/>
      <c r="U25" s="50" t="s">
        <v>19</v>
      </c>
      <c r="V25" s="50"/>
      <c r="W25" s="50"/>
      <c r="X25" s="50"/>
      <c r="Y25" s="50"/>
      <c r="Z25" s="6">
        <v>0</v>
      </c>
      <c r="AA25" s="2"/>
      <c r="AB25" s="50" t="s">
        <v>19</v>
      </c>
      <c r="AC25" s="50"/>
      <c r="AD25" s="50"/>
      <c r="AE25" s="50"/>
      <c r="AF25" s="50"/>
      <c r="AG25" s="6">
        <v>0</v>
      </c>
      <c r="AH25" s="2"/>
      <c r="AI25" s="50" t="s">
        <v>19</v>
      </c>
      <c r="AJ25" s="50"/>
      <c r="AK25" s="50"/>
      <c r="AL25" s="50"/>
      <c r="AM25" s="50"/>
      <c r="AN25" s="6">
        <v>0</v>
      </c>
      <c r="AO25" s="2"/>
      <c r="AP25" s="74" t="s">
        <v>32</v>
      </c>
      <c r="AQ25" s="75"/>
      <c r="AR25" s="75"/>
      <c r="AS25" s="75"/>
      <c r="AT25" s="75"/>
      <c r="AU25" s="76"/>
      <c r="AV25" s="59"/>
      <c r="AW25" s="60"/>
    </row>
    <row r="26" spans="1:49" ht="10.199999999999999" customHeight="1">
      <c r="A26" s="2"/>
      <c r="B26" s="2"/>
      <c r="C26" s="2"/>
      <c r="D26" s="2"/>
      <c r="E26" s="2" t="s">
        <v>20</v>
      </c>
      <c r="F26" s="2"/>
      <c r="G26" s="4">
        <f>G21-G20+G23-G22</f>
        <v>0</v>
      </c>
      <c r="H26" s="4">
        <f t="shared" ref="H26:AO26" si="8">H21-H20+H23-H22</f>
        <v>0</v>
      </c>
      <c r="I26" s="4">
        <f t="shared" si="8"/>
        <v>0</v>
      </c>
      <c r="J26" s="4">
        <f t="shared" si="8"/>
        <v>0</v>
      </c>
      <c r="K26" s="4">
        <f t="shared" si="8"/>
        <v>0</v>
      </c>
      <c r="L26" s="4">
        <f t="shared" si="8"/>
        <v>0</v>
      </c>
      <c r="M26" s="4">
        <f t="shared" si="8"/>
        <v>0</v>
      </c>
      <c r="N26" s="4">
        <f t="shared" si="8"/>
        <v>0</v>
      </c>
      <c r="O26" s="4">
        <f t="shared" si="8"/>
        <v>0</v>
      </c>
      <c r="P26" s="4">
        <f t="shared" si="8"/>
        <v>0</v>
      </c>
      <c r="Q26" s="4">
        <f t="shared" si="8"/>
        <v>0</v>
      </c>
      <c r="R26" s="4">
        <f t="shared" si="8"/>
        <v>0</v>
      </c>
      <c r="S26" s="4">
        <f t="shared" si="8"/>
        <v>0</v>
      </c>
      <c r="T26" s="4">
        <f t="shared" si="8"/>
        <v>0</v>
      </c>
      <c r="U26" s="4">
        <f t="shared" si="8"/>
        <v>0</v>
      </c>
      <c r="V26" s="4">
        <f t="shared" si="8"/>
        <v>0</v>
      </c>
      <c r="W26" s="4">
        <f t="shared" si="8"/>
        <v>0</v>
      </c>
      <c r="X26" s="4">
        <f t="shared" si="8"/>
        <v>0</v>
      </c>
      <c r="Y26" s="4">
        <f t="shared" si="8"/>
        <v>0</v>
      </c>
      <c r="Z26" s="4">
        <f t="shared" si="8"/>
        <v>0</v>
      </c>
      <c r="AA26" s="4">
        <f t="shared" si="8"/>
        <v>0</v>
      </c>
      <c r="AB26" s="4">
        <f t="shared" si="8"/>
        <v>0</v>
      </c>
      <c r="AC26" s="4">
        <f t="shared" si="8"/>
        <v>0</v>
      </c>
      <c r="AD26" s="4">
        <f t="shared" si="8"/>
        <v>0</v>
      </c>
      <c r="AE26" s="4">
        <f t="shared" si="8"/>
        <v>0</v>
      </c>
      <c r="AF26" s="4">
        <f t="shared" si="8"/>
        <v>0</v>
      </c>
      <c r="AG26" s="4">
        <f t="shared" si="8"/>
        <v>0</v>
      </c>
      <c r="AH26" s="4">
        <f t="shared" si="8"/>
        <v>0</v>
      </c>
      <c r="AI26" s="4">
        <f t="shared" si="8"/>
        <v>0</v>
      </c>
      <c r="AJ26" s="4">
        <f t="shared" si="8"/>
        <v>0</v>
      </c>
      <c r="AK26" s="4">
        <f t="shared" si="8"/>
        <v>0</v>
      </c>
      <c r="AL26" s="4">
        <f t="shared" si="8"/>
        <v>0</v>
      </c>
      <c r="AM26" s="4">
        <f t="shared" si="8"/>
        <v>0</v>
      </c>
      <c r="AN26" s="4">
        <f t="shared" si="8"/>
        <v>0</v>
      </c>
      <c r="AO26" s="4">
        <f t="shared" si="8"/>
        <v>0</v>
      </c>
      <c r="AP26" s="77">
        <v>7.291666666666667</v>
      </c>
      <c r="AQ26" s="78"/>
      <c r="AR26" s="78"/>
      <c r="AS26" s="78"/>
      <c r="AT26" s="78"/>
      <c r="AU26" s="78"/>
      <c r="AV26" s="61"/>
      <c r="AW26" s="62"/>
    </row>
    <row r="27" spans="1:49" ht="10.199999999999999" customHeight="1" thickBot="1">
      <c r="A27" s="2"/>
      <c r="B27" s="2"/>
      <c r="C27" s="2"/>
      <c r="D27" s="2"/>
      <c r="E27" s="5"/>
      <c r="F27" s="2"/>
      <c r="G27" s="57">
        <f>G26+H26+I26+J26+K26+L26+M26+L25</f>
        <v>0</v>
      </c>
      <c r="H27" s="57"/>
      <c r="I27" s="57"/>
      <c r="J27" s="57"/>
      <c r="K27" s="57"/>
      <c r="L27" s="57"/>
      <c r="M27" s="57"/>
      <c r="N27" s="57">
        <f t="shared" ref="N27" si="9">N26+O26+P26+Q26+R26+S26+T26+S25</f>
        <v>0</v>
      </c>
      <c r="O27" s="57"/>
      <c r="P27" s="57"/>
      <c r="Q27" s="57"/>
      <c r="R27" s="57"/>
      <c r="S27" s="57"/>
      <c r="T27" s="57"/>
      <c r="U27" s="57">
        <f t="shared" ref="U27" si="10">U26+V26+W26+X26+Y26+Z26+AA26+Z25</f>
        <v>0</v>
      </c>
      <c r="V27" s="57"/>
      <c r="W27" s="57"/>
      <c r="X27" s="57"/>
      <c r="Y27" s="57"/>
      <c r="Z27" s="57"/>
      <c r="AA27" s="57"/>
      <c r="AB27" s="57">
        <f t="shared" ref="AB27" si="11">AB26+AC26+AD26+AE26+AF26+AG26+AH26+AG25</f>
        <v>0</v>
      </c>
      <c r="AC27" s="57"/>
      <c r="AD27" s="57"/>
      <c r="AE27" s="57"/>
      <c r="AF27" s="57"/>
      <c r="AG27" s="57"/>
      <c r="AH27" s="57"/>
      <c r="AI27" s="57">
        <f>AI26+AJ26+AK26+AL26+AM26+AN26+AO26+AN25</f>
        <v>0</v>
      </c>
      <c r="AJ27" s="57"/>
      <c r="AK27" s="57"/>
      <c r="AL27" s="57"/>
      <c r="AM27" s="57"/>
      <c r="AN27" s="57"/>
      <c r="AO27" s="57"/>
      <c r="AP27" s="77"/>
      <c r="AQ27" s="78"/>
      <c r="AR27" s="78"/>
      <c r="AS27" s="78"/>
      <c r="AT27" s="78"/>
      <c r="AU27" s="78"/>
      <c r="AV27" s="63"/>
      <c r="AW27" s="64"/>
    </row>
    <row r="28" spans="1:49" ht="13.2" customHeight="1">
      <c r="A28" s="93">
        <f>'Du 24 juin au 28 juillet'!AQ28</f>
        <v>0</v>
      </c>
      <c r="B28" s="93">
        <f>'Du 24 juin au 28 juillet'!AR28</f>
        <v>0</v>
      </c>
      <c r="C28" s="40">
        <f>'Du 24 juin au 28 juillet'!AS28</f>
        <v>0</v>
      </c>
      <c r="D28" s="94">
        <v>0</v>
      </c>
      <c r="E28" s="93" t="str">
        <f>'Du 24 juin au 28 juillet'!E28</f>
        <v>DD</v>
      </c>
      <c r="F28" s="11" t="s">
        <v>17</v>
      </c>
      <c r="G28" s="7"/>
      <c r="H28" s="8"/>
      <c r="I28" s="7"/>
      <c r="J28" s="8"/>
      <c r="K28" s="8"/>
      <c r="L28" s="9"/>
      <c r="M28" s="9"/>
      <c r="N28" s="7"/>
      <c r="O28" s="8"/>
      <c r="P28" s="7"/>
      <c r="Q28" s="8"/>
      <c r="R28" s="8"/>
      <c r="S28" s="9"/>
      <c r="T28" s="9"/>
      <c r="U28" s="7"/>
      <c r="V28" s="8"/>
      <c r="W28" s="7"/>
      <c r="X28" s="8"/>
      <c r="Y28" s="8"/>
      <c r="Z28" s="9"/>
      <c r="AA28" s="9"/>
      <c r="AB28" s="7"/>
      <c r="AC28" s="8"/>
      <c r="AD28" s="7"/>
      <c r="AE28" s="8"/>
      <c r="AF28" s="8"/>
      <c r="AG28" s="9"/>
      <c r="AH28" s="9"/>
      <c r="AI28" s="7"/>
      <c r="AJ28" s="8"/>
      <c r="AK28" s="7"/>
      <c r="AL28" s="8"/>
      <c r="AM28" s="8"/>
      <c r="AN28" s="10"/>
      <c r="AO28" s="10"/>
      <c r="AP28" s="45">
        <f>G35+N35+U35+AB35+AI35</f>
        <v>0</v>
      </c>
      <c r="AQ28" s="30">
        <f>A28-(COUNTIF(G32:AO32,"CP"))</f>
        <v>0</v>
      </c>
      <c r="AR28" s="30">
        <f>B28-(COUNTIF(G32:AO32,"CA"))</f>
        <v>0</v>
      </c>
      <c r="AS28" s="30">
        <f>C28-(COUNTIF(G32:AO32,"CT"))</f>
        <v>0</v>
      </c>
      <c r="AT28" s="30">
        <f>10-(COUNTIF(G32:AO32,"RH"))</f>
        <v>10</v>
      </c>
      <c r="AU28" s="32">
        <f>D28+AP28-AP34</f>
        <v>-7.291666666666667</v>
      </c>
      <c r="AV28" s="34"/>
      <c r="AW28" s="35"/>
    </row>
    <row r="29" spans="1:49" ht="13.2" customHeight="1">
      <c r="A29" s="93"/>
      <c r="B29" s="93"/>
      <c r="C29" s="40"/>
      <c r="D29" s="94"/>
      <c r="E29" s="93"/>
      <c r="F29" s="11" t="s">
        <v>18</v>
      </c>
      <c r="G29" s="7"/>
      <c r="H29" s="8"/>
      <c r="I29" s="7"/>
      <c r="J29" s="8"/>
      <c r="K29" s="8"/>
      <c r="L29" s="9"/>
      <c r="M29" s="9"/>
      <c r="N29" s="7"/>
      <c r="O29" s="8"/>
      <c r="P29" s="7"/>
      <c r="Q29" s="8"/>
      <c r="R29" s="8"/>
      <c r="S29" s="9"/>
      <c r="T29" s="9"/>
      <c r="U29" s="7"/>
      <c r="V29" s="8"/>
      <c r="W29" s="7"/>
      <c r="X29" s="8"/>
      <c r="Y29" s="8"/>
      <c r="Z29" s="9"/>
      <c r="AA29" s="9"/>
      <c r="AB29" s="7"/>
      <c r="AC29" s="8"/>
      <c r="AD29" s="7"/>
      <c r="AE29" s="8"/>
      <c r="AF29" s="8"/>
      <c r="AG29" s="9"/>
      <c r="AH29" s="9"/>
      <c r="AI29" s="7"/>
      <c r="AJ29" s="8"/>
      <c r="AK29" s="7"/>
      <c r="AL29" s="8"/>
      <c r="AM29" s="8"/>
      <c r="AN29" s="10"/>
      <c r="AO29" s="10"/>
      <c r="AP29" s="46"/>
      <c r="AQ29" s="31"/>
      <c r="AR29" s="31"/>
      <c r="AS29" s="31"/>
      <c r="AT29" s="31"/>
      <c r="AU29" s="32"/>
      <c r="AV29" s="36"/>
      <c r="AW29" s="37"/>
    </row>
    <row r="30" spans="1:49" ht="13.2" customHeight="1">
      <c r="A30" s="93"/>
      <c r="B30" s="93"/>
      <c r="C30" s="40"/>
      <c r="D30" s="94"/>
      <c r="E30" s="93" t="str">
        <f>'Du 24 juin au 28 juillet'!E30</f>
        <v>DD</v>
      </c>
      <c r="F30" s="11" t="s">
        <v>17</v>
      </c>
      <c r="G30" s="7"/>
      <c r="H30" s="7"/>
      <c r="I30" s="8"/>
      <c r="J30" s="8"/>
      <c r="K30" s="7"/>
      <c r="L30" s="10"/>
      <c r="M30" s="10"/>
      <c r="N30" s="7"/>
      <c r="O30" s="7"/>
      <c r="P30" s="8"/>
      <c r="Q30" s="8"/>
      <c r="R30" s="7"/>
      <c r="S30" s="9"/>
      <c r="T30" s="9"/>
      <c r="U30" s="7"/>
      <c r="V30" s="7"/>
      <c r="W30" s="8"/>
      <c r="X30" s="8"/>
      <c r="Y30" s="7"/>
      <c r="Z30" s="9"/>
      <c r="AA30" s="9"/>
      <c r="AB30" s="7"/>
      <c r="AC30" s="7"/>
      <c r="AD30" s="8"/>
      <c r="AE30" s="8"/>
      <c r="AF30" s="7"/>
      <c r="AG30" s="9"/>
      <c r="AH30" s="9"/>
      <c r="AI30" s="7"/>
      <c r="AJ30" s="7"/>
      <c r="AK30" s="8"/>
      <c r="AL30" s="8"/>
      <c r="AM30" s="7"/>
      <c r="AN30" s="9"/>
      <c r="AO30" s="9"/>
      <c r="AP30" s="46"/>
      <c r="AQ30" s="31"/>
      <c r="AR30" s="31"/>
      <c r="AS30" s="31"/>
      <c r="AT30" s="31"/>
      <c r="AU30" s="32"/>
      <c r="AV30" s="36"/>
      <c r="AW30" s="37"/>
    </row>
    <row r="31" spans="1:49" ht="13.2" customHeight="1">
      <c r="A31" s="93"/>
      <c r="B31" s="93"/>
      <c r="C31" s="40"/>
      <c r="D31" s="94"/>
      <c r="E31" s="93"/>
      <c r="F31" s="11" t="s">
        <v>18</v>
      </c>
      <c r="G31" s="7"/>
      <c r="H31" s="7"/>
      <c r="I31" s="8"/>
      <c r="J31" s="8"/>
      <c r="K31" s="7"/>
      <c r="L31" s="10"/>
      <c r="M31" s="10"/>
      <c r="N31" s="7"/>
      <c r="O31" s="7"/>
      <c r="P31" s="8"/>
      <c r="Q31" s="8"/>
      <c r="R31" s="7"/>
      <c r="S31" s="9"/>
      <c r="T31" s="9"/>
      <c r="U31" s="7"/>
      <c r="V31" s="7"/>
      <c r="W31" s="8"/>
      <c r="X31" s="8"/>
      <c r="Y31" s="7"/>
      <c r="Z31" s="9"/>
      <c r="AA31" s="9"/>
      <c r="AB31" s="7"/>
      <c r="AC31" s="7"/>
      <c r="AD31" s="8"/>
      <c r="AE31" s="8"/>
      <c r="AF31" s="7"/>
      <c r="AG31" s="9"/>
      <c r="AH31" s="9"/>
      <c r="AI31" s="7"/>
      <c r="AJ31" s="7"/>
      <c r="AK31" s="8"/>
      <c r="AL31" s="8"/>
      <c r="AM31" s="7"/>
      <c r="AN31" s="9"/>
      <c r="AO31" s="9"/>
      <c r="AP31" s="46"/>
      <c r="AQ31" s="31"/>
      <c r="AR31" s="31"/>
      <c r="AS31" s="31"/>
      <c r="AT31" s="31"/>
      <c r="AU31" s="32"/>
      <c r="AV31" s="36"/>
      <c r="AW31" s="37"/>
    </row>
    <row r="32" spans="1:49" ht="13.2" customHeight="1" thickBot="1">
      <c r="A32" s="41"/>
      <c r="B32" s="41"/>
      <c r="C32" s="41"/>
      <c r="D32" s="41"/>
      <c r="E32" s="41"/>
      <c r="F32" s="41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47"/>
      <c r="AQ32" s="31"/>
      <c r="AR32" s="31"/>
      <c r="AS32" s="31"/>
      <c r="AT32" s="31"/>
      <c r="AU32" s="33"/>
      <c r="AV32" s="38"/>
      <c r="AW32" s="39"/>
    </row>
    <row r="33" spans="1:49" ht="10.199999999999999" customHeight="1" thickBot="1">
      <c r="A33" s="58"/>
      <c r="B33" s="58"/>
      <c r="C33" s="58"/>
      <c r="D33" s="58"/>
      <c r="E33" s="58"/>
      <c r="F33" s="2"/>
      <c r="G33" s="50" t="s">
        <v>19</v>
      </c>
      <c r="H33" s="50"/>
      <c r="I33" s="50"/>
      <c r="J33" s="50"/>
      <c r="K33" s="50"/>
      <c r="L33" s="6">
        <v>0</v>
      </c>
      <c r="M33" s="2"/>
      <c r="N33" s="50" t="s">
        <v>19</v>
      </c>
      <c r="O33" s="50"/>
      <c r="P33" s="50"/>
      <c r="Q33" s="50"/>
      <c r="R33" s="50"/>
      <c r="S33" s="6">
        <v>0</v>
      </c>
      <c r="T33" s="2"/>
      <c r="U33" s="50" t="s">
        <v>19</v>
      </c>
      <c r="V33" s="50"/>
      <c r="W33" s="50"/>
      <c r="X33" s="50"/>
      <c r="Y33" s="50"/>
      <c r="Z33" s="6">
        <v>0</v>
      </c>
      <c r="AA33" s="2"/>
      <c r="AB33" s="50" t="s">
        <v>19</v>
      </c>
      <c r="AC33" s="50"/>
      <c r="AD33" s="50"/>
      <c r="AE33" s="50"/>
      <c r="AF33" s="50"/>
      <c r="AG33" s="6">
        <v>0</v>
      </c>
      <c r="AH33" s="2"/>
      <c r="AI33" s="50" t="s">
        <v>19</v>
      </c>
      <c r="AJ33" s="50"/>
      <c r="AK33" s="50"/>
      <c r="AL33" s="50"/>
      <c r="AM33" s="50"/>
      <c r="AN33" s="6">
        <v>0</v>
      </c>
      <c r="AO33" s="2"/>
      <c r="AP33" s="74" t="s">
        <v>32</v>
      </c>
      <c r="AQ33" s="75"/>
      <c r="AR33" s="75"/>
      <c r="AS33" s="75"/>
      <c r="AT33" s="75"/>
      <c r="AU33" s="76"/>
      <c r="AV33" s="59"/>
      <c r="AW33" s="60"/>
    </row>
    <row r="34" spans="1:49" ht="10.199999999999999" customHeight="1">
      <c r="A34" s="2"/>
      <c r="B34" s="2"/>
      <c r="C34" s="2"/>
      <c r="D34" s="2"/>
      <c r="E34" s="2" t="s">
        <v>20</v>
      </c>
      <c r="F34" s="2"/>
      <c r="G34" s="4">
        <f>G29-G28+G31-G30</f>
        <v>0</v>
      </c>
      <c r="H34" s="4">
        <f t="shared" ref="H34:AO34" si="12">H29-H28+H31-H30</f>
        <v>0</v>
      </c>
      <c r="I34" s="4">
        <f t="shared" si="12"/>
        <v>0</v>
      </c>
      <c r="J34" s="4">
        <f t="shared" si="12"/>
        <v>0</v>
      </c>
      <c r="K34" s="4">
        <f t="shared" si="12"/>
        <v>0</v>
      </c>
      <c r="L34" s="4">
        <f t="shared" si="12"/>
        <v>0</v>
      </c>
      <c r="M34" s="4">
        <f t="shared" si="12"/>
        <v>0</v>
      </c>
      <c r="N34" s="4">
        <f t="shared" si="12"/>
        <v>0</v>
      </c>
      <c r="O34" s="4">
        <f t="shared" si="12"/>
        <v>0</v>
      </c>
      <c r="P34" s="4">
        <f t="shared" si="12"/>
        <v>0</v>
      </c>
      <c r="Q34" s="4">
        <f t="shared" si="12"/>
        <v>0</v>
      </c>
      <c r="R34" s="4">
        <f t="shared" si="12"/>
        <v>0</v>
      </c>
      <c r="S34" s="4">
        <f t="shared" si="12"/>
        <v>0</v>
      </c>
      <c r="T34" s="4">
        <f t="shared" si="12"/>
        <v>0</v>
      </c>
      <c r="U34" s="4">
        <f t="shared" si="12"/>
        <v>0</v>
      </c>
      <c r="V34" s="4">
        <f t="shared" si="12"/>
        <v>0</v>
      </c>
      <c r="W34" s="4">
        <f t="shared" si="12"/>
        <v>0</v>
      </c>
      <c r="X34" s="4">
        <f t="shared" si="12"/>
        <v>0</v>
      </c>
      <c r="Y34" s="4">
        <f t="shared" si="12"/>
        <v>0</v>
      </c>
      <c r="Z34" s="4">
        <f t="shared" si="12"/>
        <v>0</v>
      </c>
      <c r="AA34" s="4">
        <f t="shared" si="12"/>
        <v>0</v>
      </c>
      <c r="AB34" s="4">
        <f t="shared" si="12"/>
        <v>0</v>
      </c>
      <c r="AC34" s="4">
        <f t="shared" si="12"/>
        <v>0</v>
      </c>
      <c r="AD34" s="4">
        <f t="shared" si="12"/>
        <v>0</v>
      </c>
      <c r="AE34" s="4">
        <f t="shared" si="12"/>
        <v>0</v>
      </c>
      <c r="AF34" s="4">
        <f t="shared" si="12"/>
        <v>0</v>
      </c>
      <c r="AG34" s="4">
        <f t="shared" si="12"/>
        <v>0</v>
      </c>
      <c r="AH34" s="4">
        <f t="shared" si="12"/>
        <v>0</v>
      </c>
      <c r="AI34" s="4">
        <f t="shared" si="12"/>
        <v>0</v>
      </c>
      <c r="AJ34" s="4">
        <f t="shared" si="12"/>
        <v>0</v>
      </c>
      <c r="AK34" s="4">
        <f t="shared" si="12"/>
        <v>0</v>
      </c>
      <c r="AL34" s="4">
        <f t="shared" si="12"/>
        <v>0</v>
      </c>
      <c r="AM34" s="4">
        <f t="shared" si="12"/>
        <v>0</v>
      </c>
      <c r="AN34" s="4">
        <f t="shared" si="12"/>
        <v>0</v>
      </c>
      <c r="AO34" s="4">
        <f t="shared" si="12"/>
        <v>0</v>
      </c>
      <c r="AP34" s="77">
        <v>7.291666666666667</v>
      </c>
      <c r="AQ34" s="78"/>
      <c r="AR34" s="78"/>
      <c r="AS34" s="78"/>
      <c r="AT34" s="78"/>
      <c r="AU34" s="78"/>
      <c r="AV34" s="61"/>
      <c r="AW34" s="62"/>
    </row>
    <row r="35" spans="1:49" ht="10.199999999999999" customHeight="1" thickBot="1">
      <c r="A35" s="2"/>
      <c r="B35" s="2"/>
      <c r="C35" s="2"/>
      <c r="D35" s="2"/>
      <c r="E35" s="5"/>
      <c r="F35" s="2"/>
      <c r="G35" s="57">
        <f>G34+H34+I34+J34+K34+L34+M34+L33</f>
        <v>0</v>
      </c>
      <c r="H35" s="57"/>
      <c r="I35" s="57"/>
      <c r="J35" s="57"/>
      <c r="K35" s="57"/>
      <c r="L35" s="57"/>
      <c r="M35" s="57"/>
      <c r="N35" s="57">
        <f t="shared" ref="N35" si="13">N34+O34+P34+Q34+R34+S34+T34+S33</f>
        <v>0</v>
      </c>
      <c r="O35" s="57"/>
      <c r="P35" s="57"/>
      <c r="Q35" s="57"/>
      <c r="R35" s="57"/>
      <c r="S35" s="57"/>
      <c r="T35" s="57"/>
      <c r="U35" s="57">
        <f t="shared" ref="U35" si="14">U34+V34+W34+X34+Y34+Z34+AA34+Z33</f>
        <v>0</v>
      </c>
      <c r="V35" s="57"/>
      <c r="W35" s="57"/>
      <c r="X35" s="57"/>
      <c r="Y35" s="57"/>
      <c r="Z35" s="57"/>
      <c r="AA35" s="57"/>
      <c r="AB35" s="57">
        <f t="shared" ref="AB35" si="15">AB34+AC34+AD34+AE34+AF34+AG34+AH34+AG33</f>
        <v>0</v>
      </c>
      <c r="AC35" s="57"/>
      <c r="AD35" s="57"/>
      <c r="AE35" s="57"/>
      <c r="AF35" s="57"/>
      <c r="AG35" s="57"/>
      <c r="AH35" s="57"/>
      <c r="AI35" s="57">
        <f>AI34+AJ34+AK34+AL34+AM34+AN34+AO34+AN33</f>
        <v>0</v>
      </c>
      <c r="AJ35" s="57"/>
      <c r="AK35" s="57"/>
      <c r="AL35" s="57"/>
      <c r="AM35" s="57"/>
      <c r="AN35" s="57"/>
      <c r="AO35" s="57"/>
      <c r="AP35" s="77"/>
      <c r="AQ35" s="78"/>
      <c r="AR35" s="78"/>
      <c r="AS35" s="78"/>
      <c r="AT35" s="78"/>
      <c r="AU35" s="78"/>
      <c r="AV35" s="63"/>
      <c r="AW35" s="64"/>
    </row>
    <row r="36" spans="1:49" ht="13.2" customHeight="1">
      <c r="A36" s="93">
        <f>'Du 24 juin au 28 juillet'!AQ36</f>
        <v>0</v>
      </c>
      <c r="B36" s="93">
        <f>'Du 24 juin au 28 juillet'!AR36</f>
        <v>0</v>
      </c>
      <c r="C36" s="40">
        <f>'Du 24 juin au 28 juillet'!AS36</f>
        <v>0</v>
      </c>
      <c r="D36" s="94">
        <v>0</v>
      </c>
      <c r="E36" s="93" t="str">
        <f>'Du 24 juin au 28 juillet'!E36</f>
        <v>EE</v>
      </c>
      <c r="F36" s="11" t="s">
        <v>17</v>
      </c>
      <c r="G36" s="7"/>
      <c r="H36" s="8"/>
      <c r="I36" s="7"/>
      <c r="J36" s="8"/>
      <c r="K36" s="8"/>
      <c r="L36" s="9"/>
      <c r="M36" s="9"/>
      <c r="N36" s="7"/>
      <c r="O36" s="8"/>
      <c r="P36" s="7"/>
      <c r="Q36" s="8"/>
      <c r="R36" s="8"/>
      <c r="S36" s="9"/>
      <c r="T36" s="9"/>
      <c r="U36" s="7"/>
      <c r="V36" s="8"/>
      <c r="W36" s="7"/>
      <c r="X36" s="8"/>
      <c r="Y36" s="8"/>
      <c r="Z36" s="9"/>
      <c r="AA36" s="9"/>
      <c r="AB36" s="7"/>
      <c r="AC36" s="8"/>
      <c r="AD36" s="7"/>
      <c r="AE36" s="8"/>
      <c r="AF36" s="8"/>
      <c r="AG36" s="9"/>
      <c r="AH36" s="9"/>
      <c r="AI36" s="7"/>
      <c r="AJ36" s="8"/>
      <c r="AK36" s="7"/>
      <c r="AL36" s="8"/>
      <c r="AM36" s="8"/>
      <c r="AN36" s="10"/>
      <c r="AO36" s="10"/>
      <c r="AP36" s="45">
        <f>G43+N43+U43+AB43+AI43</f>
        <v>0</v>
      </c>
      <c r="AQ36" s="30">
        <f>A36-(COUNTIF(G40:AO40,"CP"))</f>
        <v>0</v>
      </c>
      <c r="AR36" s="30">
        <f>B36-(COUNTIF(G40:AO40,"CA"))</f>
        <v>0</v>
      </c>
      <c r="AS36" s="30">
        <f>C36-(COUNTIF(G40:AO40,"CT"))</f>
        <v>0</v>
      </c>
      <c r="AT36" s="30">
        <f>10-(COUNTIF(G40:AO40,"RH"))</f>
        <v>10</v>
      </c>
      <c r="AU36" s="32">
        <f>D36+AP36-AP42</f>
        <v>-7.291666666666667</v>
      </c>
      <c r="AV36" s="34"/>
      <c r="AW36" s="35"/>
    </row>
    <row r="37" spans="1:49" ht="13.2" customHeight="1">
      <c r="A37" s="93"/>
      <c r="B37" s="93"/>
      <c r="C37" s="40"/>
      <c r="D37" s="94"/>
      <c r="E37" s="93"/>
      <c r="F37" s="11" t="s">
        <v>18</v>
      </c>
      <c r="G37" s="7"/>
      <c r="H37" s="8"/>
      <c r="I37" s="7"/>
      <c r="J37" s="8"/>
      <c r="K37" s="8"/>
      <c r="L37" s="9"/>
      <c r="M37" s="9"/>
      <c r="N37" s="7"/>
      <c r="O37" s="8"/>
      <c r="P37" s="7"/>
      <c r="Q37" s="8"/>
      <c r="R37" s="8"/>
      <c r="S37" s="9"/>
      <c r="T37" s="9"/>
      <c r="U37" s="7"/>
      <c r="V37" s="8"/>
      <c r="W37" s="7"/>
      <c r="X37" s="8"/>
      <c r="Y37" s="8"/>
      <c r="Z37" s="9"/>
      <c r="AA37" s="9"/>
      <c r="AB37" s="7"/>
      <c r="AC37" s="8"/>
      <c r="AD37" s="7"/>
      <c r="AE37" s="8"/>
      <c r="AF37" s="8"/>
      <c r="AG37" s="9"/>
      <c r="AH37" s="9"/>
      <c r="AI37" s="7"/>
      <c r="AJ37" s="8"/>
      <c r="AK37" s="7"/>
      <c r="AL37" s="8"/>
      <c r="AM37" s="8"/>
      <c r="AN37" s="10"/>
      <c r="AO37" s="10"/>
      <c r="AP37" s="46"/>
      <c r="AQ37" s="31"/>
      <c r="AR37" s="31"/>
      <c r="AS37" s="31"/>
      <c r="AT37" s="31"/>
      <c r="AU37" s="32"/>
      <c r="AV37" s="36"/>
      <c r="AW37" s="37"/>
    </row>
    <row r="38" spans="1:49" ht="13.2" customHeight="1">
      <c r="A38" s="93"/>
      <c r="B38" s="93"/>
      <c r="C38" s="40"/>
      <c r="D38" s="94"/>
      <c r="E38" s="93" t="str">
        <f>'Du 24 juin au 28 juillet'!E38</f>
        <v>EE</v>
      </c>
      <c r="F38" s="11" t="s">
        <v>17</v>
      </c>
      <c r="G38" s="7"/>
      <c r="H38" s="7"/>
      <c r="I38" s="8"/>
      <c r="J38" s="8"/>
      <c r="K38" s="7"/>
      <c r="L38" s="10"/>
      <c r="M38" s="10"/>
      <c r="N38" s="7"/>
      <c r="O38" s="7"/>
      <c r="P38" s="8"/>
      <c r="Q38" s="8"/>
      <c r="R38" s="7"/>
      <c r="S38" s="9"/>
      <c r="T38" s="9"/>
      <c r="U38" s="7"/>
      <c r="V38" s="7"/>
      <c r="W38" s="8"/>
      <c r="X38" s="8"/>
      <c r="Y38" s="7"/>
      <c r="Z38" s="9"/>
      <c r="AA38" s="9"/>
      <c r="AB38" s="7"/>
      <c r="AC38" s="7"/>
      <c r="AD38" s="8"/>
      <c r="AE38" s="8"/>
      <c r="AF38" s="7"/>
      <c r="AG38" s="9"/>
      <c r="AH38" s="9"/>
      <c r="AI38" s="7"/>
      <c r="AJ38" s="7"/>
      <c r="AK38" s="8"/>
      <c r="AL38" s="8"/>
      <c r="AM38" s="7"/>
      <c r="AN38" s="9"/>
      <c r="AO38" s="9"/>
      <c r="AP38" s="46"/>
      <c r="AQ38" s="31"/>
      <c r="AR38" s="31"/>
      <c r="AS38" s="31"/>
      <c r="AT38" s="31"/>
      <c r="AU38" s="32"/>
      <c r="AV38" s="36"/>
      <c r="AW38" s="37"/>
    </row>
    <row r="39" spans="1:49" ht="13.2" customHeight="1">
      <c r="A39" s="93"/>
      <c r="B39" s="93"/>
      <c r="C39" s="40"/>
      <c r="D39" s="94"/>
      <c r="E39" s="93"/>
      <c r="F39" s="11" t="s">
        <v>18</v>
      </c>
      <c r="G39" s="7"/>
      <c r="H39" s="7"/>
      <c r="I39" s="8"/>
      <c r="J39" s="8"/>
      <c r="K39" s="7"/>
      <c r="L39" s="10"/>
      <c r="M39" s="10"/>
      <c r="N39" s="7"/>
      <c r="O39" s="7"/>
      <c r="P39" s="8"/>
      <c r="Q39" s="8"/>
      <c r="R39" s="7"/>
      <c r="S39" s="9"/>
      <c r="T39" s="9"/>
      <c r="U39" s="7"/>
      <c r="V39" s="7"/>
      <c r="W39" s="8"/>
      <c r="X39" s="8"/>
      <c r="Y39" s="7"/>
      <c r="Z39" s="9"/>
      <c r="AA39" s="9"/>
      <c r="AB39" s="7"/>
      <c r="AC39" s="7"/>
      <c r="AD39" s="8"/>
      <c r="AE39" s="8"/>
      <c r="AF39" s="7"/>
      <c r="AG39" s="9"/>
      <c r="AH39" s="9"/>
      <c r="AI39" s="7"/>
      <c r="AJ39" s="7"/>
      <c r="AK39" s="8"/>
      <c r="AL39" s="8"/>
      <c r="AM39" s="7"/>
      <c r="AN39" s="9"/>
      <c r="AO39" s="9"/>
      <c r="AP39" s="46"/>
      <c r="AQ39" s="31"/>
      <c r="AR39" s="31"/>
      <c r="AS39" s="31"/>
      <c r="AT39" s="31"/>
      <c r="AU39" s="32"/>
      <c r="AV39" s="36"/>
      <c r="AW39" s="37"/>
    </row>
    <row r="40" spans="1:49" ht="13.2" customHeight="1" thickBot="1">
      <c r="A40" s="41"/>
      <c r="B40" s="41"/>
      <c r="C40" s="41"/>
      <c r="D40" s="41"/>
      <c r="E40" s="41"/>
      <c r="F40" s="41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47"/>
      <c r="AQ40" s="31"/>
      <c r="AR40" s="31"/>
      <c r="AS40" s="31"/>
      <c r="AT40" s="31"/>
      <c r="AU40" s="33"/>
      <c r="AV40" s="38"/>
      <c r="AW40" s="39"/>
    </row>
    <row r="41" spans="1:49" ht="10.199999999999999" customHeight="1" thickBot="1">
      <c r="A41" s="58"/>
      <c r="B41" s="58"/>
      <c r="C41" s="58"/>
      <c r="D41" s="58"/>
      <c r="E41" s="58"/>
      <c r="F41" s="2"/>
      <c r="G41" s="50" t="s">
        <v>19</v>
      </c>
      <c r="H41" s="50"/>
      <c r="I41" s="50"/>
      <c r="J41" s="50"/>
      <c r="K41" s="50"/>
      <c r="L41" s="6">
        <v>0</v>
      </c>
      <c r="M41" s="2"/>
      <c r="N41" s="50" t="s">
        <v>19</v>
      </c>
      <c r="O41" s="50"/>
      <c r="P41" s="50"/>
      <c r="Q41" s="50"/>
      <c r="R41" s="50"/>
      <c r="S41" s="6">
        <v>0</v>
      </c>
      <c r="T41" s="2"/>
      <c r="U41" s="50" t="s">
        <v>19</v>
      </c>
      <c r="V41" s="50"/>
      <c r="W41" s="50"/>
      <c r="X41" s="50"/>
      <c r="Y41" s="50"/>
      <c r="Z41" s="6">
        <v>0</v>
      </c>
      <c r="AA41" s="2"/>
      <c r="AB41" s="50" t="s">
        <v>19</v>
      </c>
      <c r="AC41" s="50"/>
      <c r="AD41" s="50"/>
      <c r="AE41" s="50"/>
      <c r="AF41" s="50"/>
      <c r="AG41" s="6">
        <v>0</v>
      </c>
      <c r="AH41" s="2"/>
      <c r="AI41" s="50" t="s">
        <v>19</v>
      </c>
      <c r="AJ41" s="50"/>
      <c r="AK41" s="50"/>
      <c r="AL41" s="50"/>
      <c r="AM41" s="50"/>
      <c r="AN41" s="6">
        <v>0</v>
      </c>
      <c r="AO41" s="2"/>
      <c r="AP41" s="74" t="s">
        <v>32</v>
      </c>
      <c r="AQ41" s="75"/>
      <c r="AR41" s="75"/>
      <c r="AS41" s="75"/>
      <c r="AT41" s="75"/>
      <c r="AU41" s="76"/>
      <c r="AV41" s="59"/>
      <c r="AW41" s="60"/>
    </row>
    <row r="42" spans="1:49" ht="10.199999999999999" customHeight="1">
      <c r="A42" s="2"/>
      <c r="B42" s="2"/>
      <c r="C42" s="2"/>
      <c r="D42" s="2"/>
      <c r="E42" s="2" t="s">
        <v>20</v>
      </c>
      <c r="F42" s="2"/>
      <c r="G42" s="4">
        <f>G37-G36+G39-G38</f>
        <v>0</v>
      </c>
      <c r="H42" s="4">
        <f t="shared" ref="H42:AO42" si="16">H37-H36+H39-H38</f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si="16"/>
        <v>0</v>
      </c>
      <c r="V42" s="4">
        <f t="shared" si="16"/>
        <v>0</v>
      </c>
      <c r="W42" s="4">
        <f t="shared" si="16"/>
        <v>0</v>
      </c>
      <c r="X42" s="4">
        <f t="shared" si="16"/>
        <v>0</v>
      </c>
      <c r="Y42" s="4">
        <f t="shared" si="16"/>
        <v>0</v>
      </c>
      <c r="Z42" s="4">
        <f t="shared" si="16"/>
        <v>0</v>
      </c>
      <c r="AA42" s="4">
        <f t="shared" si="16"/>
        <v>0</v>
      </c>
      <c r="AB42" s="4">
        <f t="shared" si="16"/>
        <v>0</v>
      </c>
      <c r="AC42" s="4">
        <f t="shared" si="16"/>
        <v>0</v>
      </c>
      <c r="AD42" s="4">
        <f t="shared" si="16"/>
        <v>0</v>
      </c>
      <c r="AE42" s="4">
        <f t="shared" si="16"/>
        <v>0</v>
      </c>
      <c r="AF42" s="4">
        <f t="shared" si="16"/>
        <v>0</v>
      </c>
      <c r="AG42" s="4">
        <f t="shared" si="16"/>
        <v>0</v>
      </c>
      <c r="AH42" s="4">
        <f t="shared" si="16"/>
        <v>0</v>
      </c>
      <c r="AI42" s="4">
        <f t="shared" si="16"/>
        <v>0</v>
      </c>
      <c r="AJ42" s="4">
        <f t="shared" si="16"/>
        <v>0</v>
      </c>
      <c r="AK42" s="4">
        <f t="shared" si="16"/>
        <v>0</v>
      </c>
      <c r="AL42" s="4">
        <f t="shared" si="16"/>
        <v>0</v>
      </c>
      <c r="AM42" s="4">
        <f t="shared" si="16"/>
        <v>0</v>
      </c>
      <c r="AN42" s="4">
        <f t="shared" si="16"/>
        <v>0</v>
      </c>
      <c r="AO42" s="4">
        <f t="shared" si="16"/>
        <v>0</v>
      </c>
      <c r="AP42" s="77">
        <v>7.291666666666667</v>
      </c>
      <c r="AQ42" s="78"/>
      <c r="AR42" s="78"/>
      <c r="AS42" s="78"/>
      <c r="AT42" s="78"/>
      <c r="AU42" s="78"/>
      <c r="AV42" s="61"/>
      <c r="AW42" s="62"/>
    </row>
    <row r="43" spans="1:49" ht="10.199999999999999" customHeight="1" thickBot="1">
      <c r="A43" s="2"/>
      <c r="B43" s="2"/>
      <c r="C43" s="2"/>
      <c r="D43" s="2"/>
      <c r="E43" s="5"/>
      <c r="F43" s="2"/>
      <c r="G43" s="57">
        <f>G42+H42+I42+J42+K42+L42+M42+L41</f>
        <v>0</v>
      </c>
      <c r="H43" s="57"/>
      <c r="I43" s="57"/>
      <c r="J43" s="57"/>
      <c r="K43" s="57"/>
      <c r="L43" s="57"/>
      <c r="M43" s="57"/>
      <c r="N43" s="57">
        <f t="shared" ref="N43" si="17">N42+O42+P42+Q42+R42+S42+T42+S41</f>
        <v>0</v>
      </c>
      <c r="O43" s="57"/>
      <c r="P43" s="57"/>
      <c r="Q43" s="57"/>
      <c r="R43" s="57"/>
      <c r="S43" s="57"/>
      <c r="T43" s="57"/>
      <c r="U43" s="57">
        <f t="shared" ref="U43" si="18">U42+V42+W42+X42+Y42+Z42+AA42+Z41</f>
        <v>0</v>
      </c>
      <c r="V43" s="57"/>
      <c r="W43" s="57"/>
      <c r="X43" s="57"/>
      <c r="Y43" s="57"/>
      <c r="Z43" s="57"/>
      <c r="AA43" s="57"/>
      <c r="AB43" s="57">
        <f t="shared" ref="AB43" si="19">AB42+AC42+AD42+AE42+AF42+AG42+AH42+AG41</f>
        <v>0</v>
      </c>
      <c r="AC43" s="57"/>
      <c r="AD43" s="57"/>
      <c r="AE43" s="57"/>
      <c r="AF43" s="57"/>
      <c r="AG43" s="57"/>
      <c r="AH43" s="57"/>
      <c r="AI43" s="57">
        <f>AI42+AJ42+AK42+AL42+AM42+AN42+AO42+AN41</f>
        <v>0</v>
      </c>
      <c r="AJ43" s="57"/>
      <c r="AK43" s="57"/>
      <c r="AL43" s="57"/>
      <c r="AM43" s="57"/>
      <c r="AN43" s="57"/>
      <c r="AO43" s="57"/>
      <c r="AP43" s="77"/>
      <c r="AQ43" s="78"/>
      <c r="AR43" s="78"/>
      <c r="AS43" s="78"/>
      <c r="AT43" s="78"/>
      <c r="AU43" s="78"/>
      <c r="AV43" s="63"/>
      <c r="AW43" s="64"/>
    </row>
    <row r="44" spans="1:49" ht="13.2" customHeight="1">
      <c r="A44" s="93">
        <f>'Du 24 juin au 28 juillet'!AQ44</f>
        <v>0</v>
      </c>
      <c r="B44" s="93">
        <f>'Du 24 juin au 28 juillet'!AR44</f>
        <v>0</v>
      </c>
      <c r="C44" s="40">
        <f>'Du 24 juin au 28 juillet'!AS44</f>
        <v>0</v>
      </c>
      <c r="D44" s="94">
        <v>0</v>
      </c>
      <c r="E44" s="93" t="str">
        <f>'Du 24 juin au 28 juillet'!E44</f>
        <v>FF</v>
      </c>
      <c r="F44" s="11" t="s">
        <v>17</v>
      </c>
      <c r="G44" s="7"/>
      <c r="H44" s="8"/>
      <c r="I44" s="7"/>
      <c r="J44" s="8"/>
      <c r="K44" s="8"/>
      <c r="L44" s="9"/>
      <c r="M44" s="9"/>
      <c r="N44" s="7"/>
      <c r="O44" s="8"/>
      <c r="P44" s="7"/>
      <c r="Q44" s="8"/>
      <c r="R44" s="8"/>
      <c r="S44" s="9"/>
      <c r="T44" s="9"/>
      <c r="U44" s="7"/>
      <c r="V44" s="8"/>
      <c r="W44" s="7"/>
      <c r="X44" s="8"/>
      <c r="Y44" s="8"/>
      <c r="Z44" s="9"/>
      <c r="AA44" s="9"/>
      <c r="AB44" s="7"/>
      <c r="AC44" s="8"/>
      <c r="AD44" s="7"/>
      <c r="AE44" s="8"/>
      <c r="AF44" s="8"/>
      <c r="AG44" s="9"/>
      <c r="AH44" s="9"/>
      <c r="AI44" s="7"/>
      <c r="AJ44" s="8"/>
      <c r="AK44" s="7"/>
      <c r="AL44" s="8"/>
      <c r="AM44" s="8"/>
      <c r="AN44" s="10"/>
      <c r="AO44" s="10"/>
      <c r="AP44" s="45">
        <f>G51+N51+U51+AB51+AI51</f>
        <v>0</v>
      </c>
      <c r="AQ44" s="30">
        <f>A44-(COUNTIF(G48:AO48,"CP"))</f>
        <v>0</v>
      </c>
      <c r="AR44" s="30">
        <f>B44-(COUNTIF(G48:AO48,"CA"))</f>
        <v>0</v>
      </c>
      <c r="AS44" s="30">
        <f>C44-(COUNTIF(G48:AO48,"CT"))</f>
        <v>0</v>
      </c>
      <c r="AT44" s="30">
        <f>10-(COUNTIF(G48:AO48,"RH"))</f>
        <v>10</v>
      </c>
      <c r="AU44" s="32">
        <f>D44+AP44-AP50</f>
        <v>-7.291666666666667</v>
      </c>
      <c r="AV44" s="34"/>
      <c r="AW44" s="35"/>
    </row>
    <row r="45" spans="1:49" ht="13.2" customHeight="1">
      <c r="A45" s="93"/>
      <c r="B45" s="93"/>
      <c r="C45" s="40"/>
      <c r="D45" s="94"/>
      <c r="E45" s="93"/>
      <c r="F45" s="11" t="s">
        <v>18</v>
      </c>
      <c r="G45" s="7"/>
      <c r="H45" s="8"/>
      <c r="I45" s="7"/>
      <c r="J45" s="8"/>
      <c r="K45" s="8"/>
      <c r="L45" s="9"/>
      <c r="M45" s="9"/>
      <c r="N45" s="7"/>
      <c r="O45" s="8"/>
      <c r="P45" s="7"/>
      <c r="Q45" s="8"/>
      <c r="R45" s="8"/>
      <c r="S45" s="9"/>
      <c r="T45" s="9"/>
      <c r="U45" s="7"/>
      <c r="V45" s="8"/>
      <c r="W45" s="7"/>
      <c r="X45" s="8"/>
      <c r="Y45" s="8"/>
      <c r="Z45" s="9"/>
      <c r="AA45" s="9"/>
      <c r="AB45" s="7"/>
      <c r="AC45" s="8"/>
      <c r="AD45" s="7"/>
      <c r="AE45" s="8"/>
      <c r="AF45" s="8"/>
      <c r="AG45" s="9"/>
      <c r="AH45" s="9"/>
      <c r="AI45" s="7"/>
      <c r="AJ45" s="8"/>
      <c r="AK45" s="7"/>
      <c r="AL45" s="8"/>
      <c r="AM45" s="8"/>
      <c r="AN45" s="10"/>
      <c r="AO45" s="10"/>
      <c r="AP45" s="46"/>
      <c r="AQ45" s="31"/>
      <c r="AR45" s="31"/>
      <c r="AS45" s="31"/>
      <c r="AT45" s="31"/>
      <c r="AU45" s="32"/>
      <c r="AV45" s="36"/>
      <c r="AW45" s="37"/>
    </row>
    <row r="46" spans="1:49" ht="13.2" customHeight="1">
      <c r="A46" s="93"/>
      <c r="B46" s="93"/>
      <c r="C46" s="40"/>
      <c r="D46" s="94"/>
      <c r="E46" s="93" t="str">
        <f>'Du 24 juin au 28 juillet'!E46</f>
        <v>FF</v>
      </c>
      <c r="F46" s="11" t="s">
        <v>17</v>
      </c>
      <c r="G46" s="7"/>
      <c r="H46" s="7"/>
      <c r="I46" s="8"/>
      <c r="J46" s="8"/>
      <c r="K46" s="7"/>
      <c r="L46" s="10"/>
      <c r="M46" s="10"/>
      <c r="N46" s="7"/>
      <c r="O46" s="7"/>
      <c r="P46" s="8"/>
      <c r="Q46" s="8"/>
      <c r="R46" s="7"/>
      <c r="S46" s="9"/>
      <c r="T46" s="9"/>
      <c r="U46" s="7"/>
      <c r="V46" s="7"/>
      <c r="W46" s="8"/>
      <c r="X46" s="8"/>
      <c r="Y46" s="7"/>
      <c r="Z46" s="9"/>
      <c r="AA46" s="9"/>
      <c r="AB46" s="7"/>
      <c r="AC46" s="7"/>
      <c r="AD46" s="8"/>
      <c r="AE46" s="8"/>
      <c r="AF46" s="7"/>
      <c r="AG46" s="9"/>
      <c r="AH46" s="9"/>
      <c r="AI46" s="7"/>
      <c r="AJ46" s="7"/>
      <c r="AK46" s="8"/>
      <c r="AL46" s="8"/>
      <c r="AM46" s="7"/>
      <c r="AN46" s="9"/>
      <c r="AO46" s="9"/>
      <c r="AP46" s="46"/>
      <c r="AQ46" s="31"/>
      <c r="AR46" s="31"/>
      <c r="AS46" s="31"/>
      <c r="AT46" s="31"/>
      <c r="AU46" s="32"/>
      <c r="AV46" s="36"/>
      <c r="AW46" s="37"/>
    </row>
    <row r="47" spans="1:49" ht="13.2" customHeight="1">
      <c r="A47" s="93"/>
      <c r="B47" s="93"/>
      <c r="C47" s="40"/>
      <c r="D47" s="94"/>
      <c r="E47" s="93"/>
      <c r="F47" s="11" t="s">
        <v>18</v>
      </c>
      <c r="G47" s="7"/>
      <c r="H47" s="7"/>
      <c r="I47" s="8"/>
      <c r="J47" s="8"/>
      <c r="K47" s="7"/>
      <c r="L47" s="10"/>
      <c r="M47" s="10"/>
      <c r="N47" s="7"/>
      <c r="O47" s="7"/>
      <c r="P47" s="8"/>
      <c r="Q47" s="8"/>
      <c r="R47" s="7"/>
      <c r="S47" s="9"/>
      <c r="T47" s="9"/>
      <c r="U47" s="7"/>
      <c r="V47" s="7"/>
      <c r="W47" s="8"/>
      <c r="X47" s="8"/>
      <c r="Y47" s="7"/>
      <c r="Z47" s="9"/>
      <c r="AA47" s="9"/>
      <c r="AB47" s="7"/>
      <c r="AC47" s="7"/>
      <c r="AD47" s="8"/>
      <c r="AE47" s="8"/>
      <c r="AF47" s="7"/>
      <c r="AG47" s="9"/>
      <c r="AH47" s="9"/>
      <c r="AI47" s="7"/>
      <c r="AJ47" s="7"/>
      <c r="AK47" s="8"/>
      <c r="AL47" s="8"/>
      <c r="AM47" s="7"/>
      <c r="AN47" s="9"/>
      <c r="AO47" s="9"/>
      <c r="AP47" s="46"/>
      <c r="AQ47" s="31"/>
      <c r="AR47" s="31"/>
      <c r="AS47" s="31"/>
      <c r="AT47" s="31"/>
      <c r="AU47" s="32"/>
      <c r="AV47" s="36"/>
      <c r="AW47" s="37"/>
    </row>
    <row r="48" spans="1:49" ht="13.2" customHeight="1" thickBot="1">
      <c r="A48" s="41"/>
      <c r="B48" s="41"/>
      <c r="C48" s="41"/>
      <c r="D48" s="41"/>
      <c r="E48" s="41"/>
      <c r="F48" s="41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47"/>
      <c r="AQ48" s="31"/>
      <c r="AR48" s="31"/>
      <c r="AS48" s="31"/>
      <c r="AT48" s="31"/>
      <c r="AU48" s="33"/>
      <c r="AV48" s="38"/>
      <c r="AW48" s="39"/>
    </row>
    <row r="49" spans="1:49" ht="10.199999999999999" customHeight="1" thickBot="1">
      <c r="A49" s="58"/>
      <c r="B49" s="58"/>
      <c r="C49" s="58"/>
      <c r="D49" s="58"/>
      <c r="E49" s="58"/>
      <c r="F49" s="2"/>
      <c r="G49" s="50" t="s">
        <v>19</v>
      </c>
      <c r="H49" s="50"/>
      <c r="I49" s="50"/>
      <c r="J49" s="50"/>
      <c r="K49" s="50"/>
      <c r="L49" s="6">
        <v>0</v>
      </c>
      <c r="M49" s="2"/>
      <c r="N49" s="50" t="s">
        <v>19</v>
      </c>
      <c r="O49" s="50"/>
      <c r="P49" s="50"/>
      <c r="Q49" s="50"/>
      <c r="R49" s="50"/>
      <c r="S49" s="6">
        <v>0</v>
      </c>
      <c r="T49" s="2"/>
      <c r="U49" s="50" t="s">
        <v>19</v>
      </c>
      <c r="V49" s="50"/>
      <c r="W49" s="50"/>
      <c r="X49" s="50"/>
      <c r="Y49" s="50"/>
      <c r="Z49" s="6">
        <v>0</v>
      </c>
      <c r="AA49" s="2"/>
      <c r="AB49" s="50" t="s">
        <v>19</v>
      </c>
      <c r="AC49" s="50"/>
      <c r="AD49" s="50"/>
      <c r="AE49" s="50"/>
      <c r="AF49" s="50"/>
      <c r="AG49" s="6">
        <v>0</v>
      </c>
      <c r="AH49" s="2"/>
      <c r="AI49" s="50" t="s">
        <v>19</v>
      </c>
      <c r="AJ49" s="50"/>
      <c r="AK49" s="50"/>
      <c r="AL49" s="50"/>
      <c r="AM49" s="50"/>
      <c r="AN49" s="6">
        <v>0</v>
      </c>
      <c r="AO49" s="2"/>
      <c r="AP49" s="74" t="s">
        <v>32</v>
      </c>
      <c r="AQ49" s="75"/>
      <c r="AR49" s="75"/>
      <c r="AS49" s="75"/>
      <c r="AT49" s="75"/>
      <c r="AU49" s="76"/>
      <c r="AV49" s="59"/>
      <c r="AW49" s="60"/>
    </row>
    <row r="50" spans="1:49" ht="10.199999999999999" customHeight="1">
      <c r="A50" s="2"/>
      <c r="B50" s="2"/>
      <c r="C50" s="2"/>
      <c r="D50" s="2"/>
      <c r="E50" s="2" t="s">
        <v>20</v>
      </c>
      <c r="F50" s="2"/>
      <c r="G50" s="4">
        <f>G45-G44+G47-G46</f>
        <v>0</v>
      </c>
      <c r="H50" s="4">
        <f t="shared" ref="H50:AO50" si="20">H45-H44+H47-H46</f>
        <v>0</v>
      </c>
      <c r="I50" s="4">
        <f t="shared" si="20"/>
        <v>0</v>
      </c>
      <c r="J50" s="4">
        <f t="shared" si="20"/>
        <v>0</v>
      </c>
      <c r="K50" s="4">
        <f t="shared" si="20"/>
        <v>0</v>
      </c>
      <c r="L50" s="4">
        <f t="shared" si="20"/>
        <v>0</v>
      </c>
      <c r="M50" s="4">
        <f t="shared" si="20"/>
        <v>0</v>
      </c>
      <c r="N50" s="4">
        <f t="shared" si="20"/>
        <v>0</v>
      </c>
      <c r="O50" s="4">
        <f t="shared" si="20"/>
        <v>0</v>
      </c>
      <c r="P50" s="4">
        <f t="shared" si="20"/>
        <v>0</v>
      </c>
      <c r="Q50" s="4">
        <f t="shared" si="20"/>
        <v>0</v>
      </c>
      <c r="R50" s="4">
        <f t="shared" si="20"/>
        <v>0</v>
      </c>
      <c r="S50" s="4">
        <f t="shared" si="20"/>
        <v>0</v>
      </c>
      <c r="T50" s="4">
        <f t="shared" si="20"/>
        <v>0</v>
      </c>
      <c r="U50" s="4">
        <f t="shared" si="20"/>
        <v>0</v>
      </c>
      <c r="V50" s="4">
        <f t="shared" si="20"/>
        <v>0</v>
      </c>
      <c r="W50" s="4">
        <f t="shared" si="20"/>
        <v>0</v>
      </c>
      <c r="X50" s="4">
        <f t="shared" si="20"/>
        <v>0</v>
      </c>
      <c r="Y50" s="4">
        <f t="shared" si="20"/>
        <v>0</v>
      </c>
      <c r="Z50" s="4">
        <f t="shared" si="20"/>
        <v>0</v>
      </c>
      <c r="AA50" s="4">
        <f t="shared" si="20"/>
        <v>0</v>
      </c>
      <c r="AB50" s="4">
        <f t="shared" si="20"/>
        <v>0</v>
      </c>
      <c r="AC50" s="4">
        <f t="shared" si="20"/>
        <v>0</v>
      </c>
      <c r="AD50" s="4">
        <f t="shared" si="20"/>
        <v>0</v>
      </c>
      <c r="AE50" s="4">
        <f t="shared" si="20"/>
        <v>0</v>
      </c>
      <c r="AF50" s="4">
        <f t="shared" si="20"/>
        <v>0</v>
      </c>
      <c r="AG50" s="4">
        <f t="shared" si="20"/>
        <v>0</v>
      </c>
      <c r="AH50" s="4">
        <f t="shared" si="20"/>
        <v>0</v>
      </c>
      <c r="AI50" s="4">
        <f t="shared" si="20"/>
        <v>0</v>
      </c>
      <c r="AJ50" s="4">
        <f t="shared" si="20"/>
        <v>0</v>
      </c>
      <c r="AK50" s="4">
        <f t="shared" si="20"/>
        <v>0</v>
      </c>
      <c r="AL50" s="4">
        <f t="shared" si="20"/>
        <v>0</v>
      </c>
      <c r="AM50" s="4">
        <f t="shared" si="20"/>
        <v>0</v>
      </c>
      <c r="AN50" s="4">
        <f t="shared" si="20"/>
        <v>0</v>
      </c>
      <c r="AO50" s="4">
        <f t="shared" si="20"/>
        <v>0</v>
      </c>
      <c r="AP50" s="77">
        <v>7.291666666666667</v>
      </c>
      <c r="AQ50" s="78"/>
      <c r="AR50" s="78"/>
      <c r="AS50" s="78"/>
      <c r="AT50" s="78"/>
      <c r="AU50" s="78"/>
      <c r="AV50" s="61"/>
      <c r="AW50" s="62"/>
    </row>
    <row r="51" spans="1:49" ht="10.199999999999999" customHeight="1" thickBot="1">
      <c r="A51" s="2"/>
      <c r="B51" s="2"/>
      <c r="C51" s="2"/>
      <c r="D51" s="2"/>
      <c r="E51" s="5"/>
      <c r="F51" s="2"/>
      <c r="G51" s="57">
        <f>G50+H50+I50+J50+K50+L50+M50+L49</f>
        <v>0</v>
      </c>
      <c r="H51" s="57"/>
      <c r="I51" s="57"/>
      <c r="J51" s="57"/>
      <c r="K51" s="57"/>
      <c r="L51" s="57"/>
      <c r="M51" s="57"/>
      <c r="N51" s="57">
        <f t="shared" ref="N51" si="21">N50+O50+P50+Q50+R50+S50+T50+S49</f>
        <v>0</v>
      </c>
      <c r="O51" s="57"/>
      <c r="P51" s="57"/>
      <c r="Q51" s="57"/>
      <c r="R51" s="57"/>
      <c r="S51" s="57"/>
      <c r="T51" s="57"/>
      <c r="U51" s="57">
        <f t="shared" ref="U51" si="22">U50+V50+W50+X50+Y50+Z50+AA50+Z49</f>
        <v>0</v>
      </c>
      <c r="V51" s="57"/>
      <c r="W51" s="57"/>
      <c r="X51" s="57"/>
      <c r="Y51" s="57"/>
      <c r="Z51" s="57"/>
      <c r="AA51" s="57"/>
      <c r="AB51" s="57">
        <f t="shared" ref="AB51" si="23">AB50+AC50+AD50+AE50+AF50+AG50+AH50+AG49</f>
        <v>0</v>
      </c>
      <c r="AC51" s="57"/>
      <c r="AD51" s="57"/>
      <c r="AE51" s="57"/>
      <c r="AF51" s="57"/>
      <c r="AG51" s="57"/>
      <c r="AH51" s="57"/>
      <c r="AI51" s="57">
        <f>AI50+AJ50+AK50+AL50+AM50+AN50+AO50+AN49</f>
        <v>0</v>
      </c>
      <c r="AJ51" s="57"/>
      <c r="AK51" s="57"/>
      <c r="AL51" s="57"/>
      <c r="AM51" s="57"/>
      <c r="AN51" s="57"/>
      <c r="AO51" s="57"/>
      <c r="AP51" s="77"/>
      <c r="AQ51" s="78"/>
      <c r="AR51" s="78"/>
      <c r="AS51" s="78"/>
      <c r="AT51" s="78"/>
      <c r="AU51" s="78"/>
      <c r="AV51" s="63"/>
      <c r="AW51" s="64"/>
    </row>
    <row r="52" spans="1:49" ht="13.2" customHeight="1">
      <c r="A52" s="93">
        <f>'Du 24 juin au 28 juillet'!AQ52</f>
        <v>0</v>
      </c>
      <c r="B52" s="93">
        <f>'Du 24 juin au 28 juillet'!AR52</f>
        <v>0</v>
      </c>
      <c r="C52" s="40">
        <f>'Du 24 juin au 28 juillet'!AS52</f>
        <v>0</v>
      </c>
      <c r="D52" s="94">
        <v>0</v>
      </c>
      <c r="E52" s="93" t="str">
        <f>'Du 24 juin au 28 juillet'!E52</f>
        <v>GG</v>
      </c>
      <c r="F52" s="11" t="s">
        <v>17</v>
      </c>
      <c r="G52" s="7"/>
      <c r="H52" s="8"/>
      <c r="I52" s="7"/>
      <c r="J52" s="8"/>
      <c r="K52" s="8"/>
      <c r="L52" s="9"/>
      <c r="M52" s="9"/>
      <c r="N52" s="7"/>
      <c r="O52" s="8"/>
      <c r="P52" s="7"/>
      <c r="Q52" s="8"/>
      <c r="R52" s="8"/>
      <c r="S52" s="9"/>
      <c r="T52" s="9"/>
      <c r="U52" s="7"/>
      <c r="V52" s="8"/>
      <c r="W52" s="7"/>
      <c r="X52" s="8"/>
      <c r="Y52" s="8"/>
      <c r="Z52" s="9"/>
      <c r="AA52" s="9"/>
      <c r="AB52" s="7"/>
      <c r="AC52" s="8"/>
      <c r="AD52" s="7"/>
      <c r="AE52" s="8"/>
      <c r="AF52" s="8"/>
      <c r="AG52" s="9"/>
      <c r="AH52" s="9"/>
      <c r="AI52" s="7"/>
      <c r="AJ52" s="8"/>
      <c r="AK52" s="7"/>
      <c r="AL52" s="8"/>
      <c r="AM52" s="8"/>
      <c r="AN52" s="10"/>
      <c r="AO52" s="10"/>
      <c r="AP52" s="45">
        <f>G59+N59+U59+AB59+AI59</f>
        <v>0</v>
      </c>
      <c r="AQ52" s="30">
        <f>A52-(COUNTIF(G56:AO56,"CP"))</f>
        <v>0</v>
      </c>
      <c r="AR52" s="30">
        <f>B52-(COUNTIF(G56:AO56,"CA"))</f>
        <v>0</v>
      </c>
      <c r="AS52" s="30">
        <f>C52-(COUNTIF(G56:AO56,"CT"))</f>
        <v>0</v>
      </c>
      <c r="AT52" s="30">
        <f>10-(COUNTIF(G56:AO56,"RH"))</f>
        <v>10</v>
      </c>
      <c r="AU52" s="32">
        <f>D52+AP52-AP58</f>
        <v>-7.291666666666667</v>
      </c>
      <c r="AV52" s="34"/>
      <c r="AW52" s="35"/>
    </row>
    <row r="53" spans="1:49" ht="13.2" customHeight="1">
      <c r="A53" s="93"/>
      <c r="B53" s="93"/>
      <c r="C53" s="40"/>
      <c r="D53" s="94"/>
      <c r="E53" s="93"/>
      <c r="F53" s="11" t="s">
        <v>18</v>
      </c>
      <c r="G53" s="7"/>
      <c r="H53" s="8"/>
      <c r="I53" s="7"/>
      <c r="J53" s="8"/>
      <c r="K53" s="8"/>
      <c r="L53" s="9"/>
      <c r="M53" s="9"/>
      <c r="N53" s="7"/>
      <c r="O53" s="8"/>
      <c r="P53" s="7"/>
      <c r="Q53" s="8"/>
      <c r="R53" s="8"/>
      <c r="S53" s="9"/>
      <c r="T53" s="9"/>
      <c r="U53" s="7"/>
      <c r="V53" s="8"/>
      <c r="W53" s="7"/>
      <c r="X53" s="8"/>
      <c r="Y53" s="8"/>
      <c r="Z53" s="9"/>
      <c r="AA53" s="9"/>
      <c r="AB53" s="7"/>
      <c r="AC53" s="8"/>
      <c r="AD53" s="7"/>
      <c r="AE53" s="8"/>
      <c r="AF53" s="8"/>
      <c r="AG53" s="9"/>
      <c r="AH53" s="9"/>
      <c r="AI53" s="7"/>
      <c r="AJ53" s="8"/>
      <c r="AK53" s="7"/>
      <c r="AL53" s="8"/>
      <c r="AM53" s="8"/>
      <c r="AN53" s="10"/>
      <c r="AO53" s="10"/>
      <c r="AP53" s="46"/>
      <c r="AQ53" s="31"/>
      <c r="AR53" s="31"/>
      <c r="AS53" s="31"/>
      <c r="AT53" s="31"/>
      <c r="AU53" s="32"/>
      <c r="AV53" s="36"/>
      <c r="AW53" s="37"/>
    </row>
    <row r="54" spans="1:49" ht="13.2" customHeight="1">
      <c r="A54" s="93"/>
      <c r="B54" s="93"/>
      <c r="C54" s="40"/>
      <c r="D54" s="94"/>
      <c r="E54" s="93" t="str">
        <f>'Du 24 juin au 28 juillet'!E54</f>
        <v>GG</v>
      </c>
      <c r="F54" s="11" t="s">
        <v>17</v>
      </c>
      <c r="G54" s="7"/>
      <c r="H54" s="7"/>
      <c r="I54" s="8"/>
      <c r="J54" s="8"/>
      <c r="K54" s="7"/>
      <c r="L54" s="10"/>
      <c r="M54" s="10"/>
      <c r="N54" s="7"/>
      <c r="O54" s="7"/>
      <c r="P54" s="8"/>
      <c r="Q54" s="8"/>
      <c r="R54" s="7"/>
      <c r="S54" s="9"/>
      <c r="T54" s="9"/>
      <c r="U54" s="7"/>
      <c r="V54" s="7"/>
      <c r="W54" s="8"/>
      <c r="X54" s="8"/>
      <c r="Y54" s="7"/>
      <c r="Z54" s="9"/>
      <c r="AA54" s="9"/>
      <c r="AB54" s="7"/>
      <c r="AC54" s="7"/>
      <c r="AD54" s="8"/>
      <c r="AE54" s="8"/>
      <c r="AF54" s="7"/>
      <c r="AG54" s="9"/>
      <c r="AH54" s="9"/>
      <c r="AI54" s="7"/>
      <c r="AJ54" s="7"/>
      <c r="AK54" s="8"/>
      <c r="AL54" s="8"/>
      <c r="AM54" s="7"/>
      <c r="AN54" s="9"/>
      <c r="AO54" s="9"/>
      <c r="AP54" s="46"/>
      <c r="AQ54" s="31"/>
      <c r="AR54" s="31"/>
      <c r="AS54" s="31"/>
      <c r="AT54" s="31"/>
      <c r="AU54" s="32"/>
      <c r="AV54" s="36"/>
      <c r="AW54" s="37"/>
    </row>
    <row r="55" spans="1:49" ht="13.2" customHeight="1">
      <c r="A55" s="93"/>
      <c r="B55" s="93"/>
      <c r="C55" s="40"/>
      <c r="D55" s="94"/>
      <c r="E55" s="93"/>
      <c r="F55" s="11" t="s">
        <v>18</v>
      </c>
      <c r="G55" s="7"/>
      <c r="H55" s="7"/>
      <c r="I55" s="8"/>
      <c r="J55" s="8"/>
      <c r="K55" s="7"/>
      <c r="L55" s="10"/>
      <c r="M55" s="10"/>
      <c r="N55" s="7"/>
      <c r="O55" s="7"/>
      <c r="P55" s="8"/>
      <c r="Q55" s="8"/>
      <c r="R55" s="7"/>
      <c r="S55" s="9"/>
      <c r="T55" s="9"/>
      <c r="U55" s="7"/>
      <c r="V55" s="7"/>
      <c r="W55" s="8"/>
      <c r="X55" s="8"/>
      <c r="Y55" s="7"/>
      <c r="Z55" s="9"/>
      <c r="AA55" s="9"/>
      <c r="AB55" s="7"/>
      <c r="AC55" s="7"/>
      <c r="AD55" s="8"/>
      <c r="AE55" s="8"/>
      <c r="AF55" s="7"/>
      <c r="AG55" s="9"/>
      <c r="AH55" s="9"/>
      <c r="AI55" s="7"/>
      <c r="AJ55" s="7"/>
      <c r="AK55" s="8"/>
      <c r="AL55" s="8"/>
      <c r="AM55" s="7"/>
      <c r="AN55" s="9"/>
      <c r="AO55" s="9"/>
      <c r="AP55" s="46"/>
      <c r="AQ55" s="31"/>
      <c r="AR55" s="31"/>
      <c r="AS55" s="31"/>
      <c r="AT55" s="31"/>
      <c r="AU55" s="32"/>
      <c r="AV55" s="36"/>
      <c r="AW55" s="37"/>
    </row>
    <row r="56" spans="1:49" ht="13.2" customHeight="1" thickBot="1">
      <c r="A56" s="41"/>
      <c r="B56" s="41"/>
      <c r="C56" s="41"/>
      <c r="D56" s="41"/>
      <c r="E56" s="41"/>
      <c r="F56" s="41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47"/>
      <c r="AQ56" s="31"/>
      <c r="AR56" s="31"/>
      <c r="AS56" s="31"/>
      <c r="AT56" s="31"/>
      <c r="AU56" s="33"/>
      <c r="AV56" s="38"/>
      <c r="AW56" s="39"/>
    </row>
    <row r="57" spans="1:49" ht="10.199999999999999" customHeight="1" thickBot="1">
      <c r="A57" s="58"/>
      <c r="B57" s="58"/>
      <c r="C57" s="58"/>
      <c r="D57" s="58"/>
      <c r="E57" s="58"/>
      <c r="F57" s="2"/>
      <c r="G57" s="50" t="s">
        <v>19</v>
      </c>
      <c r="H57" s="50"/>
      <c r="I57" s="50"/>
      <c r="J57" s="50"/>
      <c r="K57" s="50"/>
      <c r="L57" s="6">
        <v>0</v>
      </c>
      <c r="M57" s="2"/>
      <c r="N57" s="50" t="s">
        <v>19</v>
      </c>
      <c r="O57" s="50"/>
      <c r="P57" s="50"/>
      <c r="Q57" s="50"/>
      <c r="R57" s="50"/>
      <c r="S57" s="6">
        <v>0</v>
      </c>
      <c r="T57" s="2"/>
      <c r="U57" s="50" t="s">
        <v>19</v>
      </c>
      <c r="V57" s="50"/>
      <c r="W57" s="50"/>
      <c r="X57" s="50"/>
      <c r="Y57" s="50"/>
      <c r="Z57" s="6">
        <v>0</v>
      </c>
      <c r="AA57" s="2"/>
      <c r="AB57" s="50" t="s">
        <v>19</v>
      </c>
      <c r="AC57" s="50"/>
      <c r="AD57" s="50"/>
      <c r="AE57" s="50"/>
      <c r="AF57" s="50"/>
      <c r="AG57" s="6">
        <v>0</v>
      </c>
      <c r="AH57" s="2"/>
      <c r="AI57" s="50" t="s">
        <v>19</v>
      </c>
      <c r="AJ57" s="50"/>
      <c r="AK57" s="50"/>
      <c r="AL57" s="50"/>
      <c r="AM57" s="50"/>
      <c r="AN57" s="6">
        <v>0</v>
      </c>
      <c r="AO57" s="2"/>
      <c r="AP57" s="74" t="s">
        <v>32</v>
      </c>
      <c r="AQ57" s="75"/>
      <c r="AR57" s="75"/>
      <c r="AS57" s="75"/>
      <c r="AT57" s="75"/>
      <c r="AU57" s="76"/>
      <c r="AV57" s="59"/>
      <c r="AW57" s="60"/>
    </row>
    <row r="58" spans="1:49" ht="10.199999999999999" customHeight="1">
      <c r="A58" s="2"/>
      <c r="B58" s="2"/>
      <c r="C58" s="2"/>
      <c r="D58" s="2"/>
      <c r="E58" s="2" t="s">
        <v>20</v>
      </c>
      <c r="F58" s="2"/>
      <c r="G58" s="4">
        <f>G53-G52+G55-G54</f>
        <v>0</v>
      </c>
      <c r="H58" s="4">
        <f t="shared" ref="H58:AO58" si="24">H53-H52+H55-H54</f>
        <v>0</v>
      </c>
      <c r="I58" s="4">
        <f t="shared" si="24"/>
        <v>0</v>
      </c>
      <c r="J58" s="4">
        <f t="shared" si="24"/>
        <v>0</v>
      </c>
      <c r="K58" s="4">
        <f t="shared" si="24"/>
        <v>0</v>
      </c>
      <c r="L58" s="4">
        <f t="shared" si="24"/>
        <v>0</v>
      </c>
      <c r="M58" s="4">
        <f t="shared" si="24"/>
        <v>0</v>
      </c>
      <c r="N58" s="4">
        <f t="shared" si="24"/>
        <v>0</v>
      </c>
      <c r="O58" s="4">
        <f t="shared" si="24"/>
        <v>0</v>
      </c>
      <c r="P58" s="4">
        <f t="shared" si="24"/>
        <v>0</v>
      </c>
      <c r="Q58" s="4">
        <f t="shared" si="24"/>
        <v>0</v>
      </c>
      <c r="R58" s="4">
        <f t="shared" si="24"/>
        <v>0</v>
      </c>
      <c r="S58" s="4">
        <f t="shared" si="24"/>
        <v>0</v>
      </c>
      <c r="T58" s="4">
        <f t="shared" si="24"/>
        <v>0</v>
      </c>
      <c r="U58" s="4">
        <f t="shared" si="24"/>
        <v>0</v>
      </c>
      <c r="V58" s="4">
        <f t="shared" si="24"/>
        <v>0</v>
      </c>
      <c r="W58" s="4">
        <f t="shared" si="24"/>
        <v>0</v>
      </c>
      <c r="X58" s="4">
        <f t="shared" si="24"/>
        <v>0</v>
      </c>
      <c r="Y58" s="4">
        <f t="shared" si="24"/>
        <v>0</v>
      </c>
      <c r="Z58" s="4">
        <f t="shared" si="24"/>
        <v>0</v>
      </c>
      <c r="AA58" s="4">
        <f t="shared" si="24"/>
        <v>0</v>
      </c>
      <c r="AB58" s="4">
        <f t="shared" si="24"/>
        <v>0</v>
      </c>
      <c r="AC58" s="4">
        <f t="shared" si="24"/>
        <v>0</v>
      </c>
      <c r="AD58" s="4">
        <f t="shared" si="24"/>
        <v>0</v>
      </c>
      <c r="AE58" s="4">
        <f t="shared" si="24"/>
        <v>0</v>
      </c>
      <c r="AF58" s="4">
        <f t="shared" si="24"/>
        <v>0</v>
      </c>
      <c r="AG58" s="4">
        <f t="shared" si="24"/>
        <v>0</v>
      </c>
      <c r="AH58" s="4">
        <f t="shared" si="24"/>
        <v>0</v>
      </c>
      <c r="AI58" s="4">
        <f t="shared" si="24"/>
        <v>0</v>
      </c>
      <c r="AJ58" s="4">
        <f t="shared" si="24"/>
        <v>0</v>
      </c>
      <c r="AK58" s="4">
        <f t="shared" si="24"/>
        <v>0</v>
      </c>
      <c r="AL58" s="4">
        <f t="shared" si="24"/>
        <v>0</v>
      </c>
      <c r="AM58" s="4">
        <f t="shared" si="24"/>
        <v>0</v>
      </c>
      <c r="AN58" s="4">
        <f t="shared" si="24"/>
        <v>0</v>
      </c>
      <c r="AO58" s="4">
        <f t="shared" si="24"/>
        <v>0</v>
      </c>
      <c r="AP58" s="77">
        <v>7.291666666666667</v>
      </c>
      <c r="AQ58" s="78"/>
      <c r="AR58" s="78"/>
      <c r="AS58" s="78"/>
      <c r="AT58" s="78"/>
      <c r="AU58" s="78"/>
      <c r="AV58" s="61"/>
      <c r="AW58" s="62"/>
    </row>
    <row r="59" spans="1:49" ht="10.199999999999999" customHeight="1" thickBot="1">
      <c r="A59" s="2"/>
      <c r="B59" s="2"/>
      <c r="C59" s="2"/>
      <c r="D59" s="2"/>
      <c r="E59" s="5"/>
      <c r="F59" s="2"/>
      <c r="G59" s="57">
        <f>G58+H58+I58+J58+K58+L58+M58+L57</f>
        <v>0</v>
      </c>
      <c r="H59" s="57"/>
      <c r="I59" s="57"/>
      <c r="J59" s="57"/>
      <c r="K59" s="57"/>
      <c r="L59" s="57"/>
      <c r="M59" s="57"/>
      <c r="N59" s="57">
        <f t="shared" ref="N59" si="25">N58+O58+P58+Q58+R58+S58+T58+S57</f>
        <v>0</v>
      </c>
      <c r="O59" s="57"/>
      <c r="P59" s="57"/>
      <c r="Q59" s="57"/>
      <c r="R59" s="57"/>
      <c r="S59" s="57"/>
      <c r="T59" s="57"/>
      <c r="U59" s="57">
        <f t="shared" ref="U59" si="26">U58+V58+W58+X58+Y58+Z58+AA58+Z57</f>
        <v>0</v>
      </c>
      <c r="V59" s="57"/>
      <c r="W59" s="57"/>
      <c r="X59" s="57"/>
      <c r="Y59" s="57"/>
      <c r="Z59" s="57"/>
      <c r="AA59" s="57"/>
      <c r="AB59" s="57">
        <f t="shared" ref="AB59" si="27">AB58+AC58+AD58+AE58+AF58+AG58+AH58+AG57</f>
        <v>0</v>
      </c>
      <c r="AC59" s="57"/>
      <c r="AD59" s="57"/>
      <c r="AE59" s="57"/>
      <c r="AF59" s="57"/>
      <c r="AG59" s="57"/>
      <c r="AH59" s="57"/>
      <c r="AI59" s="57">
        <f>AI58+AJ58+AK58+AL58+AM58+AN58+AO58+AN57</f>
        <v>0</v>
      </c>
      <c r="AJ59" s="57"/>
      <c r="AK59" s="57"/>
      <c r="AL59" s="57"/>
      <c r="AM59" s="57"/>
      <c r="AN59" s="57"/>
      <c r="AO59" s="57"/>
      <c r="AP59" s="77"/>
      <c r="AQ59" s="78"/>
      <c r="AR59" s="78"/>
      <c r="AS59" s="78"/>
      <c r="AT59" s="78"/>
      <c r="AU59" s="78"/>
      <c r="AV59" s="63"/>
      <c r="AW59" s="64"/>
    </row>
    <row r="60" spans="1:49" ht="13.2" customHeight="1">
      <c r="A60" s="93">
        <f>'Du 24 juin au 28 juillet'!AQ60</f>
        <v>0</v>
      </c>
      <c r="B60" s="93">
        <f>'Du 24 juin au 28 juillet'!AR60</f>
        <v>0</v>
      </c>
      <c r="C60" s="40">
        <f>'Du 24 juin au 28 juillet'!AS60</f>
        <v>0</v>
      </c>
      <c r="D60" s="94">
        <v>0</v>
      </c>
      <c r="E60" s="93" t="str">
        <f>'Du 24 juin au 28 juillet'!E60</f>
        <v>HH</v>
      </c>
      <c r="F60" s="11" t="s">
        <v>17</v>
      </c>
      <c r="G60" s="7"/>
      <c r="H60" s="8"/>
      <c r="I60" s="7"/>
      <c r="J60" s="8"/>
      <c r="K60" s="8"/>
      <c r="L60" s="9"/>
      <c r="M60" s="9"/>
      <c r="N60" s="7"/>
      <c r="O60" s="8"/>
      <c r="P60" s="7"/>
      <c r="Q60" s="8"/>
      <c r="R60" s="8"/>
      <c r="S60" s="9"/>
      <c r="T60" s="9"/>
      <c r="U60" s="7"/>
      <c r="V60" s="8"/>
      <c r="W60" s="7"/>
      <c r="X60" s="8"/>
      <c r="Y60" s="8"/>
      <c r="Z60" s="9"/>
      <c r="AA60" s="9"/>
      <c r="AB60" s="7"/>
      <c r="AC60" s="8"/>
      <c r="AD60" s="7"/>
      <c r="AE60" s="8"/>
      <c r="AF60" s="8"/>
      <c r="AG60" s="9"/>
      <c r="AH60" s="9"/>
      <c r="AI60" s="7"/>
      <c r="AJ60" s="8"/>
      <c r="AK60" s="7"/>
      <c r="AL60" s="8"/>
      <c r="AM60" s="8"/>
      <c r="AN60" s="10"/>
      <c r="AO60" s="10"/>
      <c r="AP60" s="45">
        <f>G67+N67+U67+AB67+AI67</f>
        <v>0</v>
      </c>
      <c r="AQ60" s="30">
        <f>A60-(COUNTIF(G64:AO64,"CP"))</f>
        <v>0</v>
      </c>
      <c r="AR60" s="30">
        <f>B60-(COUNTIF(G64:AO64,"CA"))</f>
        <v>0</v>
      </c>
      <c r="AS60" s="30">
        <f>C60-(COUNTIF(G64:AO64,"CT"))</f>
        <v>0</v>
      </c>
      <c r="AT60" s="30">
        <f>10-(COUNTIF(G64:AO64,"RH"))</f>
        <v>10</v>
      </c>
      <c r="AU60" s="32">
        <f>D60+AP60-AP66</f>
        <v>-7.291666666666667</v>
      </c>
      <c r="AV60" s="34"/>
      <c r="AW60" s="35"/>
    </row>
    <row r="61" spans="1:49" ht="13.2" customHeight="1">
      <c r="A61" s="93"/>
      <c r="B61" s="93"/>
      <c r="C61" s="40"/>
      <c r="D61" s="94"/>
      <c r="E61" s="93"/>
      <c r="F61" s="11" t="s">
        <v>18</v>
      </c>
      <c r="G61" s="7"/>
      <c r="H61" s="8"/>
      <c r="I61" s="7"/>
      <c r="J61" s="8"/>
      <c r="K61" s="8"/>
      <c r="L61" s="9"/>
      <c r="M61" s="9"/>
      <c r="N61" s="7"/>
      <c r="O61" s="8"/>
      <c r="P61" s="7"/>
      <c r="Q61" s="8"/>
      <c r="R61" s="8"/>
      <c r="S61" s="9"/>
      <c r="T61" s="9"/>
      <c r="U61" s="7"/>
      <c r="V61" s="8"/>
      <c r="W61" s="7"/>
      <c r="X61" s="8"/>
      <c r="Y61" s="8"/>
      <c r="Z61" s="9"/>
      <c r="AA61" s="9"/>
      <c r="AB61" s="7"/>
      <c r="AC61" s="8"/>
      <c r="AD61" s="7"/>
      <c r="AE61" s="8"/>
      <c r="AF61" s="8"/>
      <c r="AG61" s="9"/>
      <c r="AH61" s="9"/>
      <c r="AI61" s="7"/>
      <c r="AJ61" s="8"/>
      <c r="AK61" s="7"/>
      <c r="AL61" s="8"/>
      <c r="AM61" s="8"/>
      <c r="AN61" s="10"/>
      <c r="AO61" s="10"/>
      <c r="AP61" s="46"/>
      <c r="AQ61" s="31"/>
      <c r="AR61" s="31"/>
      <c r="AS61" s="31"/>
      <c r="AT61" s="31"/>
      <c r="AU61" s="32"/>
      <c r="AV61" s="36"/>
      <c r="AW61" s="37"/>
    </row>
    <row r="62" spans="1:49" ht="13.2" customHeight="1">
      <c r="A62" s="93"/>
      <c r="B62" s="93"/>
      <c r="C62" s="40"/>
      <c r="D62" s="94"/>
      <c r="E62" s="93" t="str">
        <f>'Du 24 juin au 28 juillet'!E62</f>
        <v>HH</v>
      </c>
      <c r="F62" s="11" t="s">
        <v>17</v>
      </c>
      <c r="G62" s="7"/>
      <c r="H62" s="7"/>
      <c r="I62" s="8"/>
      <c r="J62" s="8"/>
      <c r="K62" s="7"/>
      <c r="L62" s="10"/>
      <c r="M62" s="10"/>
      <c r="N62" s="7"/>
      <c r="O62" s="7"/>
      <c r="P62" s="8"/>
      <c r="Q62" s="8"/>
      <c r="R62" s="7"/>
      <c r="S62" s="9"/>
      <c r="T62" s="9"/>
      <c r="U62" s="7"/>
      <c r="V62" s="7"/>
      <c r="W62" s="8"/>
      <c r="X62" s="8"/>
      <c r="Y62" s="7"/>
      <c r="Z62" s="9"/>
      <c r="AA62" s="9"/>
      <c r="AB62" s="7"/>
      <c r="AC62" s="7"/>
      <c r="AD62" s="8"/>
      <c r="AE62" s="8"/>
      <c r="AF62" s="7"/>
      <c r="AG62" s="9"/>
      <c r="AH62" s="9"/>
      <c r="AI62" s="7"/>
      <c r="AJ62" s="7"/>
      <c r="AK62" s="8"/>
      <c r="AL62" s="8"/>
      <c r="AM62" s="7"/>
      <c r="AN62" s="9"/>
      <c r="AO62" s="9"/>
      <c r="AP62" s="46"/>
      <c r="AQ62" s="31"/>
      <c r="AR62" s="31"/>
      <c r="AS62" s="31"/>
      <c r="AT62" s="31"/>
      <c r="AU62" s="32"/>
      <c r="AV62" s="36"/>
      <c r="AW62" s="37"/>
    </row>
    <row r="63" spans="1:49" ht="13.2" customHeight="1">
      <c r="A63" s="93"/>
      <c r="B63" s="93"/>
      <c r="C63" s="40"/>
      <c r="D63" s="94"/>
      <c r="E63" s="93"/>
      <c r="F63" s="11" t="s">
        <v>18</v>
      </c>
      <c r="G63" s="7"/>
      <c r="H63" s="7"/>
      <c r="I63" s="8"/>
      <c r="J63" s="8"/>
      <c r="K63" s="7"/>
      <c r="L63" s="10"/>
      <c r="M63" s="10"/>
      <c r="N63" s="7"/>
      <c r="O63" s="7"/>
      <c r="P63" s="8"/>
      <c r="Q63" s="8"/>
      <c r="R63" s="7"/>
      <c r="S63" s="9"/>
      <c r="T63" s="9"/>
      <c r="U63" s="7"/>
      <c r="V63" s="7"/>
      <c r="W63" s="8"/>
      <c r="X63" s="8"/>
      <c r="Y63" s="7"/>
      <c r="Z63" s="9"/>
      <c r="AA63" s="9"/>
      <c r="AB63" s="7"/>
      <c r="AC63" s="7"/>
      <c r="AD63" s="8"/>
      <c r="AE63" s="8"/>
      <c r="AF63" s="7"/>
      <c r="AG63" s="9"/>
      <c r="AH63" s="9"/>
      <c r="AI63" s="7"/>
      <c r="AJ63" s="7"/>
      <c r="AK63" s="8"/>
      <c r="AL63" s="8"/>
      <c r="AM63" s="7"/>
      <c r="AN63" s="9"/>
      <c r="AO63" s="9"/>
      <c r="AP63" s="46"/>
      <c r="AQ63" s="31"/>
      <c r="AR63" s="31"/>
      <c r="AS63" s="31"/>
      <c r="AT63" s="31"/>
      <c r="AU63" s="32"/>
      <c r="AV63" s="36"/>
      <c r="AW63" s="37"/>
    </row>
    <row r="64" spans="1:49" ht="13.2" customHeight="1" thickBot="1">
      <c r="A64" s="41"/>
      <c r="B64" s="41"/>
      <c r="C64" s="41"/>
      <c r="D64" s="41"/>
      <c r="E64" s="41"/>
      <c r="F64" s="4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47"/>
      <c r="AQ64" s="31"/>
      <c r="AR64" s="31"/>
      <c r="AS64" s="31"/>
      <c r="AT64" s="31"/>
      <c r="AU64" s="33"/>
      <c r="AV64" s="38"/>
      <c r="AW64" s="39"/>
    </row>
    <row r="65" spans="1:49" ht="10.199999999999999" customHeight="1" thickBot="1">
      <c r="A65" s="58"/>
      <c r="B65" s="58"/>
      <c r="C65" s="58"/>
      <c r="D65" s="58"/>
      <c r="E65" s="58"/>
      <c r="F65" s="2"/>
      <c r="G65" s="50" t="s">
        <v>19</v>
      </c>
      <c r="H65" s="50"/>
      <c r="I65" s="50"/>
      <c r="J65" s="50"/>
      <c r="K65" s="50"/>
      <c r="L65" s="6">
        <v>0</v>
      </c>
      <c r="M65" s="2"/>
      <c r="N65" s="50" t="s">
        <v>19</v>
      </c>
      <c r="O65" s="50"/>
      <c r="P65" s="50"/>
      <c r="Q65" s="50"/>
      <c r="R65" s="50"/>
      <c r="S65" s="6">
        <v>0</v>
      </c>
      <c r="T65" s="2"/>
      <c r="U65" s="50" t="s">
        <v>19</v>
      </c>
      <c r="V65" s="50"/>
      <c r="W65" s="50"/>
      <c r="X65" s="50"/>
      <c r="Y65" s="50"/>
      <c r="Z65" s="6">
        <v>0</v>
      </c>
      <c r="AA65" s="2"/>
      <c r="AB65" s="50" t="s">
        <v>19</v>
      </c>
      <c r="AC65" s="50"/>
      <c r="AD65" s="50"/>
      <c r="AE65" s="50"/>
      <c r="AF65" s="50"/>
      <c r="AG65" s="6">
        <v>0</v>
      </c>
      <c r="AH65" s="2"/>
      <c r="AI65" s="50" t="s">
        <v>19</v>
      </c>
      <c r="AJ65" s="50"/>
      <c r="AK65" s="50"/>
      <c r="AL65" s="50"/>
      <c r="AM65" s="50"/>
      <c r="AN65" s="6">
        <v>0</v>
      </c>
      <c r="AO65" s="2"/>
      <c r="AP65" s="74" t="s">
        <v>32</v>
      </c>
      <c r="AQ65" s="75"/>
      <c r="AR65" s="75"/>
      <c r="AS65" s="75"/>
      <c r="AT65" s="75"/>
      <c r="AU65" s="76"/>
      <c r="AV65" s="59"/>
      <c r="AW65" s="60"/>
    </row>
    <row r="66" spans="1:49" ht="10.199999999999999" customHeight="1">
      <c r="A66" s="2"/>
      <c r="B66" s="2"/>
      <c r="C66" s="2"/>
      <c r="D66" s="2"/>
      <c r="E66" s="2" t="s">
        <v>20</v>
      </c>
      <c r="F66" s="2"/>
      <c r="G66" s="4">
        <f>G61-G60+G63-G62</f>
        <v>0</v>
      </c>
      <c r="H66" s="4">
        <f t="shared" ref="H66:AO66" si="28">H61-H60+H63-H62</f>
        <v>0</v>
      </c>
      <c r="I66" s="4">
        <f t="shared" si="28"/>
        <v>0</v>
      </c>
      <c r="J66" s="4">
        <f t="shared" si="28"/>
        <v>0</v>
      </c>
      <c r="K66" s="4">
        <f t="shared" si="28"/>
        <v>0</v>
      </c>
      <c r="L66" s="4">
        <f t="shared" si="28"/>
        <v>0</v>
      </c>
      <c r="M66" s="4">
        <f t="shared" si="28"/>
        <v>0</v>
      </c>
      <c r="N66" s="4">
        <f t="shared" si="28"/>
        <v>0</v>
      </c>
      <c r="O66" s="4">
        <f t="shared" si="28"/>
        <v>0</v>
      </c>
      <c r="P66" s="4">
        <f t="shared" si="28"/>
        <v>0</v>
      </c>
      <c r="Q66" s="4">
        <f t="shared" si="28"/>
        <v>0</v>
      </c>
      <c r="R66" s="4">
        <f t="shared" si="28"/>
        <v>0</v>
      </c>
      <c r="S66" s="4">
        <f t="shared" si="28"/>
        <v>0</v>
      </c>
      <c r="T66" s="4">
        <f t="shared" si="28"/>
        <v>0</v>
      </c>
      <c r="U66" s="4">
        <f t="shared" si="28"/>
        <v>0</v>
      </c>
      <c r="V66" s="4">
        <f t="shared" si="28"/>
        <v>0</v>
      </c>
      <c r="W66" s="4">
        <f t="shared" si="28"/>
        <v>0</v>
      </c>
      <c r="X66" s="4">
        <f t="shared" si="28"/>
        <v>0</v>
      </c>
      <c r="Y66" s="4">
        <f t="shared" si="28"/>
        <v>0</v>
      </c>
      <c r="Z66" s="4">
        <f t="shared" si="28"/>
        <v>0</v>
      </c>
      <c r="AA66" s="4">
        <f t="shared" si="28"/>
        <v>0</v>
      </c>
      <c r="AB66" s="4">
        <f t="shared" si="28"/>
        <v>0</v>
      </c>
      <c r="AC66" s="4">
        <f t="shared" si="28"/>
        <v>0</v>
      </c>
      <c r="AD66" s="4">
        <f t="shared" si="28"/>
        <v>0</v>
      </c>
      <c r="AE66" s="4">
        <f t="shared" si="28"/>
        <v>0</v>
      </c>
      <c r="AF66" s="4">
        <f t="shared" si="28"/>
        <v>0</v>
      </c>
      <c r="AG66" s="4">
        <f t="shared" si="28"/>
        <v>0</v>
      </c>
      <c r="AH66" s="4">
        <f t="shared" si="28"/>
        <v>0</v>
      </c>
      <c r="AI66" s="4">
        <f t="shared" si="28"/>
        <v>0</v>
      </c>
      <c r="AJ66" s="4">
        <f t="shared" si="28"/>
        <v>0</v>
      </c>
      <c r="AK66" s="4">
        <f t="shared" si="28"/>
        <v>0</v>
      </c>
      <c r="AL66" s="4">
        <f t="shared" si="28"/>
        <v>0</v>
      </c>
      <c r="AM66" s="4">
        <f t="shared" si="28"/>
        <v>0</v>
      </c>
      <c r="AN66" s="4">
        <f t="shared" si="28"/>
        <v>0</v>
      </c>
      <c r="AO66" s="4">
        <f t="shared" si="28"/>
        <v>0</v>
      </c>
      <c r="AP66" s="77">
        <v>7.291666666666667</v>
      </c>
      <c r="AQ66" s="78"/>
      <c r="AR66" s="78"/>
      <c r="AS66" s="78"/>
      <c r="AT66" s="78"/>
      <c r="AU66" s="78"/>
      <c r="AV66" s="61"/>
      <c r="AW66" s="62"/>
    </row>
    <row r="67" spans="1:49" ht="10.199999999999999" customHeight="1" thickBot="1">
      <c r="A67" s="2"/>
      <c r="B67" s="2"/>
      <c r="C67" s="2"/>
      <c r="D67" s="2"/>
      <c r="E67" s="5"/>
      <c r="F67" s="2"/>
      <c r="G67" s="57">
        <f>G66+H66+I66+J66+K66+L66+M66+L65</f>
        <v>0</v>
      </c>
      <c r="H67" s="57"/>
      <c r="I67" s="57"/>
      <c r="J67" s="57"/>
      <c r="K67" s="57"/>
      <c r="L67" s="57"/>
      <c r="M67" s="57"/>
      <c r="N67" s="57">
        <f t="shared" ref="N67" si="29">N66+O66+P66+Q66+R66+S66+T66+S65</f>
        <v>0</v>
      </c>
      <c r="O67" s="57"/>
      <c r="P67" s="57"/>
      <c r="Q67" s="57"/>
      <c r="R67" s="57"/>
      <c r="S67" s="57"/>
      <c r="T67" s="57"/>
      <c r="U67" s="57">
        <f t="shared" ref="U67" si="30">U66+V66+W66+X66+Y66+Z66+AA66+Z65</f>
        <v>0</v>
      </c>
      <c r="V67" s="57"/>
      <c r="W67" s="57"/>
      <c r="X67" s="57"/>
      <c r="Y67" s="57"/>
      <c r="Z67" s="57"/>
      <c r="AA67" s="57"/>
      <c r="AB67" s="57">
        <f t="shared" ref="AB67" si="31">AB66+AC66+AD66+AE66+AF66+AG66+AH66+AG65</f>
        <v>0</v>
      </c>
      <c r="AC67" s="57"/>
      <c r="AD67" s="57"/>
      <c r="AE67" s="57"/>
      <c r="AF67" s="57"/>
      <c r="AG67" s="57"/>
      <c r="AH67" s="57"/>
      <c r="AI67" s="57">
        <f>AI66+AJ66+AK66+AL66+AM66+AN66+AO66+AN65</f>
        <v>0</v>
      </c>
      <c r="AJ67" s="57"/>
      <c r="AK67" s="57"/>
      <c r="AL67" s="57"/>
      <c r="AM67" s="57"/>
      <c r="AN67" s="57"/>
      <c r="AO67" s="57"/>
      <c r="AP67" s="77"/>
      <c r="AQ67" s="78"/>
      <c r="AR67" s="78"/>
      <c r="AS67" s="78"/>
      <c r="AT67" s="78"/>
      <c r="AU67" s="78"/>
      <c r="AV67" s="63"/>
      <c r="AW67" s="64"/>
    </row>
    <row r="68" spans="1:49" ht="13.2" customHeight="1">
      <c r="A68" s="93">
        <f>'Du 24 juin au 28 juillet'!AQ68</f>
        <v>0</v>
      </c>
      <c r="B68" s="93">
        <f>'Du 24 juin au 28 juillet'!AR68</f>
        <v>0</v>
      </c>
      <c r="C68" s="40">
        <f>'Du 24 juin au 28 juillet'!AS68</f>
        <v>0</v>
      </c>
      <c r="D68" s="94">
        <v>0</v>
      </c>
      <c r="E68" s="93" t="str">
        <f>'Du 24 juin au 28 juillet'!E68</f>
        <v>II</v>
      </c>
      <c r="F68" s="11" t="s">
        <v>17</v>
      </c>
      <c r="G68" s="7"/>
      <c r="H68" s="8"/>
      <c r="I68" s="7"/>
      <c r="J68" s="8"/>
      <c r="K68" s="8"/>
      <c r="L68" s="9"/>
      <c r="M68" s="9"/>
      <c r="N68" s="7"/>
      <c r="O68" s="8"/>
      <c r="P68" s="7"/>
      <c r="Q68" s="8"/>
      <c r="R68" s="8"/>
      <c r="S68" s="9"/>
      <c r="T68" s="9"/>
      <c r="U68" s="7"/>
      <c r="V68" s="8"/>
      <c r="W68" s="7"/>
      <c r="X68" s="8"/>
      <c r="Y68" s="8"/>
      <c r="Z68" s="9"/>
      <c r="AA68" s="9"/>
      <c r="AB68" s="7"/>
      <c r="AC68" s="8"/>
      <c r="AD68" s="7"/>
      <c r="AE68" s="8"/>
      <c r="AF68" s="8"/>
      <c r="AG68" s="9"/>
      <c r="AH68" s="9"/>
      <c r="AI68" s="7"/>
      <c r="AJ68" s="8"/>
      <c r="AK68" s="7"/>
      <c r="AL68" s="8"/>
      <c r="AM68" s="8"/>
      <c r="AN68" s="10"/>
      <c r="AO68" s="10"/>
      <c r="AP68" s="45">
        <f>G75+N75+U75+AB75+AI75</f>
        <v>0</v>
      </c>
      <c r="AQ68" s="30">
        <f>A68-(COUNTIF(G72:AO72,"CP"))</f>
        <v>0</v>
      </c>
      <c r="AR68" s="30">
        <f>B68-(COUNTIF(G72:AO72,"CA"))</f>
        <v>0</v>
      </c>
      <c r="AS68" s="30">
        <f>C68-(COUNTIF(G72:AO72,"CT"))</f>
        <v>0</v>
      </c>
      <c r="AT68" s="30">
        <f>10-(COUNTIF(G72:AO72,"RH"))</f>
        <v>10</v>
      </c>
      <c r="AU68" s="32">
        <f>D68+AP68-AP74</f>
        <v>-7.291666666666667</v>
      </c>
      <c r="AV68" s="34"/>
      <c r="AW68" s="35"/>
    </row>
    <row r="69" spans="1:49" ht="13.2" customHeight="1">
      <c r="A69" s="93"/>
      <c r="B69" s="93"/>
      <c r="C69" s="40"/>
      <c r="D69" s="94"/>
      <c r="E69" s="93"/>
      <c r="F69" s="11" t="s">
        <v>18</v>
      </c>
      <c r="G69" s="7"/>
      <c r="H69" s="8"/>
      <c r="I69" s="7"/>
      <c r="J69" s="8"/>
      <c r="K69" s="8"/>
      <c r="L69" s="9"/>
      <c r="M69" s="9"/>
      <c r="N69" s="7"/>
      <c r="O69" s="8"/>
      <c r="P69" s="7"/>
      <c r="Q69" s="8"/>
      <c r="R69" s="8"/>
      <c r="S69" s="9"/>
      <c r="T69" s="9"/>
      <c r="U69" s="7"/>
      <c r="V69" s="8"/>
      <c r="W69" s="7"/>
      <c r="X69" s="8"/>
      <c r="Y69" s="8"/>
      <c r="Z69" s="9"/>
      <c r="AA69" s="9"/>
      <c r="AB69" s="7"/>
      <c r="AC69" s="8"/>
      <c r="AD69" s="7"/>
      <c r="AE69" s="8"/>
      <c r="AF69" s="8"/>
      <c r="AG69" s="9"/>
      <c r="AH69" s="9"/>
      <c r="AI69" s="7"/>
      <c r="AJ69" s="8"/>
      <c r="AK69" s="7"/>
      <c r="AL69" s="8"/>
      <c r="AM69" s="8"/>
      <c r="AN69" s="10"/>
      <c r="AO69" s="10"/>
      <c r="AP69" s="46"/>
      <c r="AQ69" s="31"/>
      <c r="AR69" s="31"/>
      <c r="AS69" s="31"/>
      <c r="AT69" s="31"/>
      <c r="AU69" s="32"/>
      <c r="AV69" s="36"/>
      <c r="AW69" s="37"/>
    </row>
    <row r="70" spans="1:49" ht="13.2" customHeight="1">
      <c r="A70" s="93"/>
      <c r="B70" s="93"/>
      <c r="C70" s="40"/>
      <c r="D70" s="94"/>
      <c r="E70" s="93" t="str">
        <f>'Du 24 juin au 28 juillet'!E70</f>
        <v>II</v>
      </c>
      <c r="F70" s="11" t="s">
        <v>17</v>
      </c>
      <c r="G70" s="7"/>
      <c r="H70" s="7"/>
      <c r="I70" s="8"/>
      <c r="J70" s="8"/>
      <c r="K70" s="7"/>
      <c r="L70" s="10"/>
      <c r="M70" s="10"/>
      <c r="N70" s="7"/>
      <c r="O70" s="7"/>
      <c r="P70" s="8"/>
      <c r="Q70" s="8"/>
      <c r="R70" s="7"/>
      <c r="S70" s="9"/>
      <c r="T70" s="9"/>
      <c r="U70" s="7"/>
      <c r="V70" s="7"/>
      <c r="W70" s="8"/>
      <c r="X70" s="8"/>
      <c r="Y70" s="7"/>
      <c r="Z70" s="9"/>
      <c r="AA70" s="9"/>
      <c r="AB70" s="7"/>
      <c r="AC70" s="7"/>
      <c r="AD70" s="8"/>
      <c r="AE70" s="8"/>
      <c r="AF70" s="7"/>
      <c r="AG70" s="9"/>
      <c r="AH70" s="9"/>
      <c r="AI70" s="7"/>
      <c r="AJ70" s="7"/>
      <c r="AK70" s="8"/>
      <c r="AL70" s="8"/>
      <c r="AM70" s="7"/>
      <c r="AN70" s="9"/>
      <c r="AO70" s="9"/>
      <c r="AP70" s="46"/>
      <c r="AQ70" s="31"/>
      <c r="AR70" s="31"/>
      <c r="AS70" s="31"/>
      <c r="AT70" s="31"/>
      <c r="AU70" s="32"/>
      <c r="AV70" s="36"/>
      <c r="AW70" s="37"/>
    </row>
    <row r="71" spans="1:49" ht="13.2" customHeight="1">
      <c r="A71" s="93"/>
      <c r="B71" s="93"/>
      <c r="C71" s="40"/>
      <c r="D71" s="94"/>
      <c r="E71" s="93"/>
      <c r="F71" s="11" t="s">
        <v>18</v>
      </c>
      <c r="G71" s="7"/>
      <c r="H71" s="7"/>
      <c r="I71" s="8"/>
      <c r="J71" s="8"/>
      <c r="K71" s="7"/>
      <c r="L71" s="10"/>
      <c r="M71" s="10"/>
      <c r="N71" s="7"/>
      <c r="O71" s="7"/>
      <c r="P71" s="8"/>
      <c r="Q71" s="8"/>
      <c r="R71" s="7"/>
      <c r="S71" s="9"/>
      <c r="T71" s="9"/>
      <c r="U71" s="7"/>
      <c r="V71" s="7"/>
      <c r="W71" s="8"/>
      <c r="X71" s="8"/>
      <c r="Y71" s="7"/>
      <c r="Z71" s="9"/>
      <c r="AA71" s="9"/>
      <c r="AB71" s="7"/>
      <c r="AC71" s="7"/>
      <c r="AD71" s="8"/>
      <c r="AE71" s="8"/>
      <c r="AF71" s="7"/>
      <c r="AG71" s="9"/>
      <c r="AH71" s="9"/>
      <c r="AI71" s="7"/>
      <c r="AJ71" s="7"/>
      <c r="AK71" s="8"/>
      <c r="AL71" s="8"/>
      <c r="AM71" s="7"/>
      <c r="AN71" s="9"/>
      <c r="AO71" s="9"/>
      <c r="AP71" s="46"/>
      <c r="AQ71" s="31"/>
      <c r="AR71" s="31"/>
      <c r="AS71" s="31"/>
      <c r="AT71" s="31"/>
      <c r="AU71" s="32"/>
      <c r="AV71" s="36"/>
      <c r="AW71" s="37"/>
    </row>
    <row r="72" spans="1:49" ht="13.2" customHeight="1" thickBot="1">
      <c r="A72" s="41"/>
      <c r="B72" s="41"/>
      <c r="C72" s="41"/>
      <c r="D72" s="41"/>
      <c r="E72" s="41"/>
      <c r="F72" s="41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47"/>
      <c r="AQ72" s="31"/>
      <c r="AR72" s="31"/>
      <c r="AS72" s="31"/>
      <c r="AT72" s="31"/>
      <c r="AU72" s="33"/>
      <c r="AV72" s="38"/>
      <c r="AW72" s="39"/>
    </row>
    <row r="73" spans="1:49" ht="10.199999999999999" customHeight="1" thickBot="1">
      <c r="A73" s="58"/>
      <c r="B73" s="58"/>
      <c r="C73" s="58"/>
      <c r="D73" s="58"/>
      <c r="E73" s="58"/>
      <c r="F73" s="2"/>
      <c r="G73" s="50" t="s">
        <v>19</v>
      </c>
      <c r="H73" s="50"/>
      <c r="I73" s="50"/>
      <c r="J73" s="50"/>
      <c r="K73" s="50"/>
      <c r="L73" s="6">
        <v>0</v>
      </c>
      <c r="M73" s="2"/>
      <c r="N73" s="50" t="s">
        <v>19</v>
      </c>
      <c r="O73" s="50"/>
      <c r="P73" s="50"/>
      <c r="Q73" s="50"/>
      <c r="R73" s="50"/>
      <c r="S73" s="6">
        <v>0</v>
      </c>
      <c r="T73" s="2"/>
      <c r="U73" s="50" t="s">
        <v>19</v>
      </c>
      <c r="V73" s="50"/>
      <c r="W73" s="50"/>
      <c r="X73" s="50"/>
      <c r="Y73" s="50"/>
      <c r="Z73" s="6">
        <v>0</v>
      </c>
      <c r="AA73" s="2"/>
      <c r="AB73" s="50" t="s">
        <v>19</v>
      </c>
      <c r="AC73" s="50"/>
      <c r="AD73" s="50"/>
      <c r="AE73" s="50"/>
      <c r="AF73" s="50"/>
      <c r="AG73" s="6">
        <v>0</v>
      </c>
      <c r="AH73" s="2"/>
      <c r="AI73" s="50" t="s">
        <v>19</v>
      </c>
      <c r="AJ73" s="50"/>
      <c r="AK73" s="50"/>
      <c r="AL73" s="50"/>
      <c r="AM73" s="50"/>
      <c r="AN73" s="6">
        <v>0</v>
      </c>
      <c r="AO73" s="2"/>
      <c r="AP73" s="74" t="s">
        <v>32</v>
      </c>
      <c r="AQ73" s="75"/>
      <c r="AR73" s="75"/>
      <c r="AS73" s="75"/>
      <c r="AT73" s="75"/>
      <c r="AU73" s="76"/>
      <c r="AV73" s="59"/>
      <c r="AW73" s="60"/>
    </row>
    <row r="74" spans="1:49" ht="10.199999999999999" customHeight="1">
      <c r="A74" s="2"/>
      <c r="B74" s="2"/>
      <c r="C74" s="2"/>
      <c r="D74" s="2"/>
      <c r="E74" s="2" t="s">
        <v>20</v>
      </c>
      <c r="F74" s="2"/>
      <c r="G74" s="4">
        <f>G69-G68+G71-G70</f>
        <v>0</v>
      </c>
      <c r="H74" s="4">
        <f t="shared" ref="H74:AO74" si="32">H69-H68+H71-H70</f>
        <v>0</v>
      </c>
      <c r="I74" s="4">
        <f t="shared" si="32"/>
        <v>0</v>
      </c>
      <c r="J74" s="4">
        <f t="shared" si="32"/>
        <v>0</v>
      </c>
      <c r="K74" s="4">
        <f t="shared" si="32"/>
        <v>0</v>
      </c>
      <c r="L74" s="4">
        <f t="shared" si="32"/>
        <v>0</v>
      </c>
      <c r="M74" s="4">
        <f t="shared" si="32"/>
        <v>0</v>
      </c>
      <c r="N74" s="4">
        <f t="shared" si="32"/>
        <v>0</v>
      </c>
      <c r="O74" s="4">
        <f t="shared" si="32"/>
        <v>0</v>
      </c>
      <c r="P74" s="4">
        <f t="shared" si="32"/>
        <v>0</v>
      </c>
      <c r="Q74" s="4">
        <f t="shared" si="32"/>
        <v>0</v>
      </c>
      <c r="R74" s="4">
        <f t="shared" si="32"/>
        <v>0</v>
      </c>
      <c r="S74" s="4">
        <f t="shared" si="32"/>
        <v>0</v>
      </c>
      <c r="T74" s="4">
        <f t="shared" si="32"/>
        <v>0</v>
      </c>
      <c r="U74" s="4">
        <f t="shared" si="32"/>
        <v>0</v>
      </c>
      <c r="V74" s="4">
        <f t="shared" si="32"/>
        <v>0</v>
      </c>
      <c r="W74" s="4">
        <f t="shared" si="32"/>
        <v>0</v>
      </c>
      <c r="X74" s="4">
        <f t="shared" si="32"/>
        <v>0</v>
      </c>
      <c r="Y74" s="4">
        <f t="shared" si="32"/>
        <v>0</v>
      </c>
      <c r="Z74" s="4">
        <f t="shared" si="32"/>
        <v>0</v>
      </c>
      <c r="AA74" s="4">
        <f t="shared" si="32"/>
        <v>0</v>
      </c>
      <c r="AB74" s="4">
        <f t="shared" si="32"/>
        <v>0</v>
      </c>
      <c r="AC74" s="4">
        <f t="shared" si="32"/>
        <v>0</v>
      </c>
      <c r="AD74" s="4">
        <f t="shared" si="32"/>
        <v>0</v>
      </c>
      <c r="AE74" s="4">
        <f t="shared" si="32"/>
        <v>0</v>
      </c>
      <c r="AF74" s="4">
        <f t="shared" si="32"/>
        <v>0</v>
      </c>
      <c r="AG74" s="4">
        <f t="shared" si="32"/>
        <v>0</v>
      </c>
      <c r="AH74" s="4">
        <f t="shared" si="32"/>
        <v>0</v>
      </c>
      <c r="AI74" s="4">
        <f t="shared" si="32"/>
        <v>0</v>
      </c>
      <c r="AJ74" s="4">
        <f t="shared" si="32"/>
        <v>0</v>
      </c>
      <c r="AK74" s="4">
        <f t="shared" si="32"/>
        <v>0</v>
      </c>
      <c r="AL74" s="4">
        <f t="shared" si="32"/>
        <v>0</v>
      </c>
      <c r="AM74" s="4">
        <f t="shared" si="32"/>
        <v>0</v>
      </c>
      <c r="AN74" s="4">
        <f t="shared" si="32"/>
        <v>0</v>
      </c>
      <c r="AO74" s="4">
        <f t="shared" si="32"/>
        <v>0</v>
      </c>
      <c r="AP74" s="77">
        <v>7.291666666666667</v>
      </c>
      <c r="AQ74" s="78"/>
      <c r="AR74" s="78"/>
      <c r="AS74" s="78"/>
      <c r="AT74" s="78"/>
      <c r="AU74" s="78"/>
      <c r="AV74" s="61"/>
      <c r="AW74" s="62"/>
    </row>
    <row r="75" spans="1:49" ht="10.199999999999999" customHeight="1" thickBot="1">
      <c r="A75" s="2"/>
      <c r="B75" s="2"/>
      <c r="C75" s="2"/>
      <c r="D75" s="2"/>
      <c r="E75" s="5"/>
      <c r="F75" s="2"/>
      <c r="G75" s="57">
        <f>G74+H74+I74+J74+K74+L74+M74+L73</f>
        <v>0</v>
      </c>
      <c r="H75" s="57"/>
      <c r="I75" s="57"/>
      <c r="J75" s="57"/>
      <c r="K75" s="57"/>
      <c r="L75" s="57"/>
      <c r="M75" s="57"/>
      <c r="N75" s="57">
        <f t="shared" ref="N75" si="33">N74+O74+P74+Q74+R74+S74+T74+S73</f>
        <v>0</v>
      </c>
      <c r="O75" s="57"/>
      <c r="P75" s="57"/>
      <c r="Q75" s="57"/>
      <c r="R75" s="57"/>
      <c r="S75" s="57"/>
      <c r="T75" s="57"/>
      <c r="U75" s="57">
        <f t="shared" ref="U75" si="34">U74+V74+W74+X74+Y74+Z74+AA74+Z73</f>
        <v>0</v>
      </c>
      <c r="V75" s="57"/>
      <c r="W75" s="57"/>
      <c r="X75" s="57"/>
      <c r="Y75" s="57"/>
      <c r="Z75" s="57"/>
      <c r="AA75" s="57"/>
      <c r="AB75" s="57">
        <f t="shared" ref="AB75" si="35">AB74+AC74+AD74+AE74+AF74+AG74+AH74+AG73</f>
        <v>0</v>
      </c>
      <c r="AC75" s="57"/>
      <c r="AD75" s="57"/>
      <c r="AE75" s="57"/>
      <c r="AF75" s="57"/>
      <c r="AG75" s="57"/>
      <c r="AH75" s="57"/>
      <c r="AI75" s="57">
        <f>AI74+AJ74+AK74+AL74+AM74+AN74+AO74+AN73</f>
        <v>0</v>
      </c>
      <c r="AJ75" s="57"/>
      <c r="AK75" s="57"/>
      <c r="AL75" s="57"/>
      <c r="AM75" s="57"/>
      <c r="AN75" s="57"/>
      <c r="AO75" s="57"/>
      <c r="AP75" s="77"/>
      <c r="AQ75" s="78"/>
      <c r="AR75" s="78"/>
      <c r="AS75" s="78"/>
      <c r="AT75" s="78"/>
      <c r="AU75" s="78"/>
      <c r="AV75" s="63"/>
      <c r="AW75" s="64"/>
    </row>
    <row r="76" spans="1:49" ht="15" thickBot="1">
      <c r="A76" s="71" t="s">
        <v>33</v>
      </c>
      <c r="B76" s="71"/>
      <c r="C76" s="71"/>
      <c r="D76" s="71"/>
      <c r="E76" s="71"/>
      <c r="F76" s="72"/>
      <c r="G76" s="72"/>
      <c r="H76" s="71" t="s">
        <v>30</v>
      </c>
      <c r="I76" s="71"/>
      <c r="J76" s="72"/>
      <c r="K76" s="72"/>
      <c r="L76" s="72"/>
      <c r="M76" s="73" t="s">
        <v>34</v>
      </c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 t="s">
        <v>31</v>
      </c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65" t="s">
        <v>36</v>
      </c>
      <c r="AQ76" s="65"/>
      <c r="AR76" s="65"/>
      <c r="AS76" s="65"/>
      <c r="AT76" s="65"/>
      <c r="AU76" s="65"/>
      <c r="AV76" s="65"/>
      <c r="AW76" s="66"/>
    </row>
    <row r="77" spans="1:49" ht="15.6" thickBot="1">
      <c r="A77" s="92"/>
      <c r="B77" s="92"/>
      <c r="C77" s="92"/>
      <c r="D77" s="92"/>
      <c r="E77" s="92"/>
      <c r="F77" s="92"/>
      <c r="G77" s="68" t="s">
        <v>0</v>
      </c>
      <c r="H77" s="68"/>
      <c r="I77" s="68"/>
      <c r="J77" s="68"/>
      <c r="K77" s="68"/>
      <c r="L77" s="68"/>
      <c r="M77" s="68"/>
      <c r="N77" s="68"/>
      <c r="O77" s="69" t="str">
        <f>O1</f>
        <v>JJ</v>
      </c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8" t="s">
        <v>1</v>
      </c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22" t="s">
        <v>2</v>
      </c>
      <c r="AQ77" s="22"/>
      <c r="AR77" s="22"/>
      <c r="AS77" s="22"/>
      <c r="AT77" s="22"/>
      <c r="AU77" s="23"/>
      <c r="AV77" s="24" t="s">
        <v>3</v>
      </c>
      <c r="AW77" s="15"/>
    </row>
    <row r="78" spans="1:49" ht="15" customHeight="1">
      <c r="A78" s="29" t="s">
        <v>5</v>
      </c>
      <c r="B78" s="29" t="s">
        <v>6</v>
      </c>
      <c r="C78" s="29" t="s">
        <v>7</v>
      </c>
      <c r="D78" s="29" t="s">
        <v>8</v>
      </c>
      <c r="E78" s="29" t="s">
        <v>9</v>
      </c>
      <c r="F78" s="29"/>
      <c r="G78" s="1" t="s">
        <v>10</v>
      </c>
      <c r="H78" s="1" t="s">
        <v>11</v>
      </c>
      <c r="I78" s="1" t="s">
        <v>11</v>
      </c>
      <c r="J78" s="1" t="s">
        <v>12</v>
      </c>
      <c r="K78" s="1" t="s">
        <v>13</v>
      </c>
      <c r="L78" s="1" t="s">
        <v>14</v>
      </c>
      <c r="M78" s="1" t="s">
        <v>15</v>
      </c>
      <c r="N78" s="1" t="s">
        <v>10</v>
      </c>
      <c r="O78" s="1" t="s">
        <v>11</v>
      </c>
      <c r="P78" s="1" t="s">
        <v>11</v>
      </c>
      <c r="Q78" s="1" t="s">
        <v>12</v>
      </c>
      <c r="R78" s="1" t="s">
        <v>13</v>
      </c>
      <c r="S78" s="1" t="s">
        <v>14</v>
      </c>
      <c r="T78" s="1" t="s">
        <v>15</v>
      </c>
      <c r="U78" s="1" t="s">
        <v>10</v>
      </c>
      <c r="V78" s="1" t="s">
        <v>11</v>
      </c>
      <c r="W78" s="1" t="s">
        <v>11</v>
      </c>
      <c r="X78" s="1" t="s">
        <v>12</v>
      </c>
      <c r="Y78" s="1" t="s">
        <v>13</v>
      </c>
      <c r="Z78" s="1" t="s">
        <v>14</v>
      </c>
      <c r="AA78" s="1" t="s">
        <v>15</v>
      </c>
      <c r="AB78" s="1" t="s">
        <v>10</v>
      </c>
      <c r="AC78" s="1" t="s">
        <v>11</v>
      </c>
      <c r="AD78" s="1" t="s">
        <v>11</v>
      </c>
      <c r="AE78" s="1" t="s">
        <v>12</v>
      </c>
      <c r="AF78" s="1" t="s">
        <v>13</v>
      </c>
      <c r="AG78" s="1" t="s">
        <v>14</v>
      </c>
      <c r="AH78" s="1" t="s">
        <v>15</v>
      </c>
      <c r="AI78" s="1" t="s">
        <v>10</v>
      </c>
      <c r="AJ78" s="1" t="s">
        <v>11</v>
      </c>
      <c r="AK78" s="1" t="s">
        <v>11</v>
      </c>
      <c r="AL78" s="1" t="s">
        <v>12</v>
      </c>
      <c r="AM78" s="1" t="s">
        <v>13</v>
      </c>
      <c r="AN78" s="1" t="s">
        <v>14</v>
      </c>
      <c r="AO78" s="1" t="s">
        <v>15</v>
      </c>
      <c r="AP78" s="48" t="s">
        <v>16</v>
      </c>
      <c r="AQ78" s="42" t="s">
        <v>5</v>
      </c>
      <c r="AR78" s="42" t="s">
        <v>6</v>
      </c>
      <c r="AS78" s="42" t="s">
        <v>7</v>
      </c>
      <c r="AT78" s="42" t="s">
        <v>4</v>
      </c>
      <c r="AU78" s="42" t="s">
        <v>8</v>
      </c>
      <c r="AV78" s="25"/>
      <c r="AW78" s="26"/>
    </row>
    <row r="79" spans="1:49" ht="15" thickBot="1">
      <c r="A79" s="29"/>
      <c r="B79" s="29"/>
      <c r="C79" s="29"/>
      <c r="D79" s="29"/>
      <c r="E79" s="29"/>
      <c r="F79" s="29"/>
      <c r="G79" s="1">
        <v>24</v>
      </c>
      <c r="H79" s="1">
        <v>25</v>
      </c>
      <c r="I79" s="1">
        <v>26</v>
      </c>
      <c r="J79" s="1">
        <v>27</v>
      </c>
      <c r="K79" s="1">
        <v>28</v>
      </c>
      <c r="L79" s="1">
        <v>29</v>
      </c>
      <c r="M79" s="1">
        <v>30</v>
      </c>
      <c r="N79" s="1">
        <v>1</v>
      </c>
      <c r="O79" s="1">
        <v>2</v>
      </c>
      <c r="P79" s="1">
        <v>3</v>
      </c>
      <c r="Q79" s="1">
        <v>4</v>
      </c>
      <c r="R79" s="1">
        <v>5</v>
      </c>
      <c r="S79" s="1">
        <v>6</v>
      </c>
      <c r="T79" s="1">
        <v>7</v>
      </c>
      <c r="U79" s="1">
        <v>8</v>
      </c>
      <c r="V79" s="1">
        <v>9</v>
      </c>
      <c r="W79" s="1">
        <v>10</v>
      </c>
      <c r="X79" s="1">
        <v>11</v>
      </c>
      <c r="Y79" s="1">
        <v>12</v>
      </c>
      <c r="Z79" s="1">
        <v>13</v>
      </c>
      <c r="AA79" s="1">
        <v>14</v>
      </c>
      <c r="AB79" s="1">
        <v>15</v>
      </c>
      <c r="AC79" s="1">
        <v>16</v>
      </c>
      <c r="AD79" s="1">
        <v>17</v>
      </c>
      <c r="AE79" s="1">
        <v>18</v>
      </c>
      <c r="AF79" s="1">
        <v>19</v>
      </c>
      <c r="AG79" s="1">
        <v>20</v>
      </c>
      <c r="AH79" s="1">
        <v>21</v>
      </c>
      <c r="AI79" s="1">
        <v>22</v>
      </c>
      <c r="AJ79" s="1">
        <v>23</v>
      </c>
      <c r="AK79" s="1">
        <v>24</v>
      </c>
      <c r="AL79" s="1">
        <v>25</v>
      </c>
      <c r="AM79" s="1">
        <v>26</v>
      </c>
      <c r="AN79" s="1">
        <v>27</v>
      </c>
      <c r="AO79" s="1">
        <v>28</v>
      </c>
      <c r="AP79" s="49"/>
      <c r="AQ79" s="43"/>
      <c r="AR79" s="43"/>
      <c r="AS79" s="43"/>
      <c r="AT79" s="43"/>
      <c r="AU79" s="43"/>
      <c r="AV79" s="27"/>
      <c r="AW79" s="28"/>
    </row>
    <row r="80" spans="1:49" ht="13.2" customHeight="1">
      <c r="A80" s="40">
        <f>'Du 24 juin au 28 juillet'!AQ80</f>
        <v>0</v>
      </c>
      <c r="B80" s="90">
        <f>'Du 24 juin au 28 juillet'!AR80</f>
        <v>0</v>
      </c>
      <c r="C80" s="40">
        <f>'Du 24 juin au 28 juillet'!AS80</f>
        <v>0</v>
      </c>
      <c r="D80" s="44">
        <v>0</v>
      </c>
      <c r="E80" s="40" t="str">
        <f>'Du 24 juin au 28 juillet'!E80</f>
        <v>JJ</v>
      </c>
      <c r="F80" s="2" t="s">
        <v>17</v>
      </c>
      <c r="G80" s="7"/>
      <c r="H80" s="8"/>
      <c r="I80" s="7"/>
      <c r="J80" s="8"/>
      <c r="K80" s="8"/>
      <c r="L80" s="9"/>
      <c r="M80" s="9"/>
      <c r="N80" s="7"/>
      <c r="O80" s="8"/>
      <c r="P80" s="7"/>
      <c r="Q80" s="8"/>
      <c r="R80" s="8"/>
      <c r="S80" s="9"/>
      <c r="T80" s="9"/>
      <c r="U80" s="7"/>
      <c r="V80" s="8"/>
      <c r="W80" s="7"/>
      <c r="X80" s="8"/>
      <c r="Y80" s="8"/>
      <c r="Z80" s="9"/>
      <c r="AA80" s="9"/>
      <c r="AB80" s="7"/>
      <c r="AC80" s="8"/>
      <c r="AD80" s="7"/>
      <c r="AE80" s="8"/>
      <c r="AF80" s="8"/>
      <c r="AG80" s="9"/>
      <c r="AH80" s="9"/>
      <c r="AI80" s="7"/>
      <c r="AJ80" s="8"/>
      <c r="AK80" s="7"/>
      <c r="AL80" s="8"/>
      <c r="AM80" s="8"/>
      <c r="AN80" s="10"/>
      <c r="AO80" s="10"/>
      <c r="AP80" s="45">
        <f>G87+N87+U87+AB87+AI87</f>
        <v>0</v>
      </c>
      <c r="AQ80" s="30">
        <f>A80-(COUNTIF(G84:AO84,"CP"))</f>
        <v>0</v>
      </c>
      <c r="AR80" s="30">
        <f>B80-(COUNTIF(G84:AO84,"CA"))</f>
        <v>0</v>
      </c>
      <c r="AS80" s="30">
        <f>C80-(COUNTIF(G84:AO84,"CT"))</f>
        <v>0</v>
      </c>
      <c r="AT80" s="30">
        <f>10-(COUNTIF(G84:AO84,"RH"))</f>
        <v>10</v>
      </c>
      <c r="AU80" s="32">
        <f>D80+AP80-AP86</f>
        <v>-7.291666666666667</v>
      </c>
      <c r="AV80" s="34"/>
      <c r="AW80" s="35"/>
    </row>
    <row r="81" spans="1:49" ht="13.2" customHeight="1">
      <c r="A81" s="40"/>
      <c r="B81" s="90"/>
      <c r="C81" s="40"/>
      <c r="D81" s="44"/>
      <c r="E81" s="40"/>
      <c r="F81" s="2" t="s">
        <v>18</v>
      </c>
      <c r="G81" s="7"/>
      <c r="H81" s="8"/>
      <c r="I81" s="7"/>
      <c r="J81" s="8"/>
      <c r="K81" s="8"/>
      <c r="L81" s="9"/>
      <c r="M81" s="9"/>
      <c r="N81" s="7"/>
      <c r="O81" s="8"/>
      <c r="P81" s="7"/>
      <c r="Q81" s="8"/>
      <c r="R81" s="8"/>
      <c r="S81" s="9"/>
      <c r="T81" s="9"/>
      <c r="U81" s="7"/>
      <c r="V81" s="8"/>
      <c r="W81" s="7"/>
      <c r="X81" s="8"/>
      <c r="Y81" s="8"/>
      <c r="Z81" s="9"/>
      <c r="AA81" s="9"/>
      <c r="AB81" s="7"/>
      <c r="AC81" s="8"/>
      <c r="AD81" s="7"/>
      <c r="AE81" s="8"/>
      <c r="AF81" s="8"/>
      <c r="AG81" s="9"/>
      <c r="AH81" s="9"/>
      <c r="AI81" s="7"/>
      <c r="AJ81" s="8"/>
      <c r="AK81" s="7"/>
      <c r="AL81" s="8"/>
      <c r="AM81" s="8"/>
      <c r="AN81" s="10"/>
      <c r="AO81" s="10"/>
      <c r="AP81" s="46"/>
      <c r="AQ81" s="31"/>
      <c r="AR81" s="31"/>
      <c r="AS81" s="31"/>
      <c r="AT81" s="31"/>
      <c r="AU81" s="32"/>
      <c r="AV81" s="36"/>
      <c r="AW81" s="37"/>
    </row>
    <row r="82" spans="1:49" ht="13.2" customHeight="1">
      <c r="A82" s="40"/>
      <c r="B82" s="90"/>
      <c r="C82" s="40"/>
      <c r="D82" s="44"/>
      <c r="E82" s="40" t="str">
        <f>'Du 24 juin au 28 juillet'!E82</f>
        <v>JJ</v>
      </c>
      <c r="F82" s="2" t="s">
        <v>17</v>
      </c>
      <c r="G82" s="7"/>
      <c r="H82" s="7"/>
      <c r="I82" s="8"/>
      <c r="J82" s="8"/>
      <c r="K82" s="7"/>
      <c r="L82" s="10"/>
      <c r="M82" s="10"/>
      <c r="N82" s="7"/>
      <c r="O82" s="7"/>
      <c r="P82" s="8"/>
      <c r="Q82" s="8"/>
      <c r="R82" s="7"/>
      <c r="S82" s="9"/>
      <c r="T82" s="9"/>
      <c r="U82" s="7"/>
      <c r="V82" s="7"/>
      <c r="W82" s="8"/>
      <c r="X82" s="8"/>
      <c r="Y82" s="7"/>
      <c r="Z82" s="9"/>
      <c r="AA82" s="9"/>
      <c r="AB82" s="7"/>
      <c r="AC82" s="7"/>
      <c r="AD82" s="8"/>
      <c r="AE82" s="8"/>
      <c r="AF82" s="7"/>
      <c r="AG82" s="9"/>
      <c r="AH82" s="9"/>
      <c r="AI82" s="7"/>
      <c r="AJ82" s="7"/>
      <c r="AK82" s="8"/>
      <c r="AL82" s="8"/>
      <c r="AM82" s="7"/>
      <c r="AN82" s="9"/>
      <c r="AO82" s="9"/>
      <c r="AP82" s="46"/>
      <c r="AQ82" s="31"/>
      <c r="AR82" s="31"/>
      <c r="AS82" s="31"/>
      <c r="AT82" s="31"/>
      <c r="AU82" s="32"/>
      <c r="AV82" s="36"/>
      <c r="AW82" s="37"/>
    </row>
    <row r="83" spans="1:49" ht="13.2" customHeight="1">
      <c r="A83" s="40"/>
      <c r="B83" s="90"/>
      <c r="C83" s="40"/>
      <c r="D83" s="44"/>
      <c r="E83" s="40"/>
      <c r="F83" s="2" t="s">
        <v>18</v>
      </c>
      <c r="G83" s="7"/>
      <c r="H83" s="7"/>
      <c r="I83" s="8"/>
      <c r="J83" s="8"/>
      <c r="K83" s="7"/>
      <c r="L83" s="10"/>
      <c r="M83" s="10"/>
      <c r="N83" s="7"/>
      <c r="O83" s="7"/>
      <c r="P83" s="8"/>
      <c r="Q83" s="8"/>
      <c r="R83" s="7"/>
      <c r="S83" s="9"/>
      <c r="T83" s="9"/>
      <c r="U83" s="7"/>
      <c r="V83" s="7"/>
      <c r="W83" s="8"/>
      <c r="X83" s="8"/>
      <c r="Y83" s="7"/>
      <c r="Z83" s="9"/>
      <c r="AA83" s="9"/>
      <c r="AB83" s="7"/>
      <c r="AC83" s="7"/>
      <c r="AD83" s="8"/>
      <c r="AE83" s="8"/>
      <c r="AF83" s="7"/>
      <c r="AG83" s="9"/>
      <c r="AH83" s="9"/>
      <c r="AI83" s="7"/>
      <c r="AJ83" s="7"/>
      <c r="AK83" s="8"/>
      <c r="AL83" s="8"/>
      <c r="AM83" s="7"/>
      <c r="AN83" s="9"/>
      <c r="AO83" s="9"/>
      <c r="AP83" s="46"/>
      <c r="AQ83" s="31"/>
      <c r="AR83" s="31"/>
      <c r="AS83" s="31"/>
      <c r="AT83" s="31"/>
      <c r="AU83" s="32"/>
      <c r="AV83" s="36"/>
      <c r="AW83" s="37"/>
    </row>
    <row r="84" spans="1:49" ht="13.2" customHeight="1" thickBot="1">
      <c r="A84" s="91"/>
      <c r="B84" s="91"/>
      <c r="C84" s="91"/>
      <c r="D84" s="91"/>
      <c r="E84" s="91"/>
      <c r="F84" s="9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47"/>
      <c r="AQ84" s="31"/>
      <c r="AR84" s="31"/>
      <c r="AS84" s="31"/>
      <c r="AT84" s="31"/>
      <c r="AU84" s="33"/>
      <c r="AV84" s="38"/>
      <c r="AW84" s="39"/>
    </row>
    <row r="85" spans="1:49" ht="10.199999999999999" customHeight="1" thickBot="1">
      <c r="A85" s="58"/>
      <c r="B85" s="58"/>
      <c r="C85" s="58"/>
      <c r="D85" s="58"/>
      <c r="E85" s="58"/>
      <c r="F85" s="2"/>
      <c r="G85" s="50" t="s">
        <v>19</v>
      </c>
      <c r="H85" s="50"/>
      <c r="I85" s="50"/>
      <c r="J85" s="50"/>
      <c r="K85" s="50"/>
      <c r="L85" s="6">
        <v>0</v>
      </c>
      <c r="M85" s="2"/>
      <c r="N85" s="50" t="s">
        <v>19</v>
      </c>
      <c r="O85" s="50"/>
      <c r="P85" s="50"/>
      <c r="Q85" s="50"/>
      <c r="R85" s="50"/>
      <c r="S85" s="6">
        <v>0</v>
      </c>
      <c r="T85" s="2"/>
      <c r="U85" s="50" t="s">
        <v>19</v>
      </c>
      <c r="V85" s="50"/>
      <c r="W85" s="50"/>
      <c r="X85" s="50"/>
      <c r="Y85" s="50"/>
      <c r="Z85" s="6">
        <v>0</v>
      </c>
      <c r="AA85" s="2"/>
      <c r="AB85" s="50" t="s">
        <v>19</v>
      </c>
      <c r="AC85" s="50"/>
      <c r="AD85" s="50"/>
      <c r="AE85" s="50"/>
      <c r="AF85" s="50"/>
      <c r="AG85" s="6">
        <v>0</v>
      </c>
      <c r="AH85" s="2"/>
      <c r="AI85" s="50" t="s">
        <v>19</v>
      </c>
      <c r="AJ85" s="50"/>
      <c r="AK85" s="50"/>
      <c r="AL85" s="50"/>
      <c r="AM85" s="50"/>
      <c r="AN85" s="6">
        <v>0</v>
      </c>
      <c r="AO85" s="2"/>
      <c r="AP85" s="74" t="s">
        <v>32</v>
      </c>
      <c r="AQ85" s="75"/>
      <c r="AR85" s="75"/>
      <c r="AS85" s="75"/>
      <c r="AT85" s="75"/>
      <c r="AU85" s="76"/>
      <c r="AV85" s="59"/>
      <c r="AW85" s="60"/>
    </row>
    <row r="86" spans="1:49" ht="10.199999999999999" customHeight="1">
      <c r="A86" s="2"/>
      <c r="B86" s="2"/>
      <c r="C86" s="2"/>
      <c r="D86" s="2"/>
      <c r="E86" s="2" t="s">
        <v>20</v>
      </c>
      <c r="F86" s="2"/>
      <c r="G86" s="4">
        <f>G81-G80+G83-G82</f>
        <v>0</v>
      </c>
      <c r="H86" s="4">
        <f t="shared" ref="H86:AO86" si="36">H81-H80+H83-H82</f>
        <v>0</v>
      </c>
      <c r="I86" s="4">
        <f t="shared" si="36"/>
        <v>0</v>
      </c>
      <c r="J86" s="4">
        <f t="shared" si="36"/>
        <v>0</v>
      </c>
      <c r="K86" s="4">
        <f t="shared" si="36"/>
        <v>0</v>
      </c>
      <c r="L86" s="4">
        <f t="shared" si="36"/>
        <v>0</v>
      </c>
      <c r="M86" s="4">
        <f t="shared" si="36"/>
        <v>0</v>
      </c>
      <c r="N86" s="4">
        <f t="shared" si="36"/>
        <v>0</v>
      </c>
      <c r="O86" s="4">
        <f t="shared" si="36"/>
        <v>0</v>
      </c>
      <c r="P86" s="4">
        <f t="shared" si="36"/>
        <v>0</v>
      </c>
      <c r="Q86" s="4">
        <f t="shared" si="36"/>
        <v>0</v>
      </c>
      <c r="R86" s="4">
        <f t="shared" si="36"/>
        <v>0</v>
      </c>
      <c r="S86" s="4">
        <f t="shared" si="36"/>
        <v>0</v>
      </c>
      <c r="T86" s="4">
        <f t="shared" si="36"/>
        <v>0</v>
      </c>
      <c r="U86" s="4">
        <f t="shared" si="36"/>
        <v>0</v>
      </c>
      <c r="V86" s="4">
        <f t="shared" si="36"/>
        <v>0</v>
      </c>
      <c r="W86" s="4">
        <f t="shared" si="36"/>
        <v>0</v>
      </c>
      <c r="X86" s="4">
        <f t="shared" si="36"/>
        <v>0</v>
      </c>
      <c r="Y86" s="4">
        <f t="shared" si="36"/>
        <v>0</v>
      </c>
      <c r="Z86" s="4">
        <f t="shared" si="36"/>
        <v>0</v>
      </c>
      <c r="AA86" s="4">
        <f t="shared" si="36"/>
        <v>0</v>
      </c>
      <c r="AB86" s="4">
        <f t="shared" si="36"/>
        <v>0</v>
      </c>
      <c r="AC86" s="4">
        <f t="shared" si="36"/>
        <v>0</v>
      </c>
      <c r="AD86" s="4">
        <f t="shared" si="36"/>
        <v>0</v>
      </c>
      <c r="AE86" s="4">
        <f t="shared" si="36"/>
        <v>0</v>
      </c>
      <c r="AF86" s="4">
        <f t="shared" si="36"/>
        <v>0</v>
      </c>
      <c r="AG86" s="4">
        <f t="shared" si="36"/>
        <v>0</v>
      </c>
      <c r="AH86" s="4">
        <f t="shared" si="36"/>
        <v>0</v>
      </c>
      <c r="AI86" s="4">
        <f t="shared" si="36"/>
        <v>0</v>
      </c>
      <c r="AJ86" s="4">
        <f t="shared" si="36"/>
        <v>0</v>
      </c>
      <c r="AK86" s="4">
        <f t="shared" si="36"/>
        <v>0</v>
      </c>
      <c r="AL86" s="4">
        <f t="shared" si="36"/>
        <v>0</v>
      </c>
      <c r="AM86" s="4">
        <f t="shared" si="36"/>
        <v>0</v>
      </c>
      <c r="AN86" s="4">
        <f t="shared" si="36"/>
        <v>0</v>
      </c>
      <c r="AO86" s="4">
        <f t="shared" si="36"/>
        <v>0</v>
      </c>
      <c r="AP86" s="77">
        <v>7.291666666666667</v>
      </c>
      <c r="AQ86" s="78"/>
      <c r="AR86" s="78"/>
      <c r="AS86" s="78"/>
      <c r="AT86" s="78"/>
      <c r="AU86" s="78"/>
      <c r="AV86" s="61"/>
      <c r="AW86" s="62"/>
    </row>
    <row r="87" spans="1:49" ht="10.199999999999999" customHeight="1" thickBot="1">
      <c r="A87" s="2"/>
      <c r="B87" s="2"/>
      <c r="C87" s="2"/>
      <c r="D87" s="2"/>
      <c r="E87" s="5"/>
      <c r="F87" s="2"/>
      <c r="G87" s="57">
        <f>G86+H86+I86+J86+K86+L86+M86+L85</f>
        <v>0</v>
      </c>
      <c r="H87" s="57"/>
      <c r="I87" s="57"/>
      <c r="J87" s="57"/>
      <c r="K87" s="57"/>
      <c r="L87" s="57"/>
      <c r="M87" s="57"/>
      <c r="N87" s="57">
        <f t="shared" ref="N87" si="37">N86+O86+P86+Q86+R86+S86+T86+S85</f>
        <v>0</v>
      </c>
      <c r="O87" s="57"/>
      <c r="P87" s="57"/>
      <c r="Q87" s="57"/>
      <c r="R87" s="57"/>
      <c r="S87" s="57"/>
      <c r="T87" s="57"/>
      <c r="U87" s="57">
        <f t="shared" ref="U87" si="38">U86+V86+W86+X86+Y86+Z86+AA86+Z85</f>
        <v>0</v>
      </c>
      <c r="V87" s="57"/>
      <c r="W87" s="57"/>
      <c r="X87" s="57"/>
      <c r="Y87" s="57"/>
      <c r="Z87" s="57"/>
      <c r="AA87" s="57"/>
      <c r="AB87" s="57">
        <f t="shared" ref="AB87" si="39">AB86+AC86+AD86+AE86+AF86+AG86+AH86+AG85</f>
        <v>0</v>
      </c>
      <c r="AC87" s="57"/>
      <c r="AD87" s="57"/>
      <c r="AE87" s="57"/>
      <c r="AF87" s="57"/>
      <c r="AG87" s="57"/>
      <c r="AH87" s="57"/>
      <c r="AI87" s="57">
        <f>AI86+AJ86+AK86+AL86+AM86+AN86+AO86+AN85</f>
        <v>0</v>
      </c>
      <c r="AJ87" s="57"/>
      <c r="AK87" s="57"/>
      <c r="AL87" s="57"/>
      <c r="AM87" s="57"/>
      <c r="AN87" s="57"/>
      <c r="AO87" s="57"/>
      <c r="AP87" s="77"/>
      <c r="AQ87" s="78"/>
      <c r="AR87" s="78"/>
      <c r="AS87" s="78"/>
      <c r="AT87" s="78"/>
      <c r="AU87" s="78"/>
      <c r="AV87" s="63"/>
      <c r="AW87" s="64"/>
    </row>
    <row r="88" spans="1:49" ht="13.2" customHeight="1">
      <c r="A88" s="40">
        <f>'Du 24 juin au 28 juillet'!AQ88</f>
        <v>0</v>
      </c>
      <c r="B88" s="90">
        <f>'Du 24 juin au 28 juillet'!AR88</f>
        <v>0</v>
      </c>
      <c r="C88" s="40">
        <f>'Du 24 juin au 28 juillet'!AS88</f>
        <v>0</v>
      </c>
      <c r="D88" s="44">
        <v>0</v>
      </c>
      <c r="E88" s="40" t="str">
        <f>'Du 24 juin au 28 juillet'!E88</f>
        <v>KK</v>
      </c>
      <c r="F88" s="2" t="s">
        <v>17</v>
      </c>
      <c r="G88" s="7"/>
      <c r="H88" s="8"/>
      <c r="I88" s="7"/>
      <c r="J88" s="8"/>
      <c r="K88" s="8"/>
      <c r="L88" s="9"/>
      <c r="M88" s="9"/>
      <c r="N88" s="7"/>
      <c r="O88" s="8"/>
      <c r="P88" s="7"/>
      <c r="Q88" s="8"/>
      <c r="R88" s="8"/>
      <c r="S88" s="9"/>
      <c r="T88" s="9"/>
      <c r="U88" s="7"/>
      <c r="V88" s="8"/>
      <c r="W88" s="7"/>
      <c r="X88" s="8"/>
      <c r="Y88" s="8"/>
      <c r="Z88" s="9"/>
      <c r="AA88" s="9"/>
      <c r="AB88" s="7"/>
      <c r="AC88" s="8"/>
      <c r="AD88" s="7"/>
      <c r="AE88" s="8"/>
      <c r="AF88" s="8"/>
      <c r="AG88" s="9"/>
      <c r="AH88" s="9"/>
      <c r="AI88" s="7"/>
      <c r="AJ88" s="8"/>
      <c r="AK88" s="7"/>
      <c r="AL88" s="8"/>
      <c r="AM88" s="8"/>
      <c r="AN88" s="10"/>
      <c r="AO88" s="10"/>
      <c r="AP88" s="45">
        <f>G95+N95+U95+AB95+AI95</f>
        <v>0</v>
      </c>
      <c r="AQ88" s="30">
        <f>A88-(COUNTIF(G92:AO92,"CP"))</f>
        <v>0</v>
      </c>
      <c r="AR88" s="30">
        <f>B88-(COUNTIF(G92:AO92,"CA"))</f>
        <v>0</v>
      </c>
      <c r="AS88" s="30">
        <f>C88-(COUNTIF(G92:AO92,"CT"))</f>
        <v>0</v>
      </c>
      <c r="AT88" s="30">
        <f>10-(COUNTIF(G92:AO92,"RH"))</f>
        <v>10</v>
      </c>
      <c r="AU88" s="32">
        <f>D88+AP88-AP94</f>
        <v>-7.291666666666667</v>
      </c>
      <c r="AV88" s="34"/>
      <c r="AW88" s="35"/>
    </row>
    <row r="89" spans="1:49" ht="13.2" customHeight="1">
      <c r="A89" s="40"/>
      <c r="B89" s="90"/>
      <c r="C89" s="40"/>
      <c r="D89" s="44"/>
      <c r="E89" s="40"/>
      <c r="F89" s="2" t="s">
        <v>18</v>
      </c>
      <c r="G89" s="7"/>
      <c r="H89" s="8"/>
      <c r="I89" s="7"/>
      <c r="J89" s="8"/>
      <c r="K89" s="8"/>
      <c r="L89" s="9"/>
      <c r="M89" s="9"/>
      <c r="N89" s="7"/>
      <c r="O89" s="8"/>
      <c r="P89" s="7"/>
      <c r="Q89" s="8"/>
      <c r="R89" s="8"/>
      <c r="S89" s="9"/>
      <c r="T89" s="9"/>
      <c r="U89" s="7"/>
      <c r="V89" s="8"/>
      <c r="W89" s="7"/>
      <c r="X89" s="8"/>
      <c r="Y89" s="8"/>
      <c r="Z89" s="9"/>
      <c r="AA89" s="9"/>
      <c r="AB89" s="7"/>
      <c r="AC89" s="8"/>
      <c r="AD89" s="7"/>
      <c r="AE89" s="8"/>
      <c r="AF89" s="8"/>
      <c r="AG89" s="9"/>
      <c r="AH89" s="9"/>
      <c r="AI89" s="7"/>
      <c r="AJ89" s="8"/>
      <c r="AK89" s="7"/>
      <c r="AL89" s="8"/>
      <c r="AM89" s="8"/>
      <c r="AN89" s="10"/>
      <c r="AO89" s="10"/>
      <c r="AP89" s="46"/>
      <c r="AQ89" s="31"/>
      <c r="AR89" s="31"/>
      <c r="AS89" s="31"/>
      <c r="AT89" s="31"/>
      <c r="AU89" s="32"/>
      <c r="AV89" s="36"/>
      <c r="AW89" s="37"/>
    </row>
    <row r="90" spans="1:49" ht="13.2" customHeight="1">
      <c r="A90" s="40"/>
      <c r="B90" s="90"/>
      <c r="C90" s="40"/>
      <c r="D90" s="44"/>
      <c r="E90" s="40" t="str">
        <f>'Du 24 juin au 28 juillet'!E90</f>
        <v>KK</v>
      </c>
      <c r="F90" s="2" t="s">
        <v>17</v>
      </c>
      <c r="G90" s="7"/>
      <c r="H90" s="7"/>
      <c r="I90" s="8"/>
      <c r="J90" s="8"/>
      <c r="K90" s="7"/>
      <c r="L90" s="10"/>
      <c r="M90" s="10"/>
      <c r="N90" s="7"/>
      <c r="O90" s="7"/>
      <c r="P90" s="8"/>
      <c r="Q90" s="8"/>
      <c r="R90" s="7"/>
      <c r="S90" s="9"/>
      <c r="T90" s="9"/>
      <c r="U90" s="7"/>
      <c r="V90" s="7"/>
      <c r="W90" s="8"/>
      <c r="X90" s="8"/>
      <c r="Y90" s="7"/>
      <c r="Z90" s="9"/>
      <c r="AA90" s="9"/>
      <c r="AB90" s="7"/>
      <c r="AC90" s="7"/>
      <c r="AD90" s="8"/>
      <c r="AE90" s="8"/>
      <c r="AF90" s="7"/>
      <c r="AG90" s="9"/>
      <c r="AH90" s="9"/>
      <c r="AI90" s="7"/>
      <c r="AJ90" s="7"/>
      <c r="AK90" s="8"/>
      <c r="AL90" s="8"/>
      <c r="AM90" s="7"/>
      <c r="AN90" s="9"/>
      <c r="AO90" s="9"/>
      <c r="AP90" s="46"/>
      <c r="AQ90" s="31"/>
      <c r="AR90" s="31"/>
      <c r="AS90" s="31"/>
      <c r="AT90" s="31"/>
      <c r="AU90" s="32"/>
      <c r="AV90" s="36"/>
      <c r="AW90" s="37"/>
    </row>
    <row r="91" spans="1:49" ht="13.2" customHeight="1">
      <c r="A91" s="40"/>
      <c r="B91" s="90"/>
      <c r="C91" s="40"/>
      <c r="D91" s="44"/>
      <c r="E91" s="40"/>
      <c r="F91" s="2" t="s">
        <v>18</v>
      </c>
      <c r="G91" s="7"/>
      <c r="H91" s="7"/>
      <c r="I91" s="8"/>
      <c r="J91" s="8"/>
      <c r="K91" s="7"/>
      <c r="L91" s="10"/>
      <c r="M91" s="10"/>
      <c r="N91" s="7"/>
      <c r="O91" s="7"/>
      <c r="P91" s="8"/>
      <c r="Q91" s="8"/>
      <c r="R91" s="7"/>
      <c r="S91" s="9"/>
      <c r="T91" s="9"/>
      <c r="U91" s="7"/>
      <c r="V91" s="7"/>
      <c r="W91" s="8"/>
      <c r="X91" s="8"/>
      <c r="Y91" s="7"/>
      <c r="Z91" s="9"/>
      <c r="AA91" s="9"/>
      <c r="AB91" s="7"/>
      <c r="AC91" s="7"/>
      <c r="AD91" s="8"/>
      <c r="AE91" s="8"/>
      <c r="AF91" s="7"/>
      <c r="AG91" s="9"/>
      <c r="AH91" s="9"/>
      <c r="AI91" s="7"/>
      <c r="AJ91" s="7"/>
      <c r="AK91" s="8"/>
      <c r="AL91" s="8"/>
      <c r="AM91" s="7"/>
      <c r="AN91" s="9"/>
      <c r="AO91" s="9"/>
      <c r="AP91" s="46"/>
      <c r="AQ91" s="31"/>
      <c r="AR91" s="31"/>
      <c r="AS91" s="31"/>
      <c r="AT91" s="31"/>
      <c r="AU91" s="32"/>
      <c r="AV91" s="36"/>
      <c r="AW91" s="37"/>
    </row>
    <row r="92" spans="1:49" ht="13.2" customHeight="1" thickBot="1">
      <c r="A92" s="91"/>
      <c r="B92" s="91"/>
      <c r="C92" s="91"/>
      <c r="D92" s="91"/>
      <c r="E92" s="91"/>
      <c r="F92" s="9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47"/>
      <c r="AQ92" s="31"/>
      <c r="AR92" s="31"/>
      <c r="AS92" s="31"/>
      <c r="AT92" s="31"/>
      <c r="AU92" s="33"/>
      <c r="AV92" s="38"/>
      <c r="AW92" s="39"/>
    </row>
    <row r="93" spans="1:49" ht="10.199999999999999" customHeight="1" thickBot="1">
      <c r="A93" s="58"/>
      <c r="B93" s="58"/>
      <c r="C93" s="58"/>
      <c r="D93" s="58"/>
      <c r="E93" s="58"/>
      <c r="F93" s="2"/>
      <c r="G93" s="50" t="s">
        <v>19</v>
      </c>
      <c r="H93" s="50"/>
      <c r="I93" s="50"/>
      <c r="J93" s="50"/>
      <c r="K93" s="50"/>
      <c r="L93" s="6">
        <v>0</v>
      </c>
      <c r="M93" s="2"/>
      <c r="N93" s="50" t="s">
        <v>19</v>
      </c>
      <c r="O93" s="50"/>
      <c r="P93" s="50"/>
      <c r="Q93" s="50"/>
      <c r="R93" s="50"/>
      <c r="S93" s="6">
        <v>0</v>
      </c>
      <c r="T93" s="2"/>
      <c r="U93" s="50" t="s">
        <v>19</v>
      </c>
      <c r="V93" s="50"/>
      <c r="W93" s="50"/>
      <c r="X93" s="50"/>
      <c r="Y93" s="50"/>
      <c r="Z93" s="6">
        <v>0</v>
      </c>
      <c r="AA93" s="2"/>
      <c r="AB93" s="50" t="s">
        <v>19</v>
      </c>
      <c r="AC93" s="50"/>
      <c r="AD93" s="50"/>
      <c r="AE93" s="50"/>
      <c r="AF93" s="50"/>
      <c r="AG93" s="6">
        <v>0</v>
      </c>
      <c r="AH93" s="2"/>
      <c r="AI93" s="50" t="s">
        <v>19</v>
      </c>
      <c r="AJ93" s="50"/>
      <c r="AK93" s="50"/>
      <c r="AL93" s="50"/>
      <c r="AM93" s="50"/>
      <c r="AN93" s="6">
        <v>0</v>
      </c>
      <c r="AO93" s="2"/>
      <c r="AP93" s="74" t="s">
        <v>32</v>
      </c>
      <c r="AQ93" s="75"/>
      <c r="AR93" s="75"/>
      <c r="AS93" s="75"/>
      <c r="AT93" s="75"/>
      <c r="AU93" s="76"/>
      <c r="AV93" s="59"/>
      <c r="AW93" s="60"/>
    </row>
    <row r="94" spans="1:49" ht="10.199999999999999" customHeight="1">
      <c r="A94" s="2"/>
      <c r="B94" s="2"/>
      <c r="C94" s="2"/>
      <c r="D94" s="2"/>
      <c r="E94" s="2" t="s">
        <v>20</v>
      </c>
      <c r="F94" s="2"/>
      <c r="G94" s="4">
        <f>G89-G88+G91-G90</f>
        <v>0</v>
      </c>
      <c r="H94" s="4">
        <f t="shared" ref="H94:AO94" si="40">H89-H88+H91-H90</f>
        <v>0</v>
      </c>
      <c r="I94" s="4">
        <f t="shared" si="40"/>
        <v>0</v>
      </c>
      <c r="J94" s="4">
        <f t="shared" si="40"/>
        <v>0</v>
      </c>
      <c r="K94" s="4">
        <f t="shared" si="40"/>
        <v>0</v>
      </c>
      <c r="L94" s="4">
        <f t="shared" si="40"/>
        <v>0</v>
      </c>
      <c r="M94" s="4">
        <f t="shared" si="40"/>
        <v>0</v>
      </c>
      <c r="N94" s="4">
        <f t="shared" si="40"/>
        <v>0</v>
      </c>
      <c r="O94" s="4">
        <f t="shared" si="40"/>
        <v>0</v>
      </c>
      <c r="P94" s="4">
        <f t="shared" si="40"/>
        <v>0</v>
      </c>
      <c r="Q94" s="4">
        <f t="shared" si="40"/>
        <v>0</v>
      </c>
      <c r="R94" s="4">
        <f t="shared" si="40"/>
        <v>0</v>
      </c>
      <c r="S94" s="4">
        <f t="shared" si="40"/>
        <v>0</v>
      </c>
      <c r="T94" s="4">
        <f t="shared" si="40"/>
        <v>0</v>
      </c>
      <c r="U94" s="4">
        <f t="shared" si="40"/>
        <v>0</v>
      </c>
      <c r="V94" s="4">
        <f t="shared" si="40"/>
        <v>0</v>
      </c>
      <c r="W94" s="4">
        <f t="shared" si="40"/>
        <v>0</v>
      </c>
      <c r="X94" s="4">
        <f t="shared" si="40"/>
        <v>0</v>
      </c>
      <c r="Y94" s="4">
        <f t="shared" si="40"/>
        <v>0</v>
      </c>
      <c r="Z94" s="4">
        <f t="shared" si="40"/>
        <v>0</v>
      </c>
      <c r="AA94" s="4">
        <f t="shared" si="40"/>
        <v>0</v>
      </c>
      <c r="AB94" s="4">
        <f t="shared" si="40"/>
        <v>0</v>
      </c>
      <c r="AC94" s="4">
        <f t="shared" si="40"/>
        <v>0</v>
      </c>
      <c r="AD94" s="4">
        <f t="shared" si="40"/>
        <v>0</v>
      </c>
      <c r="AE94" s="4">
        <f t="shared" si="40"/>
        <v>0</v>
      </c>
      <c r="AF94" s="4">
        <f t="shared" si="40"/>
        <v>0</v>
      </c>
      <c r="AG94" s="4">
        <f t="shared" si="40"/>
        <v>0</v>
      </c>
      <c r="AH94" s="4">
        <f t="shared" si="40"/>
        <v>0</v>
      </c>
      <c r="AI94" s="4">
        <f t="shared" si="40"/>
        <v>0</v>
      </c>
      <c r="AJ94" s="4">
        <f t="shared" si="40"/>
        <v>0</v>
      </c>
      <c r="AK94" s="4">
        <f t="shared" si="40"/>
        <v>0</v>
      </c>
      <c r="AL94" s="4">
        <f t="shared" si="40"/>
        <v>0</v>
      </c>
      <c r="AM94" s="4">
        <f t="shared" si="40"/>
        <v>0</v>
      </c>
      <c r="AN94" s="4">
        <f t="shared" si="40"/>
        <v>0</v>
      </c>
      <c r="AO94" s="4">
        <f t="shared" si="40"/>
        <v>0</v>
      </c>
      <c r="AP94" s="77">
        <v>7.291666666666667</v>
      </c>
      <c r="AQ94" s="78"/>
      <c r="AR94" s="78"/>
      <c r="AS94" s="78"/>
      <c r="AT94" s="78"/>
      <c r="AU94" s="78"/>
      <c r="AV94" s="61"/>
      <c r="AW94" s="62"/>
    </row>
    <row r="95" spans="1:49" ht="10.199999999999999" customHeight="1" thickBot="1">
      <c r="A95" s="2"/>
      <c r="B95" s="2"/>
      <c r="C95" s="2"/>
      <c r="D95" s="2"/>
      <c r="E95" s="5"/>
      <c r="F95" s="2"/>
      <c r="G95" s="57">
        <f>G94+H94+I94+J94+K94+L94+M94+L93</f>
        <v>0</v>
      </c>
      <c r="H95" s="57"/>
      <c r="I95" s="57"/>
      <c r="J95" s="57"/>
      <c r="K95" s="57"/>
      <c r="L95" s="57"/>
      <c r="M95" s="57"/>
      <c r="N95" s="57">
        <f t="shared" ref="N95" si="41">N94+O94+P94+Q94+R94+S94+T94+S93</f>
        <v>0</v>
      </c>
      <c r="O95" s="57"/>
      <c r="P95" s="57"/>
      <c r="Q95" s="57"/>
      <c r="R95" s="57"/>
      <c r="S95" s="57"/>
      <c r="T95" s="57"/>
      <c r="U95" s="57">
        <f t="shared" ref="U95" si="42">U94+V94+W94+X94+Y94+Z94+AA94+Z93</f>
        <v>0</v>
      </c>
      <c r="V95" s="57"/>
      <c r="W95" s="57"/>
      <c r="X95" s="57"/>
      <c r="Y95" s="57"/>
      <c r="Z95" s="57"/>
      <c r="AA95" s="57"/>
      <c r="AB95" s="57">
        <f t="shared" ref="AB95" si="43">AB94+AC94+AD94+AE94+AF94+AG94+AH94+AG93</f>
        <v>0</v>
      </c>
      <c r="AC95" s="57"/>
      <c r="AD95" s="57"/>
      <c r="AE95" s="57"/>
      <c r="AF95" s="57"/>
      <c r="AG95" s="57"/>
      <c r="AH95" s="57"/>
      <c r="AI95" s="57">
        <f>AI94+AJ94+AK94+AL94+AM94+AN94+AO94+AN93</f>
        <v>0</v>
      </c>
      <c r="AJ95" s="57"/>
      <c r="AK95" s="57"/>
      <c r="AL95" s="57"/>
      <c r="AM95" s="57"/>
      <c r="AN95" s="57"/>
      <c r="AO95" s="57"/>
      <c r="AP95" s="77"/>
      <c r="AQ95" s="78"/>
      <c r="AR95" s="78"/>
      <c r="AS95" s="78"/>
      <c r="AT95" s="78"/>
      <c r="AU95" s="78"/>
      <c r="AV95" s="63"/>
      <c r="AW95" s="64"/>
    </row>
    <row r="96" spans="1:49" ht="13.2" customHeight="1">
      <c r="A96" s="40">
        <f>'Du 24 juin au 28 juillet'!AQ96</f>
        <v>0</v>
      </c>
      <c r="B96" s="90">
        <f>'Du 24 juin au 28 juillet'!AR96</f>
        <v>0</v>
      </c>
      <c r="C96" s="40">
        <f>'Du 24 juin au 28 juillet'!AS96</f>
        <v>0</v>
      </c>
      <c r="D96" s="44">
        <v>0</v>
      </c>
      <c r="E96" s="40" t="str">
        <f>'Du 24 juin au 28 juillet'!E96</f>
        <v>LL</v>
      </c>
      <c r="F96" s="2" t="s">
        <v>17</v>
      </c>
      <c r="G96" s="7"/>
      <c r="H96" s="8"/>
      <c r="I96" s="7"/>
      <c r="J96" s="8"/>
      <c r="K96" s="8"/>
      <c r="L96" s="9"/>
      <c r="M96" s="9"/>
      <c r="N96" s="7"/>
      <c r="O96" s="8"/>
      <c r="P96" s="7"/>
      <c r="Q96" s="8"/>
      <c r="R96" s="8"/>
      <c r="S96" s="9"/>
      <c r="T96" s="9"/>
      <c r="U96" s="7"/>
      <c r="V96" s="8"/>
      <c r="W96" s="7"/>
      <c r="X96" s="8"/>
      <c r="Y96" s="8"/>
      <c r="Z96" s="9"/>
      <c r="AA96" s="9"/>
      <c r="AB96" s="7"/>
      <c r="AC96" s="8"/>
      <c r="AD96" s="7"/>
      <c r="AE96" s="8"/>
      <c r="AF96" s="8"/>
      <c r="AG96" s="9"/>
      <c r="AH96" s="9"/>
      <c r="AI96" s="7"/>
      <c r="AJ96" s="8"/>
      <c r="AK96" s="7"/>
      <c r="AL96" s="8"/>
      <c r="AM96" s="8"/>
      <c r="AN96" s="10"/>
      <c r="AO96" s="10"/>
      <c r="AP96" s="45">
        <f>G103+N103+U103+AB103+AI103</f>
        <v>0</v>
      </c>
      <c r="AQ96" s="30">
        <f>A96-(COUNTIF(G100:AO100,"CP"))</f>
        <v>0</v>
      </c>
      <c r="AR96" s="30">
        <f>B96-(COUNTIF(G100:AO100,"CA"))</f>
        <v>0</v>
      </c>
      <c r="AS96" s="30">
        <f>C96-(COUNTIF(G100:AO100,"CT"))</f>
        <v>0</v>
      </c>
      <c r="AT96" s="30">
        <f>10-(COUNTIF(G100:AO100,"RH"))</f>
        <v>10</v>
      </c>
      <c r="AU96" s="32">
        <f>D96+AP96-AP102</f>
        <v>-7.291666666666667</v>
      </c>
      <c r="AV96" s="34"/>
      <c r="AW96" s="35"/>
    </row>
    <row r="97" spans="1:49" ht="13.2" customHeight="1">
      <c r="A97" s="40"/>
      <c r="B97" s="90"/>
      <c r="C97" s="40"/>
      <c r="D97" s="44"/>
      <c r="E97" s="40"/>
      <c r="F97" s="2" t="s">
        <v>18</v>
      </c>
      <c r="G97" s="7"/>
      <c r="H97" s="8"/>
      <c r="I97" s="7"/>
      <c r="J97" s="8"/>
      <c r="K97" s="8"/>
      <c r="L97" s="9"/>
      <c r="M97" s="9"/>
      <c r="N97" s="7"/>
      <c r="O97" s="8"/>
      <c r="P97" s="7"/>
      <c r="Q97" s="8"/>
      <c r="R97" s="8"/>
      <c r="S97" s="9"/>
      <c r="T97" s="9"/>
      <c r="U97" s="7"/>
      <c r="V97" s="8"/>
      <c r="W97" s="7"/>
      <c r="X97" s="8"/>
      <c r="Y97" s="8"/>
      <c r="Z97" s="9"/>
      <c r="AA97" s="9"/>
      <c r="AB97" s="7"/>
      <c r="AC97" s="8"/>
      <c r="AD97" s="7"/>
      <c r="AE97" s="8"/>
      <c r="AF97" s="8"/>
      <c r="AG97" s="9"/>
      <c r="AH97" s="9"/>
      <c r="AI97" s="7"/>
      <c r="AJ97" s="8"/>
      <c r="AK97" s="7"/>
      <c r="AL97" s="8"/>
      <c r="AM97" s="8"/>
      <c r="AN97" s="10"/>
      <c r="AO97" s="10"/>
      <c r="AP97" s="46"/>
      <c r="AQ97" s="31"/>
      <c r="AR97" s="31"/>
      <c r="AS97" s="31"/>
      <c r="AT97" s="31"/>
      <c r="AU97" s="32"/>
      <c r="AV97" s="36"/>
      <c r="AW97" s="37"/>
    </row>
    <row r="98" spans="1:49" ht="13.2" customHeight="1">
      <c r="A98" s="40"/>
      <c r="B98" s="90"/>
      <c r="C98" s="40"/>
      <c r="D98" s="44"/>
      <c r="E98" s="40" t="str">
        <f>'Du 24 juin au 28 juillet'!E98</f>
        <v>LL</v>
      </c>
      <c r="F98" s="2" t="s">
        <v>17</v>
      </c>
      <c r="G98" s="7"/>
      <c r="H98" s="7"/>
      <c r="I98" s="8"/>
      <c r="J98" s="8"/>
      <c r="K98" s="7"/>
      <c r="L98" s="10"/>
      <c r="M98" s="10"/>
      <c r="N98" s="7"/>
      <c r="O98" s="7"/>
      <c r="P98" s="8"/>
      <c r="Q98" s="8"/>
      <c r="R98" s="7"/>
      <c r="S98" s="9"/>
      <c r="T98" s="9"/>
      <c r="U98" s="7"/>
      <c r="V98" s="7"/>
      <c r="W98" s="8"/>
      <c r="X98" s="8"/>
      <c r="Y98" s="7"/>
      <c r="Z98" s="9"/>
      <c r="AA98" s="9"/>
      <c r="AB98" s="7"/>
      <c r="AC98" s="7"/>
      <c r="AD98" s="8"/>
      <c r="AE98" s="8"/>
      <c r="AF98" s="7"/>
      <c r="AG98" s="9"/>
      <c r="AH98" s="9"/>
      <c r="AI98" s="7"/>
      <c r="AJ98" s="7"/>
      <c r="AK98" s="8"/>
      <c r="AL98" s="8"/>
      <c r="AM98" s="7"/>
      <c r="AN98" s="9"/>
      <c r="AO98" s="9"/>
      <c r="AP98" s="46"/>
      <c r="AQ98" s="31"/>
      <c r="AR98" s="31"/>
      <c r="AS98" s="31"/>
      <c r="AT98" s="31"/>
      <c r="AU98" s="32"/>
      <c r="AV98" s="36"/>
      <c r="AW98" s="37"/>
    </row>
    <row r="99" spans="1:49" ht="13.2" customHeight="1">
      <c r="A99" s="40"/>
      <c r="B99" s="90"/>
      <c r="C99" s="40"/>
      <c r="D99" s="44"/>
      <c r="E99" s="40"/>
      <c r="F99" s="2" t="s">
        <v>18</v>
      </c>
      <c r="G99" s="7"/>
      <c r="H99" s="7"/>
      <c r="I99" s="8"/>
      <c r="J99" s="8"/>
      <c r="K99" s="7"/>
      <c r="L99" s="10"/>
      <c r="M99" s="10"/>
      <c r="N99" s="7"/>
      <c r="O99" s="7"/>
      <c r="P99" s="8"/>
      <c r="Q99" s="8"/>
      <c r="R99" s="7"/>
      <c r="S99" s="9"/>
      <c r="T99" s="9"/>
      <c r="U99" s="7"/>
      <c r="V99" s="7"/>
      <c r="W99" s="8"/>
      <c r="X99" s="8"/>
      <c r="Y99" s="7"/>
      <c r="Z99" s="9"/>
      <c r="AA99" s="9"/>
      <c r="AB99" s="7"/>
      <c r="AC99" s="7"/>
      <c r="AD99" s="8"/>
      <c r="AE99" s="8"/>
      <c r="AF99" s="7"/>
      <c r="AG99" s="9"/>
      <c r="AH99" s="9"/>
      <c r="AI99" s="7"/>
      <c r="AJ99" s="7"/>
      <c r="AK99" s="8"/>
      <c r="AL99" s="8"/>
      <c r="AM99" s="7"/>
      <c r="AN99" s="9"/>
      <c r="AO99" s="9"/>
      <c r="AP99" s="46"/>
      <c r="AQ99" s="31"/>
      <c r="AR99" s="31"/>
      <c r="AS99" s="31"/>
      <c r="AT99" s="31"/>
      <c r="AU99" s="32"/>
      <c r="AV99" s="36"/>
      <c r="AW99" s="37"/>
    </row>
    <row r="100" spans="1:49" ht="13.2" customHeight="1" thickBot="1">
      <c r="A100" s="91"/>
      <c r="B100" s="91"/>
      <c r="C100" s="91"/>
      <c r="D100" s="91"/>
      <c r="E100" s="91"/>
      <c r="F100" s="9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47"/>
      <c r="AQ100" s="31"/>
      <c r="AR100" s="31"/>
      <c r="AS100" s="31"/>
      <c r="AT100" s="31"/>
      <c r="AU100" s="33"/>
      <c r="AV100" s="38"/>
      <c r="AW100" s="39"/>
    </row>
    <row r="101" spans="1:49" ht="10.199999999999999" customHeight="1" thickBot="1">
      <c r="A101" s="58"/>
      <c r="B101" s="58"/>
      <c r="C101" s="58"/>
      <c r="D101" s="58"/>
      <c r="E101" s="58"/>
      <c r="F101" s="2"/>
      <c r="G101" s="50" t="s">
        <v>19</v>
      </c>
      <c r="H101" s="50"/>
      <c r="I101" s="50"/>
      <c r="J101" s="50"/>
      <c r="K101" s="50"/>
      <c r="L101" s="6">
        <v>0</v>
      </c>
      <c r="M101" s="2"/>
      <c r="N101" s="50" t="s">
        <v>19</v>
      </c>
      <c r="O101" s="50"/>
      <c r="P101" s="50"/>
      <c r="Q101" s="50"/>
      <c r="R101" s="50"/>
      <c r="S101" s="6">
        <v>0</v>
      </c>
      <c r="T101" s="2"/>
      <c r="U101" s="50" t="s">
        <v>19</v>
      </c>
      <c r="V101" s="50"/>
      <c r="W101" s="50"/>
      <c r="X101" s="50"/>
      <c r="Y101" s="50"/>
      <c r="Z101" s="6">
        <v>0</v>
      </c>
      <c r="AA101" s="2"/>
      <c r="AB101" s="50" t="s">
        <v>19</v>
      </c>
      <c r="AC101" s="50"/>
      <c r="AD101" s="50"/>
      <c r="AE101" s="50"/>
      <c r="AF101" s="50"/>
      <c r="AG101" s="6">
        <v>0</v>
      </c>
      <c r="AH101" s="2"/>
      <c r="AI101" s="50" t="s">
        <v>19</v>
      </c>
      <c r="AJ101" s="50"/>
      <c r="AK101" s="50"/>
      <c r="AL101" s="50"/>
      <c r="AM101" s="50"/>
      <c r="AN101" s="6">
        <v>0</v>
      </c>
      <c r="AO101" s="2"/>
      <c r="AP101" s="74" t="s">
        <v>32</v>
      </c>
      <c r="AQ101" s="75"/>
      <c r="AR101" s="75"/>
      <c r="AS101" s="75"/>
      <c r="AT101" s="75"/>
      <c r="AU101" s="76"/>
      <c r="AV101" s="59"/>
      <c r="AW101" s="60"/>
    </row>
    <row r="102" spans="1:49" ht="10.199999999999999" customHeight="1">
      <c r="A102" s="2"/>
      <c r="B102" s="2"/>
      <c r="C102" s="2"/>
      <c r="D102" s="2"/>
      <c r="E102" s="2" t="s">
        <v>20</v>
      </c>
      <c r="F102" s="2"/>
      <c r="G102" s="4">
        <f>G97-G96+G99-G98</f>
        <v>0</v>
      </c>
      <c r="H102" s="4">
        <f t="shared" ref="H102:AO102" si="44">H97-H96+H99-H98</f>
        <v>0</v>
      </c>
      <c r="I102" s="4">
        <f t="shared" si="44"/>
        <v>0</v>
      </c>
      <c r="J102" s="4">
        <f t="shared" si="44"/>
        <v>0</v>
      </c>
      <c r="K102" s="4">
        <f t="shared" si="44"/>
        <v>0</v>
      </c>
      <c r="L102" s="4">
        <f t="shared" si="44"/>
        <v>0</v>
      </c>
      <c r="M102" s="4">
        <f t="shared" si="44"/>
        <v>0</v>
      </c>
      <c r="N102" s="4">
        <f t="shared" si="44"/>
        <v>0</v>
      </c>
      <c r="O102" s="4">
        <f t="shared" si="44"/>
        <v>0</v>
      </c>
      <c r="P102" s="4">
        <f t="shared" si="44"/>
        <v>0</v>
      </c>
      <c r="Q102" s="4">
        <f t="shared" si="44"/>
        <v>0</v>
      </c>
      <c r="R102" s="4">
        <f t="shared" si="44"/>
        <v>0</v>
      </c>
      <c r="S102" s="4">
        <f t="shared" si="44"/>
        <v>0</v>
      </c>
      <c r="T102" s="4">
        <f t="shared" si="44"/>
        <v>0</v>
      </c>
      <c r="U102" s="4">
        <f t="shared" si="44"/>
        <v>0</v>
      </c>
      <c r="V102" s="4">
        <f t="shared" si="44"/>
        <v>0</v>
      </c>
      <c r="W102" s="4">
        <f t="shared" si="44"/>
        <v>0</v>
      </c>
      <c r="X102" s="4">
        <f t="shared" si="44"/>
        <v>0</v>
      </c>
      <c r="Y102" s="4">
        <f t="shared" si="44"/>
        <v>0</v>
      </c>
      <c r="Z102" s="4">
        <f t="shared" si="44"/>
        <v>0</v>
      </c>
      <c r="AA102" s="4">
        <f t="shared" si="44"/>
        <v>0</v>
      </c>
      <c r="AB102" s="4">
        <f t="shared" si="44"/>
        <v>0</v>
      </c>
      <c r="AC102" s="4">
        <f t="shared" si="44"/>
        <v>0</v>
      </c>
      <c r="AD102" s="4">
        <f t="shared" si="44"/>
        <v>0</v>
      </c>
      <c r="AE102" s="4">
        <f t="shared" si="44"/>
        <v>0</v>
      </c>
      <c r="AF102" s="4">
        <f t="shared" si="44"/>
        <v>0</v>
      </c>
      <c r="AG102" s="4">
        <f t="shared" si="44"/>
        <v>0</v>
      </c>
      <c r="AH102" s="4">
        <f t="shared" si="44"/>
        <v>0</v>
      </c>
      <c r="AI102" s="4">
        <f t="shared" si="44"/>
        <v>0</v>
      </c>
      <c r="AJ102" s="4">
        <f t="shared" si="44"/>
        <v>0</v>
      </c>
      <c r="AK102" s="4">
        <f t="shared" si="44"/>
        <v>0</v>
      </c>
      <c r="AL102" s="4">
        <f t="shared" si="44"/>
        <v>0</v>
      </c>
      <c r="AM102" s="4">
        <f t="shared" si="44"/>
        <v>0</v>
      </c>
      <c r="AN102" s="4">
        <f t="shared" si="44"/>
        <v>0</v>
      </c>
      <c r="AO102" s="4">
        <f t="shared" si="44"/>
        <v>0</v>
      </c>
      <c r="AP102" s="77">
        <v>7.291666666666667</v>
      </c>
      <c r="AQ102" s="78"/>
      <c r="AR102" s="78"/>
      <c r="AS102" s="78"/>
      <c r="AT102" s="78"/>
      <c r="AU102" s="78"/>
      <c r="AV102" s="61"/>
      <c r="AW102" s="62"/>
    </row>
    <row r="103" spans="1:49" ht="10.199999999999999" customHeight="1" thickBot="1">
      <c r="A103" s="2"/>
      <c r="B103" s="2"/>
      <c r="C103" s="2"/>
      <c r="D103" s="2"/>
      <c r="E103" s="5"/>
      <c r="F103" s="2"/>
      <c r="G103" s="57">
        <f>G102+H102+I102+J102+K102+L102+M102+L101</f>
        <v>0</v>
      </c>
      <c r="H103" s="57"/>
      <c r="I103" s="57"/>
      <c r="J103" s="57"/>
      <c r="K103" s="57"/>
      <c r="L103" s="57"/>
      <c r="M103" s="57"/>
      <c r="N103" s="57">
        <f t="shared" ref="N103" si="45">N102+O102+P102+Q102+R102+S102+T102+S101</f>
        <v>0</v>
      </c>
      <c r="O103" s="57"/>
      <c r="P103" s="57"/>
      <c r="Q103" s="57"/>
      <c r="R103" s="57"/>
      <c r="S103" s="57"/>
      <c r="T103" s="57"/>
      <c r="U103" s="57">
        <f t="shared" ref="U103" si="46">U102+V102+W102+X102+Y102+Z102+AA102+Z101</f>
        <v>0</v>
      </c>
      <c r="V103" s="57"/>
      <c r="W103" s="57"/>
      <c r="X103" s="57"/>
      <c r="Y103" s="57"/>
      <c r="Z103" s="57"/>
      <c r="AA103" s="57"/>
      <c r="AB103" s="57">
        <f t="shared" ref="AB103" si="47">AB102+AC102+AD102+AE102+AF102+AG102+AH102+AG101</f>
        <v>0</v>
      </c>
      <c r="AC103" s="57"/>
      <c r="AD103" s="57"/>
      <c r="AE103" s="57"/>
      <c r="AF103" s="57"/>
      <c r="AG103" s="57"/>
      <c r="AH103" s="57"/>
      <c r="AI103" s="57">
        <f>AI102+AJ102+AK102+AL102+AM102+AN102+AO102+AN101</f>
        <v>0</v>
      </c>
      <c r="AJ103" s="57"/>
      <c r="AK103" s="57"/>
      <c r="AL103" s="57"/>
      <c r="AM103" s="57"/>
      <c r="AN103" s="57"/>
      <c r="AO103" s="57"/>
      <c r="AP103" s="77"/>
      <c r="AQ103" s="78"/>
      <c r="AR103" s="78"/>
      <c r="AS103" s="78"/>
      <c r="AT103" s="78"/>
      <c r="AU103" s="78"/>
      <c r="AV103" s="63"/>
      <c r="AW103" s="64"/>
    </row>
    <row r="104" spans="1:49" ht="13.2" customHeight="1">
      <c r="A104" s="40">
        <f>'Du 24 juin au 28 juillet'!AQ104</f>
        <v>0</v>
      </c>
      <c r="B104" s="90">
        <f>'Du 24 juin au 28 juillet'!AR104</f>
        <v>0</v>
      </c>
      <c r="C104" s="40">
        <f>'Du 24 juin au 28 juillet'!AS104</f>
        <v>0</v>
      </c>
      <c r="D104" s="44">
        <v>0</v>
      </c>
      <c r="E104" s="40" t="str">
        <f>'Du 24 juin au 28 juillet'!E104</f>
        <v>MM</v>
      </c>
      <c r="F104" s="2" t="s">
        <v>17</v>
      </c>
      <c r="G104" s="7"/>
      <c r="H104" s="8"/>
      <c r="I104" s="7"/>
      <c r="J104" s="8"/>
      <c r="K104" s="8"/>
      <c r="L104" s="9"/>
      <c r="M104" s="9"/>
      <c r="N104" s="7"/>
      <c r="O104" s="8"/>
      <c r="P104" s="7"/>
      <c r="Q104" s="8"/>
      <c r="R104" s="8"/>
      <c r="S104" s="9"/>
      <c r="T104" s="9"/>
      <c r="U104" s="7"/>
      <c r="V104" s="8"/>
      <c r="W104" s="7"/>
      <c r="X104" s="8"/>
      <c r="Y104" s="8"/>
      <c r="Z104" s="9"/>
      <c r="AA104" s="9"/>
      <c r="AB104" s="7"/>
      <c r="AC104" s="8"/>
      <c r="AD104" s="7"/>
      <c r="AE104" s="8"/>
      <c r="AF104" s="8"/>
      <c r="AG104" s="9"/>
      <c r="AH104" s="9"/>
      <c r="AI104" s="7"/>
      <c r="AJ104" s="8"/>
      <c r="AK104" s="7"/>
      <c r="AL104" s="8"/>
      <c r="AM104" s="8"/>
      <c r="AN104" s="10"/>
      <c r="AO104" s="10"/>
      <c r="AP104" s="45">
        <f>G111+N111+U111+AB111+AI111</f>
        <v>0</v>
      </c>
      <c r="AQ104" s="30">
        <f>A104-(COUNTIF(G108:AO108,"CP"))</f>
        <v>0</v>
      </c>
      <c r="AR104" s="30">
        <f>B104-(COUNTIF(G108:AO108,"CA"))</f>
        <v>0</v>
      </c>
      <c r="AS104" s="30">
        <f>C104-(COUNTIF(G108:AO108,"CT"))</f>
        <v>0</v>
      </c>
      <c r="AT104" s="30">
        <f>10-(COUNTIF(G108:AO108,"RH"))</f>
        <v>10</v>
      </c>
      <c r="AU104" s="32">
        <f>D104+AP104-AP110</f>
        <v>-7.291666666666667</v>
      </c>
      <c r="AV104" s="34"/>
      <c r="AW104" s="35"/>
    </row>
    <row r="105" spans="1:49" ht="13.2" customHeight="1">
      <c r="A105" s="40"/>
      <c r="B105" s="90"/>
      <c r="C105" s="40"/>
      <c r="D105" s="44"/>
      <c r="E105" s="40"/>
      <c r="F105" s="2" t="s">
        <v>18</v>
      </c>
      <c r="G105" s="7"/>
      <c r="H105" s="8"/>
      <c r="I105" s="7"/>
      <c r="J105" s="8"/>
      <c r="K105" s="8"/>
      <c r="L105" s="9"/>
      <c r="M105" s="9"/>
      <c r="N105" s="7"/>
      <c r="O105" s="8"/>
      <c r="P105" s="7"/>
      <c r="Q105" s="8"/>
      <c r="R105" s="8"/>
      <c r="S105" s="9"/>
      <c r="T105" s="9"/>
      <c r="U105" s="7"/>
      <c r="V105" s="8"/>
      <c r="W105" s="7"/>
      <c r="X105" s="8"/>
      <c r="Y105" s="8"/>
      <c r="Z105" s="9"/>
      <c r="AA105" s="9"/>
      <c r="AB105" s="7"/>
      <c r="AC105" s="8"/>
      <c r="AD105" s="7"/>
      <c r="AE105" s="8"/>
      <c r="AF105" s="8"/>
      <c r="AG105" s="9"/>
      <c r="AH105" s="9"/>
      <c r="AI105" s="7"/>
      <c r="AJ105" s="8"/>
      <c r="AK105" s="7"/>
      <c r="AL105" s="8"/>
      <c r="AM105" s="8"/>
      <c r="AN105" s="10"/>
      <c r="AO105" s="10"/>
      <c r="AP105" s="46"/>
      <c r="AQ105" s="31"/>
      <c r="AR105" s="31"/>
      <c r="AS105" s="31"/>
      <c r="AT105" s="31"/>
      <c r="AU105" s="32"/>
      <c r="AV105" s="36"/>
      <c r="AW105" s="37"/>
    </row>
    <row r="106" spans="1:49" ht="13.2" customHeight="1">
      <c r="A106" s="40"/>
      <c r="B106" s="90"/>
      <c r="C106" s="40"/>
      <c r="D106" s="44"/>
      <c r="E106" s="40" t="str">
        <f>'Du 24 juin au 28 juillet'!E106</f>
        <v>MM</v>
      </c>
      <c r="F106" s="2" t="s">
        <v>17</v>
      </c>
      <c r="G106" s="7"/>
      <c r="H106" s="7"/>
      <c r="I106" s="8"/>
      <c r="J106" s="8"/>
      <c r="K106" s="7"/>
      <c r="L106" s="10"/>
      <c r="M106" s="10"/>
      <c r="N106" s="7"/>
      <c r="O106" s="7"/>
      <c r="P106" s="8"/>
      <c r="Q106" s="8"/>
      <c r="R106" s="7"/>
      <c r="S106" s="9"/>
      <c r="T106" s="9"/>
      <c r="U106" s="7"/>
      <c r="V106" s="7"/>
      <c r="W106" s="8"/>
      <c r="X106" s="8"/>
      <c r="Y106" s="7"/>
      <c r="Z106" s="9"/>
      <c r="AA106" s="9"/>
      <c r="AB106" s="7"/>
      <c r="AC106" s="7"/>
      <c r="AD106" s="8"/>
      <c r="AE106" s="8"/>
      <c r="AF106" s="7"/>
      <c r="AG106" s="9"/>
      <c r="AH106" s="9"/>
      <c r="AI106" s="7"/>
      <c r="AJ106" s="7"/>
      <c r="AK106" s="8"/>
      <c r="AL106" s="8"/>
      <c r="AM106" s="7"/>
      <c r="AN106" s="9"/>
      <c r="AO106" s="9"/>
      <c r="AP106" s="46"/>
      <c r="AQ106" s="31"/>
      <c r="AR106" s="31"/>
      <c r="AS106" s="31"/>
      <c r="AT106" s="31"/>
      <c r="AU106" s="32"/>
      <c r="AV106" s="36"/>
      <c r="AW106" s="37"/>
    </row>
    <row r="107" spans="1:49" ht="13.2" customHeight="1">
      <c r="A107" s="40"/>
      <c r="B107" s="90"/>
      <c r="C107" s="40"/>
      <c r="D107" s="44"/>
      <c r="E107" s="40"/>
      <c r="F107" s="2" t="s">
        <v>18</v>
      </c>
      <c r="G107" s="7"/>
      <c r="H107" s="7"/>
      <c r="I107" s="8"/>
      <c r="J107" s="8"/>
      <c r="K107" s="7"/>
      <c r="L107" s="10"/>
      <c r="M107" s="10"/>
      <c r="N107" s="7"/>
      <c r="O107" s="7"/>
      <c r="P107" s="8"/>
      <c r="Q107" s="8"/>
      <c r="R107" s="7"/>
      <c r="S107" s="9"/>
      <c r="T107" s="9"/>
      <c r="U107" s="7"/>
      <c r="V107" s="7"/>
      <c r="W107" s="8"/>
      <c r="X107" s="8"/>
      <c r="Y107" s="7"/>
      <c r="Z107" s="9"/>
      <c r="AA107" s="9"/>
      <c r="AB107" s="7"/>
      <c r="AC107" s="7"/>
      <c r="AD107" s="8"/>
      <c r="AE107" s="8"/>
      <c r="AF107" s="7"/>
      <c r="AG107" s="9"/>
      <c r="AH107" s="9"/>
      <c r="AI107" s="7"/>
      <c r="AJ107" s="7"/>
      <c r="AK107" s="8"/>
      <c r="AL107" s="8"/>
      <c r="AM107" s="7"/>
      <c r="AN107" s="9"/>
      <c r="AO107" s="9"/>
      <c r="AP107" s="46"/>
      <c r="AQ107" s="31"/>
      <c r="AR107" s="31"/>
      <c r="AS107" s="31"/>
      <c r="AT107" s="31"/>
      <c r="AU107" s="32"/>
      <c r="AV107" s="36"/>
      <c r="AW107" s="37"/>
    </row>
    <row r="108" spans="1:49" ht="13.2" customHeight="1" thickBot="1">
      <c r="A108" s="41"/>
      <c r="B108" s="41"/>
      <c r="C108" s="41"/>
      <c r="D108" s="41"/>
      <c r="E108" s="41"/>
      <c r="F108" s="4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47"/>
      <c r="AQ108" s="31"/>
      <c r="AR108" s="31"/>
      <c r="AS108" s="31"/>
      <c r="AT108" s="31"/>
      <c r="AU108" s="33"/>
      <c r="AV108" s="38"/>
      <c r="AW108" s="39"/>
    </row>
    <row r="109" spans="1:49" ht="10.199999999999999" customHeight="1" thickBot="1">
      <c r="A109" s="58"/>
      <c r="B109" s="58"/>
      <c r="C109" s="58"/>
      <c r="D109" s="58"/>
      <c r="E109" s="58"/>
      <c r="F109" s="2"/>
      <c r="G109" s="50" t="s">
        <v>19</v>
      </c>
      <c r="H109" s="50"/>
      <c r="I109" s="50"/>
      <c r="J109" s="50"/>
      <c r="K109" s="50"/>
      <c r="L109" s="6">
        <v>0</v>
      </c>
      <c r="M109" s="2"/>
      <c r="N109" s="50" t="s">
        <v>19</v>
      </c>
      <c r="O109" s="50"/>
      <c r="P109" s="50"/>
      <c r="Q109" s="50"/>
      <c r="R109" s="50"/>
      <c r="S109" s="6">
        <v>0</v>
      </c>
      <c r="T109" s="2"/>
      <c r="U109" s="50" t="s">
        <v>19</v>
      </c>
      <c r="V109" s="50"/>
      <c r="W109" s="50"/>
      <c r="X109" s="50"/>
      <c r="Y109" s="50"/>
      <c r="Z109" s="6">
        <v>0</v>
      </c>
      <c r="AA109" s="2"/>
      <c r="AB109" s="50" t="s">
        <v>19</v>
      </c>
      <c r="AC109" s="50"/>
      <c r="AD109" s="50"/>
      <c r="AE109" s="50"/>
      <c r="AF109" s="50"/>
      <c r="AG109" s="6">
        <v>0</v>
      </c>
      <c r="AH109" s="2"/>
      <c r="AI109" s="50" t="s">
        <v>19</v>
      </c>
      <c r="AJ109" s="50"/>
      <c r="AK109" s="50"/>
      <c r="AL109" s="50"/>
      <c r="AM109" s="50"/>
      <c r="AN109" s="6">
        <v>0</v>
      </c>
      <c r="AO109" s="2"/>
      <c r="AP109" s="74" t="s">
        <v>32</v>
      </c>
      <c r="AQ109" s="75"/>
      <c r="AR109" s="75"/>
      <c r="AS109" s="75"/>
      <c r="AT109" s="75"/>
      <c r="AU109" s="76"/>
      <c r="AV109" s="59"/>
      <c r="AW109" s="60"/>
    </row>
    <row r="110" spans="1:49" ht="10.199999999999999" customHeight="1">
      <c r="A110" s="2"/>
      <c r="B110" s="2"/>
      <c r="C110" s="2"/>
      <c r="D110" s="2"/>
      <c r="E110" s="2" t="s">
        <v>20</v>
      </c>
      <c r="F110" s="2"/>
      <c r="G110" s="4">
        <f>G105-G104+G107-G106</f>
        <v>0</v>
      </c>
      <c r="H110" s="4">
        <f t="shared" ref="H110:AO110" si="48">H105-H104+H107-H106</f>
        <v>0</v>
      </c>
      <c r="I110" s="4">
        <f t="shared" si="48"/>
        <v>0</v>
      </c>
      <c r="J110" s="4">
        <f t="shared" si="48"/>
        <v>0</v>
      </c>
      <c r="K110" s="4">
        <f t="shared" si="48"/>
        <v>0</v>
      </c>
      <c r="L110" s="4">
        <f t="shared" si="48"/>
        <v>0</v>
      </c>
      <c r="M110" s="4">
        <f t="shared" si="48"/>
        <v>0</v>
      </c>
      <c r="N110" s="4">
        <f t="shared" si="48"/>
        <v>0</v>
      </c>
      <c r="O110" s="4">
        <f t="shared" si="48"/>
        <v>0</v>
      </c>
      <c r="P110" s="4">
        <f t="shared" si="48"/>
        <v>0</v>
      </c>
      <c r="Q110" s="4">
        <f t="shared" si="48"/>
        <v>0</v>
      </c>
      <c r="R110" s="4">
        <f t="shared" si="48"/>
        <v>0</v>
      </c>
      <c r="S110" s="4">
        <f t="shared" si="48"/>
        <v>0</v>
      </c>
      <c r="T110" s="4">
        <f t="shared" si="48"/>
        <v>0</v>
      </c>
      <c r="U110" s="4">
        <f t="shared" si="48"/>
        <v>0</v>
      </c>
      <c r="V110" s="4">
        <f t="shared" si="48"/>
        <v>0</v>
      </c>
      <c r="W110" s="4">
        <f t="shared" si="48"/>
        <v>0</v>
      </c>
      <c r="X110" s="4">
        <f t="shared" si="48"/>
        <v>0</v>
      </c>
      <c r="Y110" s="4">
        <f t="shared" si="48"/>
        <v>0</v>
      </c>
      <c r="Z110" s="4">
        <f t="shared" si="48"/>
        <v>0</v>
      </c>
      <c r="AA110" s="4">
        <f t="shared" si="48"/>
        <v>0</v>
      </c>
      <c r="AB110" s="4">
        <f t="shared" si="48"/>
        <v>0</v>
      </c>
      <c r="AC110" s="4">
        <f t="shared" si="48"/>
        <v>0</v>
      </c>
      <c r="AD110" s="4">
        <f t="shared" si="48"/>
        <v>0</v>
      </c>
      <c r="AE110" s="4">
        <f t="shared" si="48"/>
        <v>0</v>
      </c>
      <c r="AF110" s="4">
        <f t="shared" si="48"/>
        <v>0</v>
      </c>
      <c r="AG110" s="4">
        <f t="shared" si="48"/>
        <v>0</v>
      </c>
      <c r="AH110" s="4">
        <f t="shared" si="48"/>
        <v>0</v>
      </c>
      <c r="AI110" s="4">
        <f t="shared" si="48"/>
        <v>0</v>
      </c>
      <c r="AJ110" s="4">
        <f t="shared" si="48"/>
        <v>0</v>
      </c>
      <c r="AK110" s="4">
        <f t="shared" si="48"/>
        <v>0</v>
      </c>
      <c r="AL110" s="4">
        <f t="shared" si="48"/>
        <v>0</v>
      </c>
      <c r="AM110" s="4">
        <f t="shared" si="48"/>
        <v>0</v>
      </c>
      <c r="AN110" s="4">
        <f t="shared" si="48"/>
        <v>0</v>
      </c>
      <c r="AO110" s="4">
        <f t="shared" si="48"/>
        <v>0</v>
      </c>
      <c r="AP110" s="77">
        <v>7.291666666666667</v>
      </c>
      <c r="AQ110" s="78"/>
      <c r="AR110" s="78"/>
      <c r="AS110" s="78"/>
      <c r="AT110" s="78"/>
      <c r="AU110" s="78"/>
      <c r="AV110" s="61"/>
      <c r="AW110" s="62"/>
    </row>
    <row r="111" spans="1:49" ht="10.199999999999999" customHeight="1" thickBot="1">
      <c r="A111" s="2"/>
      <c r="B111" s="2"/>
      <c r="C111" s="2"/>
      <c r="D111" s="2"/>
      <c r="E111" s="5"/>
      <c r="F111" s="2"/>
      <c r="G111" s="57">
        <f>G110+H110+I110+J110+K110+L110+M110+L109</f>
        <v>0</v>
      </c>
      <c r="H111" s="57"/>
      <c r="I111" s="57"/>
      <c r="J111" s="57"/>
      <c r="K111" s="57"/>
      <c r="L111" s="57"/>
      <c r="M111" s="57"/>
      <c r="N111" s="57">
        <f t="shared" ref="N111" si="49">N110+O110+P110+Q110+R110+S110+T110+S109</f>
        <v>0</v>
      </c>
      <c r="O111" s="57"/>
      <c r="P111" s="57"/>
      <c r="Q111" s="57"/>
      <c r="R111" s="57"/>
      <c r="S111" s="57"/>
      <c r="T111" s="57"/>
      <c r="U111" s="57">
        <f t="shared" ref="U111" si="50">U110+V110+W110+X110+Y110+Z110+AA110+Z109</f>
        <v>0</v>
      </c>
      <c r="V111" s="57"/>
      <c r="W111" s="57"/>
      <c r="X111" s="57"/>
      <c r="Y111" s="57"/>
      <c r="Z111" s="57"/>
      <c r="AA111" s="57"/>
      <c r="AB111" s="57">
        <f t="shared" ref="AB111" si="51">AB110+AC110+AD110+AE110+AF110+AG110+AH110+AG109</f>
        <v>0</v>
      </c>
      <c r="AC111" s="57"/>
      <c r="AD111" s="57"/>
      <c r="AE111" s="57"/>
      <c r="AF111" s="57"/>
      <c r="AG111" s="57"/>
      <c r="AH111" s="57"/>
      <c r="AI111" s="57">
        <f>AI110+AJ110+AK110+AL110+AM110+AN110+AO110+AN109</f>
        <v>0</v>
      </c>
      <c r="AJ111" s="57"/>
      <c r="AK111" s="57"/>
      <c r="AL111" s="57"/>
      <c r="AM111" s="57"/>
      <c r="AN111" s="57"/>
      <c r="AO111" s="57"/>
      <c r="AP111" s="77"/>
      <c r="AQ111" s="78"/>
      <c r="AR111" s="78"/>
      <c r="AS111" s="78"/>
      <c r="AT111" s="78"/>
      <c r="AU111" s="78"/>
      <c r="AV111" s="63"/>
      <c r="AW111" s="64"/>
    </row>
    <row r="112" spans="1:49" ht="15" thickBot="1">
      <c r="A112" s="80" t="s">
        <v>33</v>
      </c>
      <c r="B112" s="81"/>
      <c r="C112" s="81"/>
      <c r="D112" s="81"/>
      <c r="E112" s="81"/>
      <c r="F112" s="82">
        <f>F76</f>
        <v>0</v>
      </c>
      <c r="G112" s="83"/>
      <c r="H112" s="84" t="s">
        <v>30</v>
      </c>
      <c r="I112" s="85"/>
      <c r="J112" s="86">
        <f>J76</f>
        <v>0</v>
      </c>
      <c r="K112" s="82"/>
      <c r="L112" s="83"/>
      <c r="M112" s="87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9"/>
      <c r="AB112" s="87" t="s">
        <v>31</v>
      </c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9"/>
      <c r="AP112" s="79" t="s">
        <v>37</v>
      </c>
      <c r="AQ112" s="65"/>
      <c r="AR112" s="65"/>
      <c r="AS112" s="65"/>
      <c r="AT112" s="65"/>
      <c r="AU112" s="65"/>
      <c r="AV112" s="65"/>
      <c r="AW112" s="66"/>
    </row>
  </sheetData>
  <sheetProtection selectLockedCells="1"/>
  <mergeCells count="412">
    <mergeCell ref="AP112:AW112"/>
    <mergeCell ref="A112:E112"/>
    <mergeCell ref="F112:G112"/>
    <mergeCell ref="H112:I112"/>
    <mergeCell ref="J112:L112"/>
    <mergeCell ref="M112:AA112"/>
    <mergeCell ref="AB112:AO112"/>
    <mergeCell ref="AP109:AU109"/>
    <mergeCell ref="AV109:AW111"/>
    <mergeCell ref="AP110:AU111"/>
    <mergeCell ref="G111:M111"/>
    <mergeCell ref="N111:T111"/>
    <mergeCell ref="U111:AA111"/>
    <mergeCell ref="AB111:AH111"/>
    <mergeCell ref="AI111:AO111"/>
    <mergeCell ref="A109:E109"/>
    <mergeCell ref="G109:K109"/>
    <mergeCell ref="N109:R109"/>
    <mergeCell ref="U109:Y109"/>
    <mergeCell ref="AB109:AF109"/>
    <mergeCell ref="AI109:AM109"/>
    <mergeCell ref="AQ104:AQ108"/>
    <mergeCell ref="AR104:AR108"/>
    <mergeCell ref="AS104:AS108"/>
    <mergeCell ref="AT104:AT108"/>
    <mergeCell ref="AU104:AU108"/>
    <mergeCell ref="AV104:AW108"/>
    <mergeCell ref="A104:A107"/>
    <mergeCell ref="B104:B107"/>
    <mergeCell ref="C104:C107"/>
    <mergeCell ref="D104:D107"/>
    <mergeCell ref="E104:E105"/>
    <mergeCell ref="AP104:AP108"/>
    <mergeCell ref="E106:E107"/>
    <mergeCell ref="A108:F108"/>
    <mergeCell ref="AP101:AU101"/>
    <mergeCell ref="AV101:AW103"/>
    <mergeCell ref="AP102:AU103"/>
    <mergeCell ref="G103:M103"/>
    <mergeCell ref="N103:T103"/>
    <mergeCell ref="U103:AA103"/>
    <mergeCell ref="AB103:AH103"/>
    <mergeCell ref="AI103:AO103"/>
    <mergeCell ref="A101:E101"/>
    <mergeCell ref="G101:K101"/>
    <mergeCell ref="N101:R101"/>
    <mergeCell ref="U101:Y101"/>
    <mergeCell ref="AB101:AF101"/>
    <mergeCell ref="AI101:AM101"/>
    <mergeCell ref="AQ96:AQ100"/>
    <mergeCell ref="AR96:AR100"/>
    <mergeCell ref="AS96:AS100"/>
    <mergeCell ref="AT96:AT100"/>
    <mergeCell ref="AU96:AU100"/>
    <mergeCell ref="AV96:AW100"/>
    <mergeCell ref="A96:A99"/>
    <mergeCell ref="B96:B99"/>
    <mergeCell ref="C96:C99"/>
    <mergeCell ref="D96:D99"/>
    <mergeCell ref="E96:E97"/>
    <mergeCell ref="AP96:AP100"/>
    <mergeCell ref="E98:E99"/>
    <mergeCell ref="A100:F100"/>
    <mergeCell ref="AP93:AU93"/>
    <mergeCell ref="AV93:AW95"/>
    <mergeCell ref="AP94:AU95"/>
    <mergeCell ref="G95:M95"/>
    <mergeCell ref="N95:T95"/>
    <mergeCell ref="U95:AA95"/>
    <mergeCell ref="AB95:AH95"/>
    <mergeCell ref="AI95:AO95"/>
    <mergeCell ref="A93:E93"/>
    <mergeCell ref="G93:K93"/>
    <mergeCell ref="N93:R93"/>
    <mergeCell ref="U93:Y93"/>
    <mergeCell ref="AB93:AF93"/>
    <mergeCell ref="AI93:AM93"/>
    <mergeCell ref="AQ88:AQ92"/>
    <mergeCell ref="AR88:AR92"/>
    <mergeCell ref="AS88:AS92"/>
    <mergeCell ref="AT88:AT92"/>
    <mergeCell ref="AU88:AU92"/>
    <mergeCell ref="AV88:AW92"/>
    <mergeCell ref="A88:A91"/>
    <mergeCell ref="B88:B91"/>
    <mergeCell ref="C88:C91"/>
    <mergeCell ref="D88:D91"/>
    <mergeCell ref="E88:E89"/>
    <mergeCell ref="AP88:AP92"/>
    <mergeCell ref="E90:E91"/>
    <mergeCell ref="A92:F92"/>
    <mergeCell ref="AP85:AU85"/>
    <mergeCell ref="AV85:AW87"/>
    <mergeCell ref="AP86:AU87"/>
    <mergeCell ref="G87:M87"/>
    <mergeCell ref="N87:T87"/>
    <mergeCell ref="U87:AA87"/>
    <mergeCell ref="AB87:AH87"/>
    <mergeCell ref="AI87:AO87"/>
    <mergeCell ref="A85:E85"/>
    <mergeCell ref="G85:K85"/>
    <mergeCell ref="N85:R85"/>
    <mergeCell ref="U85:Y85"/>
    <mergeCell ref="AB85:AF85"/>
    <mergeCell ref="AI85:AM85"/>
    <mergeCell ref="AS80:AS84"/>
    <mergeCell ref="AT80:AT84"/>
    <mergeCell ref="AU80:AU84"/>
    <mergeCell ref="AV80:AW84"/>
    <mergeCell ref="E82:E83"/>
    <mergeCell ref="A84:F84"/>
    <mergeCell ref="AT78:AT79"/>
    <mergeCell ref="AU78:AU79"/>
    <mergeCell ref="A80:A83"/>
    <mergeCell ref="B80:B83"/>
    <mergeCell ref="C80:C83"/>
    <mergeCell ref="D80:D83"/>
    <mergeCell ref="E80:E81"/>
    <mergeCell ref="AP80:AP84"/>
    <mergeCell ref="AQ80:AQ84"/>
    <mergeCell ref="AR80:AR84"/>
    <mergeCell ref="D78:D79"/>
    <mergeCell ref="E78:F79"/>
    <mergeCell ref="AP78:AP79"/>
    <mergeCell ref="AQ78:AQ79"/>
    <mergeCell ref="AR78:AR79"/>
    <mergeCell ref="AS78:AS79"/>
    <mergeCell ref="AP76:AW76"/>
    <mergeCell ref="A77:F77"/>
    <mergeCell ref="G77:N77"/>
    <mergeCell ref="O77:Y77"/>
    <mergeCell ref="Z77:AO77"/>
    <mergeCell ref="AP77:AU77"/>
    <mergeCell ref="AV77:AW79"/>
    <mergeCell ref="A78:A79"/>
    <mergeCell ref="B78:B79"/>
    <mergeCell ref="C78:C79"/>
    <mergeCell ref="A76:E76"/>
    <mergeCell ref="F76:G76"/>
    <mergeCell ref="H76:I76"/>
    <mergeCell ref="J76:L76"/>
    <mergeCell ref="M76:AA76"/>
    <mergeCell ref="AB76:AO76"/>
    <mergeCell ref="AP73:AU73"/>
    <mergeCell ref="AV73:AW75"/>
    <mergeCell ref="AP74:AU75"/>
    <mergeCell ref="G75:M75"/>
    <mergeCell ref="N75:T75"/>
    <mergeCell ref="U75:AA75"/>
    <mergeCell ref="AB75:AH75"/>
    <mergeCell ref="AI75:AO75"/>
    <mergeCell ref="A73:E73"/>
    <mergeCell ref="G73:K73"/>
    <mergeCell ref="N73:R73"/>
    <mergeCell ref="U73:Y73"/>
    <mergeCell ref="AB73:AF73"/>
    <mergeCell ref="AI73:AM73"/>
    <mergeCell ref="AQ68:AQ72"/>
    <mergeCell ref="AR68:AR72"/>
    <mergeCell ref="AS68:AS72"/>
    <mergeCell ref="AT68:AT72"/>
    <mergeCell ref="AU68:AU72"/>
    <mergeCell ref="AV68:AW72"/>
    <mergeCell ref="A68:A71"/>
    <mergeCell ref="B68:B71"/>
    <mergeCell ref="C68:C71"/>
    <mergeCell ref="D68:D71"/>
    <mergeCell ref="E68:E69"/>
    <mergeCell ref="AP68:AP72"/>
    <mergeCell ref="E70:E71"/>
    <mergeCell ref="A72:F72"/>
    <mergeCell ref="AP65:AU65"/>
    <mergeCell ref="AV65:AW67"/>
    <mergeCell ref="AP66:AU67"/>
    <mergeCell ref="G67:M67"/>
    <mergeCell ref="N67:T67"/>
    <mergeCell ref="U67:AA67"/>
    <mergeCell ref="AB67:AH67"/>
    <mergeCell ref="AI67:AO67"/>
    <mergeCell ref="A65:E65"/>
    <mergeCell ref="G65:K65"/>
    <mergeCell ref="N65:R65"/>
    <mergeCell ref="U65:Y65"/>
    <mergeCell ref="AB65:AF65"/>
    <mergeCell ref="AI65:AM65"/>
    <mergeCell ref="AQ60:AQ64"/>
    <mergeCell ref="AR60:AR64"/>
    <mergeCell ref="AS60:AS64"/>
    <mergeCell ref="AT60:AT64"/>
    <mergeCell ref="AU60:AU64"/>
    <mergeCell ref="AV60:AW64"/>
    <mergeCell ref="A60:A63"/>
    <mergeCell ref="B60:B63"/>
    <mergeCell ref="C60:C63"/>
    <mergeCell ref="D60:D63"/>
    <mergeCell ref="E60:E61"/>
    <mergeCell ref="AP60:AP64"/>
    <mergeCell ref="E62:E63"/>
    <mergeCell ref="A64:F64"/>
    <mergeCell ref="AP57:AU57"/>
    <mergeCell ref="AV57:AW59"/>
    <mergeCell ref="AP58:AU59"/>
    <mergeCell ref="G59:M59"/>
    <mergeCell ref="N59:T59"/>
    <mergeCell ref="U59:AA59"/>
    <mergeCell ref="AB59:AH59"/>
    <mergeCell ref="AI59:AO59"/>
    <mergeCell ref="A57:E57"/>
    <mergeCell ref="G57:K57"/>
    <mergeCell ref="N57:R57"/>
    <mergeCell ref="U57:Y57"/>
    <mergeCell ref="AB57:AF57"/>
    <mergeCell ref="AI57:AM57"/>
    <mergeCell ref="AQ52:AQ56"/>
    <mergeCell ref="AR52:AR56"/>
    <mergeCell ref="AS52:AS56"/>
    <mergeCell ref="AT52:AT56"/>
    <mergeCell ref="AU52:AU56"/>
    <mergeCell ref="AV52:AW56"/>
    <mergeCell ref="A52:A55"/>
    <mergeCell ref="B52:B55"/>
    <mergeCell ref="C52:C55"/>
    <mergeCell ref="D52:D55"/>
    <mergeCell ref="E52:E53"/>
    <mergeCell ref="AP52:AP56"/>
    <mergeCell ref="E54:E55"/>
    <mergeCell ref="A56:F56"/>
    <mergeCell ref="AP49:AU49"/>
    <mergeCell ref="AV49:AW51"/>
    <mergeCell ref="AP50:AU51"/>
    <mergeCell ref="G51:M51"/>
    <mergeCell ref="N51:T51"/>
    <mergeCell ref="U51:AA51"/>
    <mergeCell ref="AB51:AH51"/>
    <mergeCell ref="AI51:AO51"/>
    <mergeCell ref="A49:E49"/>
    <mergeCell ref="G49:K49"/>
    <mergeCell ref="N49:R49"/>
    <mergeCell ref="U49:Y49"/>
    <mergeCell ref="AB49:AF49"/>
    <mergeCell ref="AI49:AM49"/>
    <mergeCell ref="AQ44:AQ48"/>
    <mergeCell ref="AR44:AR48"/>
    <mergeCell ref="AS44:AS48"/>
    <mergeCell ref="AT44:AT48"/>
    <mergeCell ref="AU44:AU48"/>
    <mergeCell ref="AV44:AW48"/>
    <mergeCell ref="A44:A47"/>
    <mergeCell ref="B44:B47"/>
    <mergeCell ref="C44:C47"/>
    <mergeCell ref="D44:D47"/>
    <mergeCell ref="E44:E45"/>
    <mergeCell ref="AP44:AP48"/>
    <mergeCell ref="E46:E47"/>
    <mergeCell ref="A48:F48"/>
    <mergeCell ref="AP41:AU41"/>
    <mergeCell ref="AV41:AW43"/>
    <mergeCell ref="AP42:AU43"/>
    <mergeCell ref="G43:M43"/>
    <mergeCell ref="N43:T43"/>
    <mergeCell ref="U43:AA43"/>
    <mergeCell ref="AB43:AH43"/>
    <mergeCell ref="AI43:AO43"/>
    <mergeCell ref="A41:E41"/>
    <mergeCell ref="G41:K41"/>
    <mergeCell ref="N41:R41"/>
    <mergeCell ref="U41:Y41"/>
    <mergeCell ref="AB41:AF41"/>
    <mergeCell ref="AI41:AM41"/>
    <mergeCell ref="AQ36:AQ40"/>
    <mergeCell ref="AR36:AR40"/>
    <mergeCell ref="AS36:AS40"/>
    <mergeCell ref="AT36:AT40"/>
    <mergeCell ref="AU36:AU40"/>
    <mergeCell ref="AV36:AW40"/>
    <mergeCell ref="A36:A39"/>
    <mergeCell ref="B36:B39"/>
    <mergeCell ref="C36:C39"/>
    <mergeCell ref="D36:D39"/>
    <mergeCell ref="E36:E37"/>
    <mergeCell ref="AP36:AP40"/>
    <mergeCell ref="E38:E39"/>
    <mergeCell ref="A40:F40"/>
    <mergeCell ref="AP33:AU33"/>
    <mergeCell ref="AV33:AW35"/>
    <mergeCell ref="AP34:AU35"/>
    <mergeCell ref="G35:M35"/>
    <mergeCell ref="N35:T35"/>
    <mergeCell ref="U35:AA35"/>
    <mergeCell ref="AB35:AH35"/>
    <mergeCell ref="AI35:AO35"/>
    <mergeCell ref="A33:E33"/>
    <mergeCell ref="G33:K33"/>
    <mergeCell ref="N33:R33"/>
    <mergeCell ref="U33:Y33"/>
    <mergeCell ref="AB33:AF33"/>
    <mergeCell ref="AI33:AM33"/>
    <mergeCell ref="AQ28:AQ32"/>
    <mergeCell ref="AR28:AR32"/>
    <mergeCell ref="AS28:AS32"/>
    <mergeCell ref="AT28:AT32"/>
    <mergeCell ref="AU28:AU32"/>
    <mergeCell ref="AV28:AW32"/>
    <mergeCell ref="A28:A31"/>
    <mergeCell ref="B28:B31"/>
    <mergeCell ref="C28:C31"/>
    <mergeCell ref="D28:D31"/>
    <mergeCell ref="E28:E29"/>
    <mergeCell ref="AP28:AP32"/>
    <mergeCell ref="E30:E31"/>
    <mergeCell ref="A32:F32"/>
    <mergeCell ref="AP25:AU25"/>
    <mergeCell ref="AV25:AW27"/>
    <mergeCell ref="AP26:AU27"/>
    <mergeCell ref="G27:M27"/>
    <mergeCell ref="N27:T27"/>
    <mergeCell ref="U27:AA27"/>
    <mergeCell ref="AB27:AH27"/>
    <mergeCell ref="AI27:AO27"/>
    <mergeCell ref="A25:E25"/>
    <mergeCell ref="G25:K25"/>
    <mergeCell ref="N25:R25"/>
    <mergeCell ref="U25:Y25"/>
    <mergeCell ref="AB25:AF25"/>
    <mergeCell ref="AI25:AM25"/>
    <mergeCell ref="AQ20:AQ24"/>
    <mergeCell ref="AR20:AR24"/>
    <mergeCell ref="AS20:AS24"/>
    <mergeCell ref="AT20:AT24"/>
    <mergeCell ref="AU20:AU24"/>
    <mergeCell ref="AV20:AW24"/>
    <mergeCell ref="A20:A23"/>
    <mergeCell ref="B20:B23"/>
    <mergeCell ref="C20:C23"/>
    <mergeCell ref="D20:D23"/>
    <mergeCell ref="E20:E21"/>
    <mergeCell ref="AP20:AP24"/>
    <mergeCell ref="E22:E23"/>
    <mergeCell ref="A24:F24"/>
    <mergeCell ref="AP17:AU17"/>
    <mergeCell ref="AV17:AW19"/>
    <mergeCell ref="AP18:AU19"/>
    <mergeCell ref="G19:M19"/>
    <mergeCell ref="N19:T19"/>
    <mergeCell ref="U19:AA19"/>
    <mergeCell ref="AB19:AH19"/>
    <mergeCell ref="AI19:AO19"/>
    <mergeCell ref="A17:E17"/>
    <mergeCell ref="G17:K17"/>
    <mergeCell ref="N17:R17"/>
    <mergeCell ref="U17:Y17"/>
    <mergeCell ref="AB17:AF17"/>
    <mergeCell ref="AI17:AM17"/>
    <mergeCell ref="AQ12:AQ16"/>
    <mergeCell ref="AR12:AR16"/>
    <mergeCell ref="AS12:AS16"/>
    <mergeCell ref="AT12:AT16"/>
    <mergeCell ref="AU12:AU16"/>
    <mergeCell ref="AV12:AW16"/>
    <mergeCell ref="A12:A15"/>
    <mergeCell ref="B12:B15"/>
    <mergeCell ref="C12:C15"/>
    <mergeCell ref="D12:D15"/>
    <mergeCell ref="E12:E13"/>
    <mergeCell ref="AP12:AP16"/>
    <mergeCell ref="E14:E15"/>
    <mergeCell ref="A16:F16"/>
    <mergeCell ref="AV4:AW8"/>
    <mergeCell ref="E6:E7"/>
    <mergeCell ref="A8:F8"/>
    <mergeCell ref="A9:E9"/>
    <mergeCell ref="G9:K9"/>
    <mergeCell ref="N9:R9"/>
    <mergeCell ref="U9:Y9"/>
    <mergeCell ref="AB9:AF9"/>
    <mergeCell ref="AI9:AM9"/>
    <mergeCell ref="AP9:AU9"/>
    <mergeCell ref="AV9:AW11"/>
    <mergeCell ref="AP10:AU11"/>
    <mergeCell ref="G11:M11"/>
    <mergeCell ref="N11:T11"/>
    <mergeCell ref="U11:AA11"/>
    <mergeCell ref="AB11:AH11"/>
    <mergeCell ref="AI11:AO11"/>
    <mergeCell ref="A4:A7"/>
    <mergeCell ref="B4:B7"/>
    <mergeCell ref="C4:C7"/>
    <mergeCell ref="D4:D7"/>
    <mergeCell ref="E4:E5"/>
    <mergeCell ref="AP4:AP8"/>
    <mergeCell ref="AQ4:AQ8"/>
    <mergeCell ref="AR4:AR8"/>
    <mergeCell ref="AS4:AS8"/>
    <mergeCell ref="A1:F1"/>
    <mergeCell ref="G1:N1"/>
    <mergeCell ref="O1:Y1"/>
    <mergeCell ref="Z1:AO1"/>
    <mergeCell ref="AP1:AU1"/>
    <mergeCell ref="AT4:AT8"/>
    <mergeCell ref="AU4:AU8"/>
    <mergeCell ref="AV1:AW3"/>
    <mergeCell ref="A2:A3"/>
    <mergeCell ref="B2:B3"/>
    <mergeCell ref="C2:C3"/>
    <mergeCell ref="D2:D3"/>
    <mergeCell ref="AU2:AU3"/>
    <mergeCell ref="E2:F3"/>
    <mergeCell ref="AP2:AP3"/>
    <mergeCell ref="AQ2:AQ3"/>
    <mergeCell ref="AR2:AR3"/>
    <mergeCell ref="AS2:AS3"/>
    <mergeCell ref="AT2:AT3"/>
  </mergeCells>
  <dataValidations count="1">
    <dataValidation type="list" allowBlank="1" showErrorMessage="1" prompt="AM_x000a_AST_x000a_ADT_x000a_CA_x000a_CE_x000a_CP_x000a_CT_x000a_FER" sqref="G108:AO108 G100:AO100 G16:AO16 G24:AO24 G32:AO32 G40:AO40 G48:AO48 G56:AO56 G64:AO64 G72:AO72 G84:AO84 G92:AO92 G8:AO8" xr:uid="{470E6034-FE3E-4E52-BA4D-F0E2D72F784E}">
      <formula1>"AM,AST,AT,CA,CDF,CE,COL,CP,CT,EI,FER,FOR,GA,GAP,PREP,RC,RH,SEJ"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Du 24 juin au 28 juillet</vt:lpstr>
      <vt:lpstr>Du 29 juillet au 01 septembre</vt:lpstr>
      <vt:lpstr>Du 02 septembre au 06 octob</vt:lpstr>
      <vt:lpstr>Du 07 octob au 10 novembre</vt:lpstr>
      <vt:lpstr>Du 11 novembre au 15 décembre</vt:lpstr>
      <vt:lpstr>Du 16 décemb au 19 janvier 2025</vt:lpstr>
      <vt:lpstr>Du 20 janvie au 23 févrie</vt:lpstr>
      <vt:lpstr>Du 24 février au 30 mars</vt:lpstr>
      <vt:lpstr>Du 31 mars au 04 mai</vt:lpstr>
      <vt:lpstr>Du 05 mai au 08 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 Palmiste</dc:creator>
  <cp:lastModifiedBy>Logan Palmiste</cp:lastModifiedBy>
  <cp:lastPrinted>2024-06-26T13:09:54Z</cp:lastPrinted>
  <dcterms:created xsi:type="dcterms:W3CDTF">2024-05-29T12:19:30Z</dcterms:created>
  <dcterms:modified xsi:type="dcterms:W3CDTF">2024-06-26T13:24:12Z</dcterms:modified>
</cp:coreProperties>
</file>