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Mes_Documents\Formation\"/>
    </mc:Choice>
  </mc:AlternateContent>
  <bookViews>
    <workbookView xWindow="0" yWindow="0" windowWidth="28800" windowHeight="10990"/>
  </bookViews>
  <sheets>
    <sheet name="Récapitulatif" sheetId="1" r:id="rId1"/>
  </sheets>
  <externalReferences>
    <externalReference r:id="rId2"/>
  </externalReferences>
  <definedNames>
    <definedName name="valSurlignée">IFERROR(IF('[1]Etat des stocks'!$N$4="Oui", TRUE, FALSE),FALSE)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1" l="1"/>
  <c r="M15" i="1"/>
  <c r="H8" i="1"/>
  <c r="I10" i="1"/>
  <c r="K11" i="1"/>
  <c r="J8" i="1" s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L7" i="1"/>
  <c r="J7" i="1"/>
  <c r="H7" i="1"/>
  <c r="G7" i="1"/>
  <c r="F7" i="1"/>
  <c r="E5" i="1"/>
  <c r="D7" i="1" l="1"/>
  <c r="D8" i="1"/>
  <c r="AD8" i="1" s="1"/>
</calcChain>
</file>

<file path=xl/sharedStrings.xml><?xml version="1.0" encoding="utf-8"?>
<sst xmlns="http://schemas.openxmlformats.org/spreadsheetml/2006/main" count="55" uniqueCount="43">
  <si>
    <t>ARTICLES</t>
  </si>
  <si>
    <t>TOTAL</t>
  </si>
  <si>
    <t>A0001</t>
  </si>
  <si>
    <t>A0002</t>
  </si>
  <si>
    <t>A0003</t>
  </si>
  <si>
    <t>A0004</t>
  </si>
  <si>
    <t>A0005</t>
  </si>
  <si>
    <t>A0006</t>
  </si>
  <si>
    <t>A0007</t>
  </si>
  <si>
    <t>A0008</t>
  </si>
  <si>
    <t>A0009</t>
  </si>
  <si>
    <t>A0010</t>
  </si>
  <si>
    <t>A0011</t>
  </si>
  <si>
    <t>A0012</t>
  </si>
  <si>
    <t>A0013</t>
  </si>
  <si>
    <t>Elastiques Q-connect N°36 (3,0x125mm) 100g</t>
  </si>
  <si>
    <t>En CHF</t>
  </si>
  <si>
    <t>Elastiques Q-connect N°18 (1,5x80mm) 100g</t>
  </si>
  <si>
    <t>Caran d'Ache stylo à bille 825 bleu</t>
  </si>
  <si>
    <t>Caran d'Ache stylo à bille 825 noir</t>
  </si>
  <si>
    <t>Caran d'Ache stylo à bille 825 rouge</t>
  </si>
  <si>
    <t>Caran d'Ache stylo à bille 825 vert</t>
  </si>
  <si>
    <t>Schneider stylo à bille K20 ICY Colours bleu</t>
  </si>
  <si>
    <t>Schneider stylo à bille K20 ICY Colours vert</t>
  </si>
  <si>
    <t>Schneider stylo à bille K20 ICY Colours rouge</t>
  </si>
  <si>
    <t>Schneider stylo à bille K20 ICY Colours noir</t>
  </si>
  <si>
    <t>Connect stylo à bille antibactérien bleu</t>
  </si>
  <si>
    <t>Connect stylo à bille antibactérien noir</t>
  </si>
  <si>
    <t>Connect stylo à bille antibactérien rouge</t>
  </si>
  <si>
    <t>TOTAL EN CHF</t>
  </si>
  <si>
    <t xml:space="preserve">Service juridique </t>
  </si>
  <si>
    <t>Communication</t>
  </si>
  <si>
    <t>RH</t>
  </si>
  <si>
    <t xml:space="preserve">Associations </t>
  </si>
  <si>
    <t>Direction général des associations</t>
  </si>
  <si>
    <t>Eau</t>
  </si>
  <si>
    <t>Rivière</t>
  </si>
  <si>
    <t>Lac</t>
  </si>
  <si>
    <t>Mer</t>
  </si>
  <si>
    <t>Véhicule</t>
  </si>
  <si>
    <t>Voiture</t>
  </si>
  <si>
    <t>Moto</t>
  </si>
  <si>
    <t>NOMBRE D'ARTICLES COMMANDéS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</si>
</sst>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CHF-100C]_-;\-* #,##0.00\ [$CHF-100C]_-;_-* &quot;-&quot;??\ [$CHF-100C]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24FCFC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2" borderId="14" xfId="0" applyFont="1" applyFill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1" fillId="0" borderId="15" xfId="0" applyFont="1" applyBorder="1" applyAlignment="1">
      <alignment horizontal="center" vertical="center"/>
    </xf>
    <xf numFmtId="0" fontId="4" fillId="3" borderId="16" xfId="0" applyFont="1" applyFill="1" applyBorder="1" applyAlignment="1">
      <alignment horizontal="left"/>
    </xf>
    <xf numFmtId="0" fontId="4" fillId="3" borderId="17" xfId="0" applyFont="1" applyFill="1" applyBorder="1" applyAlignment="1">
      <alignment horizontal="left"/>
    </xf>
    <xf numFmtId="0" fontId="0" fillId="3" borderId="17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9" xfId="0" applyFill="1" applyBorder="1" applyAlignment="1">
      <alignment horizontal="center" vertical="center"/>
    </xf>
    <xf numFmtId="0" fontId="4" fillId="3" borderId="3" xfId="0" applyFont="1" applyFill="1" applyBorder="1" applyAlignment="1">
      <alignment horizontal="left"/>
    </xf>
    <xf numFmtId="0" fontId="4" fillId="3" borderId="5" xfId="0" applyFont="1" applyFill="1" applyBorder="1" applyAlignment="1">
      <alignment horizontal="left"/>
    </xf>
    <xf numFmtId="164" fontId="0" fillId="3" borderId="3" xfId="0" applyNumberFormat="1" applyFill="1" applyBorder="1" applyAlignment="1">
      <alignment horizontal="center" vertical="center"/>
    </xf>
    <xf numFmtId="164" fontId="0" fillId="3" borderId="5" xfId="0" applyNumberFormat="1" applyFill="1" applyBorder="1" applyAlignment="1">
      <alignment horizontal="center" vertical="center"/>
    </xf>
    <xf numFmtId="164" fontId="0" fillId="3" borderId="19" xfId="0" applyNumberFormat="1" applyFill="1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8" xfId="0" applyBorder="1"/>
    <xf numFmtId="0" fontId="0" fillId="0" borderId="11" xfId="0" applyBorder="1"/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8" xfId="0" applyBorder="1"/>
    <xf numFmtId="0" fontId="0" fillId="0" borderId="27" xfId="0" applyBorder="1"/>
    <xf numFmtId="0" fontId="0" fillId="0" borderId="29" xfId="0" applyBorder="1"/>
    <xf numFmtId="0" fontId="0" fillId="0" borderId="30" xfId="0" applyBorder="1"/>
    <xf numFmtId="0" fontId="0" fillId="0" borderId="3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3" xfId="0" applyBorder="1"/>
    <xf numFmtId="0" fontId="0" fillId="0" borderId="32" xfId="0" applyBorder="1"/>
    <xf numFmtId="0" fontId="3" fillId="0" borderId="29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64" fontId="0" fillId="0" borderId="34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0" fontId="3" fillId="0" borderId="13" xfId="0" applyFont="1" applyBorder="1" applyAlignment="1">
      <alignment vertical="center" wrapText="1"/>
    </xf>
    <xf numFmtId="0" fontId="3" fillId="2" borderId="36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164" fontId="0" fillId="4" borderId="12" xfId="0" applyNumberForma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</cellXfs>
  <cellStyles count="1">
    <cellStyle name="Normal" xfId="0" builtinId="0"/>
  </cellStyles>
  <dxfs count="12">
    <dxf>
      <font>
        <color rgb="FF24FCFC"/>
      </font>
    </dxf>
    <dxf>
      <font>
        <color theme="0"/>
      </font>
    </dxf>
    <dxf>
      <font>
        <color rgb="FF24FCFC"/>
      </font>
    </dxf>
    <dxf>
      <font>
        <color theme="0"/>
      </font>
    </dxf>
    <dxf>
      <font>
        <color rgb="FF24FCFC"/>
      </font>
    </dxf>
    <dxf>
      <font>
        <color theme="0"/>
      </font>
    </dxf>
    <dxf>
      <font>
        <color rgb="FF24FCFC"/>
      </font>
    </dxf>
    <dxf>
      <font>
        <color theme="0"/>
      </font>
    </dxf>
    <dxf>
      <fill>
        <patternFill>
          <bgColor theme="5" tint="0.79998168889431442"/>
        </patternFill>
      </fill>
    </dxf>
    <dxf>
      <font>
        <strike/>
        <color theme="1" tint="0.34998626667073579"/>
      </font>
    </dxf>
    <dxf>
      <font>
        <color rgb="FF24FCFC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tat%20de%20situation%20des%20stock%20et%20&#233;tats%20financiers_OCP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s"/>
      <sheetName val="Liste articles"/>
      <sheetName val="Journal"/>
      <sheetName val="Etat des stocks"/>
      <sheetName val="Récapitulatif"/>
    </sheetNames>
    <sheetDataSet>
      <sheetData sheetId="0"/>
      <sheetData sheetId="1"/>
      <sheetData sheetId="2"/>
      <sheetData sheetId="3">
        <row r="4">
          <cell r="N4" t="str">
            <v>Oui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19"/>
  <sheetViews>
    <sheetView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K26" sqref="K26"/>
    </sheetView>
  </sheetViews>
  <sheetFormatPr baseColWidth="10" defaultRowHeight="14.5" x14ac:dyDescent="0.35"/>
  <cols>
    <col min="2" max="2" width="30.36328125" customWidth="1"/>
    <col min="3" max="3" width="39.81640625" customWidth="1"/>
    <col min="5" max="5" width="10.90625" style="2"/>
    <col min="14" max="29" width="0" hidden="1" customWidth="1"/>
    <col min="30" max="30" width="11.36328125" style="3" bestFit="1" customWidth="1"/>
  </cols>
  <sheetData>
    <row r="2" spans="2:30" x14ac:dyDescent="0.35">
      <c r="B2" s="1"/>
      <c r="C2" s="1"/>
    </row>
    <row r="3" spans="2:30" ht="15" thickBot="1" x14ac:dyDescent="0.4">
      <c r="B3" s="4"/>
      <c r="C3" s="4"/>
    </row>
    <row r="4" spans="2:30" ht="15" thickBot="1" x14ac:dyDescent="0.4">
      <c r="B4" s="5" t="s">
        <v>33</v>
      </c>
      <c r="C4" s="6"/>
      <c r="D4" s="7" t="s">
        <v>0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9" t="s">
        <v>1</v>
      </c>
    </row>
    <row r="5" spans="2:30" ht="15" thickBot="1" x14ac:dyDescent="0.4">
      <c r="B5" s="10"/>
      <c r="C5" s="11"/>
      <c r="D5" s="46" t="s">
        <v>2</v>
      </c>
      <c r="E5" s="47" t="str">
        <f>D5</f>
        <v>A0001</v>
      </c>
      <c r="F5" s="57" t="s">
        <v>3</v>
      </c>
      <c r="G5" s="58"/>
      <c r="H5" s="13" t="s">
        <v>4</v>
      </c>
      <c r="I5" s="13"/>
      <c r="J5" s="12" t="s">
        <v>5</v>
      </c>
      <c r="K5" s="12"/>
      <c r="L5" s="13" t="s">
        <v>6</v>
      </c>
      <c r="M5" s="13"/>
      <c r="N5" s="12" t="s">
        <v>7</v>
      </c>
      <c r="O5" s="12"/>
      <c r="P5" s="13" t="s">
        <v>8</v>
      </c>
      <c r="Q5" s="13"/>
      <c r="R5" s="12" t="s">
        <v>9</v>
      </c>
      <c r="S5" s="12"/>
      <c r="T5" s="13" t="s">
        <v>10</v>
      </c>
      <c r="U5" s="13"/>
      <c r="V5" s="12" t="s">
        <v>11</v>
      </c>
      <c r="W5" s="12"/>
      <c r="X5" s="13" t="s">
        <v>12</v>
      </c>
      <c r="Y5" s="13"/>
      <c r="Z5" s="12" t="s">
        <v>13</v>
      </c>
      <c r="AA5" s="12"/>
      <c r="AB5" s="13" t="s">
        <v>14</v>
      </c>
      <c r="AC5" s="13"/>
      <c r="AD5" s="14"/>
    </row>
    <row r="6" spans="2:30" ht="65.5" customHeight="1" thickBot="1" x14ac:dyDescent="0.4">
      <c r="B6" s="10"/>
      <c r="C6" s="11"/>
      <c r="D6" s="48" t="s">
        <v>15</v>
      </c>
      <c r="E6" s="49" t="s">
        <v>16</v>
      </c>
      <c r="F6" s="59" t="s">
        <v>17</v>
      </c>
      <c r="G6" s="60" t="s">
        <v>16</v>
      </c>
      <c r="H6" s="56" t="s">
        <v>18</v>
      </c>
      <c r="I6" s="15" t="s">
        <v>16</v>
      </c>
      <c r="J6" s="15" t="s">
        <v>19</v>
      </c>
      <c r="K6" s="15" t="s">
        <v>16</v>
      </c>
      <c r="L6" s="16" t="s">
        <v>20</v>
      </c>
      <c r="M6" s="15" t="s">
        <v>16</v>
      </c>
      <c r="N6" s="15" t="s">
        <v>21</v>
      </c>
      <c r="O6" s="15" t="s">
        <v>16</v>
      </c>
      <c r="P6" s="16" t="s">
        <v>22</v>
      </c>
      <c r="Q6" s="15" t="s">
        <v>16</v>
      </c>
      <c r="R6" s="15" t="s">
        <v>23</v>
      </c>
      <c r="S6" s="15" t="s">
        <v>16</v>
      </c>
      <c r="T6" s="16" t="s">
        <v>24</v>
      </c>
      <c r="U6" s="15" t="s">
        <v>16</v>
      </c>
      <c r="V6" s="15" t="s">
        <v>25</v>
      </c>
      <c r="W6" s="15" t="s">
        <v>16</v>
      </c>
      <c r="X6" s="16" t="s">
        <v>26</v>
      </c>
      <c r="Y6" s="15" t="s">
        <v>16</v>
      </c>
      <c r="Z6" s="15" t="s">
        <v>27</v>
      </c>
      <c r="AA6" s="15" t="s">
        <v>16</v>
      </c>
      <c r="AB6" s="16" t="s">
        <v>28</v>
      </c>
      <c r="AC6" s="15" t="s">
        <v>16</v>
      </c>
      <c r="AD6" s="17"/>
    </row>
    <row r="7" spans="2:30" ht="19.5" customHeight="1" thickBot="1" x14ac:dyDescent="0.5">
      <c r="B7" s="18" t="s">
        <v>42</v>
      </c>
      <c r="C7" s="19"/>
      <c r="D7" s="20">
        <f>SUM(D9:D19)</f>
        <v>16</v>
      </c>
      <c r="E7" s="20"/>
      <c r="F7" s="21">
        <f>SUM(F9:F19)</f>
        <v>0</v>
      </c>
      <c r="G7" s="21">
        <f>SUM(G9:G19)</f>
        <v>0</v>
      </c>
      <c r="H7" s="62">
        <f>SUM(H9:H19)</f>
        <v>5</v>
      </c>
      <c r="I7" s="63"/>
      <c r="J7" s="62">
        <f>SUM(J9:J19)</f>
        <v>7</v>
      </c>
      <c r="K7" s="63"/>
      <c r="L7" s="21">
        <f>SUM(L9:L19)</f>
        <v>9</v>
      </c>
      <c r="M7" s="21"/>
      <c r="N7" s="21">
        <f>SUM(N9:N19)</f>
        <v>0</v>
      </c>
      <c r="O7" s="21">
        <f>SUM(O9:O19)</f>
        <v>0</v>
      </c>
      <c r="P7" s="21">
        <f>SUM(P9:P19)</f>
        <v>0</v>
      </c>
      <c r="Q7" s="21">
        <f>SUM(Q9:Q19)</f>
        <v>0</v>
      </c>
      <c r="R7" s="21">
        <f>SUM(R9:R19)</f>
        <v>0</v>
      </c>
      <c r="S7" s="21">
        <f>SUM(S9:S19)</f>
        <v>0</v>
      </c>
      <c r="T7" s="21">
        <f>SUM(T9:T19)</f>
        <v>0</v>
      </c>
      <c r="U7" s="21">
        <f>SUM(U9:U19)</f>
        <v>0</v>
      </c>
      <c r="V7" s="21">
        <f>SUM(V9:V19)</f>
        <v>0</v>
      </c>
      <c r="W7" s="21">
        <f>SUM(W9:W19)</f>
        <v>0</v>
      </c>
      <c r="X7" s="21">
        <f>SUM(X9:X19)</f>
        <v>0</v>
      </c>
      <c r="Y7" s="21">
        <f>SUM(Y9:Y19)</f>
        <v>0</v>
      </c>
      <c r="Z7" s="21">
        <f>SUM(Z9:Z19)</f>
        <v>0</v>
      </c>
      <c r="AA7" s="21">
        <f>SUM(AA9:AA19)</f>
        <v>0</v>
      </c>
      <c r="AB7" s="21">
        <f>SUM(AB9:AB19)</f>
        <v>0</v>
      </c>
      <c r="AC7" s="21">
        <f>SUM(AC9:AC19)</f>
        <v>0</v>
      </c>
      <c r="AD7" s="22"/>
    </row>
    <row r="8" spans="2:30" ht="19.5" customHeight="1" thickBot="1" x14ac:dyDescent="0.5">
      <c r="B8" s="23" t="s">
        <v>29</v>
      </c>
      <c r="C8" s="24"/>
      <c r="D8" s="25">
        <f>SUM(E9:E19)</f>
        <v>54</v>
      </c>
      <c r="E8" s="26"/>
      <c r="F8" s="25"/>
      <c r="G8" s="26"/>
      <c r="H8" s="25">
        <f>SUM(I9:I19)</f>
        <v>25</v>
      </c>
      <c r="I8" s="26"/>
      <c r="J8" s="25">
        <f>SUM(K9:K19)</f>
        <v>35</v>
      </c>
      <c r="K8" s="26"/>
      <c r="L8" s="25">
        <f>SUM(M9:M19)</f>
        <v>36</v>
      </c>
      <c r="M8" s="26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7">
        <f>SUM(D8:AC8)</f>
        <v>150</v>
      </c>
    </row>
    <row r="9" spans="2:30" ht="15" thickBot="1" x14ac:dyDescent="0.4">
      <c r="B9" s="28" t="s">
        <v>34</v>
      </c>
      <c r="C9" s="29"/>
      <c r="D9" s="50"/>
      <c r="E9" s="51"/>
      <c r="F9" s="50"/>
      <c r="G9" s="61"/>
      <c r="H9" s="50"/>
      <c r="I9" s="61"/>
      <c r="J9" s="50"/>
      <c r="K9" s="61"/>
      <c r="L9" s="50"/>
      <c r="M9" s="61"/>
      <c r="N9" s="30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64"/>
    </row>
    <row r="10" spans="2:30" ht="15" thickBot="1" x14ac:dyDescent="0.4">
      <c r="B10" s="40" t="s">
        <v>30</v>
      </c>
      <c r="C10" s="41"/>
      <c r="D10" s="52">
        <v>5</v>
      </c>
      <c r="E10" s="53">
        <v>10</v>
      </c>
      <c r="F10" s="52"/>
      <c r="G10" s="36"/>
      <c r="H10" s="52">
        <v>5</v>
      </c>
      <c r="I10" s="53">
        <f>H10*5</f>
        <v>25</v>
      </c>
      <c r="J10" s="52"/>
      <c r="K10" s="36"/>
      <c r="L10" s="52"/>
      <c r="M10" s="36"/>
      <c r="N10" s="34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66"/>
    </row>
    <row r="11" spans="2:30" ht="15" thickBot="1" x14ac:dyDescent="0.4">
      <c r="B11" s="40" t="s">
        <v>31</v>
      </c>
      <c r="C11" s="41"/>
      <c r="D11" s="52">
        <v>3</v>
      </c>
      <c r="E11" s="53">
        <v>12</v>
      </c>
      <c r="F11" s="52"/>
      <c r="G11" s="36"/>
      <c r="H11" s="52"/>
      <c r="I11" s="36"/>
      <c r="J11" s="52">
        <v>7</v>
      </c>
      <c r="K11" s="53">
        <f>J11*5</f>
        <v>35</v>
      </c>
      <c r="L11" s="52"/>
      <c r="M11" s="36"/>
      <c r="N11" s="34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65"/>
    </row>
    <row r="12" spans="2:30" ht="15" thickBot="1" x14ac:dyDescent="0.4">
      <c r="B12" s="40" t="s">
        <v>32</v>
      </c>
      <c r="C12" s="41"/>
      <c r="D12" s="52"/>
      <c r="E12" s="53"/>
      <c r="F12" s="52"/>
      <c r="G12" s="36"/>
      <c r="H12" s="52"/>
      <c r="I12" s="36"/>
      <c r="J12" s="52"/>
      <c r="K12" s="36"/>
      <c r="L12" s="52"/>
      <c r="M12" s="36"/>
      <c r="N12" s="34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7"/>
    </row>
    <row r="13" spans="2:30" x14ac:dyDescent="0.35">
      <c r="B13" s="32" t="s">
        <v>35</v>
      </c>
      <c r="C13" s="33"/>
      <c r="D13" s="52"/>
      <c r="E13" s="53"/>
      <c r="F13" s="52"/>
      <c r="G13" s="36"/>
      <c r="H13" s="52"/>
      <c r="I13" s="36"/>
      <c r="J13" s="52"/>
      <c r="K13" s="36"/>
      <c r="L13" s="52"/>
      <c r="M13" s="36"/>
      <c r="N13" s="34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7"/>
    </row>
    <row r="14" spans="2:30" x14ac:dyDescent="0.35">
      <c r="B14" s="38"/>
      <c r="C14" s="39" t="s">
        <v>36</v>
      </c>
      <c r="D14" s="52"/>
      <c r="E14" s="53"/>
      <c r="F14" s="52"/>
      <c r="G14" s="36"/>
      <c r="H14" s="52"/>
      <c r="I14" s="36"/>
      <c r="J14" s="52"/>
      <c r="K14" s="36"/>
      <c r="L14" s="52"/>
      <c r="M14" s="36"/>
      <c r="N14" s="34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7"/>
    </row>
    <row r="15" spans="2:30" x14ac:dyDescent="0.35">
      <c r="B15" s="38"/>
      <c r="C15" s="39" t="s">
        <v>37</v>
      </c>
      <c r="D15" s="52">
        <v>8</v>
      </c>
      <c r="E15" s="53">
        <v>32</v>
      </c>
      <c r="F15" s="52"/>
      <c r="G15" s="36"/>
      <c r="H15" s="52"/>
      <c r="I15" s="36"/>
      <c r="J15" s="52"/>
      <c r="K15" s="36"/>
      <c r="L15" s="52">
        <v>9</v>
      </c>
      <c r="M15" s="53">
        <f>L15*4</f>
        <v>36</v>
      </c>
      <c r="N15" s="34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65"/>
    </row>
    <row r="16" spans="2:30" ht="15" thickBot="1" x14ac:dyDescent="0.4">
      <c r="B16" s="44"/>
      <c r="C16" s="45" t="s">
        <v>38</v>
      </c>
      <c r="D16" s="52"/>
      <c r="E16" s="53"/>
      <c r="F16" s="52"/>
      <c r="G16" s="36"/>
      <c r="H16" s="52"/>
      <c r="I16" s="36"/>
      <c r="J16" s="52"/>
      <c r="K16" s="36"/>
      <c r="L16" s="52"/>
      <c r="M16" s="36"/>
      <c r="N16" s="34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7"/>
    </row>
    <row r="17" spans="2:30" x14ac:dyDescent="0.35">
      <c r="B17" s="32" t="s">
        <v>39</v>
      </c>
      <c r="C17" s="33"/>
      <c r="D17" s="52"/>
      <c r="E17" s="53"/>
      <c r="F17" s="52"/>
      <c r="G17" s="36"/>
      <c r="H17" s="52"/>
      <c r="I17" s="36"/>
      <c r="J17" s="52"/>
      <c r="K17" s="36"/>
      <c r="L17" s="52"/>
      <c r="M17" s="36"/>
      <c r="N17" s="34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7"/>
    </row>
    <row r="18" spans="2:30" x14ac:dyDescent="0.35">
      <c r="B18" s="38"/>
      <c r="C18" s="39" t="s">
        <v>40</v>
      </c>
      <c r="D18" s="52"/>
      <c r="E18" s="53"/>
      <c r="F18" s="52"/>
      <c r="G18" s="36"/>
      <c r="H18" s="52"/>
      <c r="I18" s="36"/>
      <c r="J18" s="52"/>
      <c r="K18" s="36"/>
      <c r="L18" s="52"/>
      <c r="M18" s="36"/>
      <c r="N18" s="34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7"/>
    </row>
    <row r="19" spans="2:30" ht="15" thickBot="1" x14ac:dyDescent="0.4">
      <c r="B19" s="44"/>
      <c r="C19" s="45" t="s">
        <v>41</v>
      </c>
      <c r="D19" s="54"/>
      <c r="E19" s="55"/>
      <c r="F19" s="54"/>
      <c r="G19" s="42"/>
      <c r="H19" s="54"/>
      <c r="I19" s="42"/>
      <c r="J19" s="54"/>
      <c r="K19" s="42"/>
      <c r="L19" s="54"/>
      <c r="M19" s="42"/>
      <c r="N19" s="34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43"/>
    </row>
  </sheetData>
  <mergeCells count="13">
    <mergeCell ref="D8:E8"/>
    <mergeCell ref="J8:K8"/>
    <mergeCell ref="F8:G8"/>
    <mergeCell ref="L8:M8"/>
    <mergeCell ref="J7:K7"/>
    <mergeCell ref="H8:I8"/>
    <mergeCell ref="H7:I7"/>
    <mergeCell ref="B2:C2"/>
    <mergeCell ref="B4:C6"/>
    <mergeCell ref="D4:AC4"/>
    <mergeCell ref="AD4:AD6"/>
    <mergeCell ref="B7:C7"/>
    <mergeCell ref="D7:E7"/>
  </mergeCells>
  <conditionalFormatting sqref="F7:H7 D7:D8 N8:AC8 L7:AC7 J7 D9:AC19">
    <cfRule type="cellIs" dxfId="11" priority="12" operator="equal">
      <formula>0</formula>
    </cfRule>
  </conditionalFormatting>
  <conditionalFormatting sqref="F7:H7 D7:D8 N8:AC8 L7:AC7 J7">
    <cfRule type="cellIs" dxfId="10" priority="11" operator="equal">
      <formula>0</formula>
    </cfRule>
  </conditionalFormatting>
  <conditionalFormatting sqref="D5:AC5">
    <cfRule type="expression" dxfId="9" priority="13">
      <formula>$R5="Oui"</formula>
    </cfRule>
    <cfRule type="expression" dxfId="8" priority="14">
      <formula>#REF!=1</formula>
    </cfRule>
  </conditionalFormatting>
  <conditionalFormatting sqref="J8">
    <cfRule type="cellIs" dxfId="7" priority="8" operator="equal">
      <formula>0</formula>
    </cfRule>
  </conditionalFormatting>
  <conditionalFormatting sqref="J8">
    <cfRule type="cellIs" dxfId="6" priority="7" operator="equal">
      <formula>0</formula>
    </cfRule>
  </conditionalFormatting>
  <conditionalFormatting sqref="F8">
    <cfRule type="cellIs" dxfId="5" priority="6" operator="equal">
      <formula>0</formula>
    </cfRule>
  </conditionalFormatting>
  <conditionalFormatting sqref="F8">
    <cfRule type="cellIs" dxfId="4" priority="5" operator="equal">
      <formula>0</formula>
    </cfRule>
  </conditionalFormatting>
  <conditionalFormatting sqref="L8">
    <cfRule type="cellIs" dxfId="3" priority="4" operator="equal">
      <formula>0</formula>
    </cfRule>
  </conditionalFormatting>
  <conditionalFormatting sqref="L8">
    <cfRule type="cellIs" dxfId="2" priority="3" operator="equal">
      <formula>0</formula>
    </cfRule>
  </conditionalFormatting>
  <conditionalFormatting sqref="H8">
    <cfRule type="cellIs" dxfId="1" priority="2" operator="equal">
      <formula>0</formula>
    </cfRule>
  </conditionalFormatting>
  <conditionalFormatting sqref="H8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Récapitulatif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Malambu Fifi (DSPS)</cp:lastModifiedBy>
  <dcterms:created xsi:type="dcterms:W3CDTF">2023-12-05T06:52:06Z</dcterms:created>
  <dcterms:modified xsi:type="dcterms:W3CDTF">2023-12-05T07:11:47Z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-729947764</vt:i4>
  </property>
  <property fmtid="{D5CDD505-2E9C-101B-9397-08002B2CF9AE}" pid="3" name="_NewReviewCycle">
    <vt:lpwstr/>
  </property>
  <property fmtid="{D5CDD505-2E9C-101B-9397-08002B2CF9AE}" pid="4" name="_EmailSubject">
    <vt:lpwstr>Exemple stock inventaire</vt:lpwstr>
  </property>
  <property fmtid="{D5CDD505-2E9C-101B-9397-08002B2CF9AE}" pid="5" name="_AuthorEmail">
    <vt:lpwstr>fifi.malambu@etat.ge.ch</vt:lpwstr>
  </property>
  <property fmtid="{D5CDD505-2E9C-101B-9397-08002B2CF9AE}" pid="6" name="_AuthorEmailDisplayName">
    <vt:lpwstr>Malambu Fifi (DIN)</vt:lpwstr>
  </property>
</Properties>
</file>