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420" windowHeight="11020" activeTab="1"/>
  </bookViews>
  <sheets>
    <sheet name="Feuil1" sheetId="1" r:id="rId1"/>
    <sheet name="Feuil2" sheetId="2" r:id="rId2"/>
    <sheet name="Feuil3" sheetId="3" r:id="rId3"/>
  </sheets>
  <definedNames>
    <definedName name="datesmontant">OFFSET(Feuil2!$B$3:$E$3,,,ROWS(rubrique))</definedName>
    <definedName name="rubrique">OFFSET(Feuil2!$D$3,,,COUNTIF(Feuil2!$D:$D,"&gt;&lt;")-1)</definedName>
  </definedNames>
  <calcPr calcId="124519"/>
</workbook>
</file>

<file path=xl/calcChain.xml><?xml version="1.0" encoding="utf-8"?>
<calcChain xmlns="http://schemas.openxmlformats.org/spreadsheetml/2006/main">
  <c r="K71" i="2"/>
  <c r="G71"/>
  <c r="O60"/>
  <c r="O71"/>
  <c r="O100"/>
  <c r="O79"/>
  <c r="O38"/>
  <c r="K104"/>
  <c r="G104"/>
  <c r="K93"/>
  <c r="G93"/>
  <c r="O2"/>
  <c r="K82"/>
  <c r="G82"/>
  <c r="K60"/>
  <c r="G60"/>
  <c r="G67" s="1" a="1"/>
  <c r="G67" s="1"/>
  <c r="K49"/>
  <c r="G49"/>
  <c r="G52" s="1" a="1"/>
  <c r="G52" s="1"/>
  <c r="K38"/>
  <c r="G38"/>
  <c r="G40" s="1"/>
  <c r="G16"/>
  <c r="I19" s="1" a="1"/>
  <c r="I19" s="1"/>
  <c r="K10"/>
  <c r="M14" s="1" a="1"/>
  <c r="M14" s="1"/>
  <c r="K2"/>
  <c r="L5" s="1" a="1"/>
  <c r="L5" s="1"/>
  <c r="G2"/>
  <c r="I5" s="1" a="1"/>
  <c r="I5" s="1"/>
  <c r="M41" l="1" a="1"/>
  <c r="M41" s="1"/>
  <c r="M43" a="1"/>
  <c r="M43" s="1"/>
  <c r="M45" a="1"/>
  <c r="M45" s="1"/>
  <c r="M40" a="1"/>
  <c r="M40" s="1"/>
  <c r="L42" a="1"/>
  <c r="L42" s="1"/>
  <c r="L44" a="1"/>
  <c r="L44" s="1"/>
  <c r="L46" a="1"/>
  <c r="L46" s="1"/>
  <c r="M42" a="1"/>
  <c r="M42" s="1"/>
  <c r="M44" a="1"/>
  <c r="M44" s="1"/>
  <c r="M46" a="1"/>
  <c r="M46" s="1"/>
  <c r="L41" a="1"/>
  <c r="L41" s="1"/>
  <c r="L43" a="1"/>
  <c r="L43" s="1"/>
  <c r="L45" a="1"/>
  <c r="L45" s="1"/>
  <c r="L40" a="1"/>
  <c r="L40" s="1"/>
  <c r="K63" a="1"/>
  <c r="K63" s="1"/>
  <c r="M63" a="1"/>
  <c r="M63" s="1"/>
  <c r="L64" a="1"/>
  <c r="L64" s="1"/>
  <c r="K65" a="1"/>
  <c r="K65" s="1"/>
  <c r="M65" a="1"/>
  <c r="M65" s="1"/>
  <c r="L66" a="1"/>
  <c r="L66" s="1"/>
  <c r="K67" a="1"/>
  <c r="K67" s="1"/>
  <c r="M67" a="1"/>
  <c r="M67" s="1"/>
  <c r="L68" a="1"/>
  <c r="L68" s="1"/>
  <c r="M62" a="1"/>
  <c r="M62" s="1"/>
  <c r="K62" a="1"/>
  <c r="K62" s="1"/>
  <c r="L63" a="1"/>
  <c r="L63" s="1"/>
  <c r="K64" a="1"/>
  <c r="K64" s="1"/>
  <c r="M64" a="1"/>
  <c r="M64" s="1"/>
  <c r="L65" a="1"/>
  <c r="L65" s="1"/>
  <c r="K66" a="1"/>
  <c r="K66" s="1"/>
  <c r="M66" a="1"/>
  <c r="M66" s="1"/>
  <c r="L67" a="1"/>
  <c r="L67" s="1"/>
  <c r="K68" a="1"/>
  <c r="K68" s="1"/>
  <c r="M68" a="1"/>
  <c r="M68" s="1"/>
  <c r="L62" a="1"/>
  <c r="L62" s="1"/>
  <c r="G107" a="1"/>
  <c r="G107" s="1"/>
  <c r="G108" a="1"/>
  <c r="G108" s="1"/>
  <c r="G109" a="1"/>
  <c r="G109" s="1"/>
  <c r="G110" a="1"/>
  <c r="G110" s="1"/>
  <c r="G111" a="1"/>
  <c r="G111" s="1"/>
  <c r="G112" a="1"/>
  <c r="G112" s="1"/>
  <c r="I107" a="1"/>
  <c r="I107" s="1"/>
  <c r="I109" a="1"/>
  <c r="I109" s="1"/>
  <c r="I111" a="1"/>
  <c r="I111" s="1"/>
  <c r="I106" a="1"/>
  <c r="I106" s="1"/>
  <c r="G106" a="1"/>
  <c r="G106" s="1"/>
  <c r="H107" a="1"/>
  <c r="H107" s="1"/>
  <c r="H108" a="1"/>
  <c r="H108" s="1"/>
  <c r="H109" a="1"/>
  <c r="H109" s="1"/>
  <c r="H110" a="1"/>
  <c r="H110" s="1"/>
  <c r="H111" a="1"/>
  <c r="H111" s="1"/>
  <c r="H112" a="1"/>
  <c r="H112" s="1"/>
  <c r="I108" a="1"/>
  <c r="I108" s="1"/>
  <c r="I110" a="1"/>
  <c r="I110" s="1"/>
  <c r="I112" a="1"/>
  <c r="I112" s="1"/>
  <c r="H106" a="1"/>
  <c r="H106" s="1"/>
  <c r="P103" a="1"/>
  <c r="P103" s="1"/>
  <c r="O104" a="1"/>
  <c r="O104" s="1"/>
  <c r="Q104" a="1"/>
  <c r="Q104" s="1"/>
  <c r="P105" a="1"/>
  <c r="P105" s="1"/>
  <c r="O106" a="1"/>
  <c r="O106" s="1"/>
  <c r="Q106" a="1"/>
  <c r="Q106" s="1"/>
  <c r="P107" a="1"/>
  <c r="P107" s="1"/>
  <c r="O108" a="1"/>
  <c r="O108" s="1"/>
  <c r="Q108" a="1"/>
  <c r="Q108" s="1"/>
  <c r="P109" a="1"/>
  <c r="P109" s="1"/>
  <c r="O110" a="1"/>
  <c r="O110" s="1"/>
  <c r="Q110" a="1"/>
  <c r="Q110" s="1"/>
  <c r="P111" a="1"/>
  <c r="P111" s="1"/>
  <c r="O112" a="1"/>
  <c r="O112" s="1"/>
  <c r="Q112" a="1"/>
  <c r="Q112" s="1"/>
  <c r="P102" a="1"/>
  <c r="P102" s="1"/>
  <c r="O103" a="1"/>
  <c r="O103" s="1"/>
  <c r="Q103" a="1"/>
  <c r="Q103" s="1"/>
  <c r="P104" a="1"/>
  <c r="P104" s="1"/>
  <c r="O105" a="1"/>
  <c r="O105" s="1"/>
  <c r="Q105" a="1"/>
  <c r="Q105" s="1"/>
  <c r="P106" a="1"/>
  <c r="P106" s="1"/>
  <c r="O107" a="1"/>
  <c r="O107" s="1"/>
  <c r="Q107" a="1"/>
  <c r="Q107" s="1"/>
  <c r="P108" a="1"/>
  <c r="P108" s="1"/>
  <c r="O109" a="1"/>
  <c r="O109" s="1"/>
  <c r="Q109" a="1"/>
  <c r="Q109" s="1"/>
  <c r="P110" a="1"/>
  <c r="P110" s="1"/>
  <c r="O111" a="1"/>
  <c r="O111" s="1"/>
  <c r="Q111" a="1"/>
  <c r="Q111" s="1"/>
  <c r="P112" a="1"/>
  <c r="P112" s="1"/>
  <c r="Q102" a="1"/>
  <c r="Q102" s="1"/>
  <c r="O102" a="1"/>
  <c r="O102" s="1"/>
  <c r="L74" a="1"/>
  <c r="L74" s="1"/>
  <c r="K75" a="1"/>
  <c r="K75" s="1"/>
  <c r="M75" a="1"/>
  <c r="M75" s="1"/>
  <c r="L76" a="1"/>
  <c r="L76" s="1"/>
  <c r="K77" a="1"/>
  <c r="K77" s="1"/>
  <c r="M77" a="1"/>
  <c r="M77" s="1"/>
  <c r="L78" a="1"/>
  <c r="L78" s="1"/>
  <c r="K79" a="1"/>
  <c r="K79" s="1"/>
  <c r="M79" a="1"/>
  <c r="M79" s="1"/>
  <c r="L73" a="1"/>
  <c r="L73" s="1"/>
  <c r="K74" a="1"/>
  <c r="K74" s="1"/>
  <c r="M74" a="1"/>
  <c r="M74" s="1"/>
  <c r="L75" a="1"/>
  <c r="L75" s="1"/>
  <c r="K76" a="1"/>
  <c r="K76" s="1"/>
  <c r="M76" a="1"/>
  <c r="M76" s="1"/>
  <c r="L77" a="1"/>
  <c r="L77" s="1"/>
  <c r="K78" a="1"/>
  <c r="K78" s="1"/>
  <c r="M78" a="1"/>
  <c r="M78" s="1"/>
  <c r="L79" a="1"/>
  <c r="L79" s="1"/>
  <c r="M73" a="1"/>
  <c r="M73" s="1"/>
  <c r="K73" a="1"/>
  <c r="K73" s="1"/>
  <c r="K35" a="1"/>
  <c r="K35" s="1"/>
  <c r="K33" a="1"/>
  <c r="K33" s="1"/>
  <c r="K31" a="1"/>
  <c r="K31" s="1"/>
  <c r="K29" a="1"/>
  <c r="K29" s="1"/>
  <c r="K27" a="1"/>
  <c r="K27" s="1"/>
  <c r="K25" a="1"/>
  <c r="K25" s="1"/>
  <c r="K23" a="1"/>
  <c r="K23" s="1"/>
  <c r="K21" a="1"/>
  <c r="K21" s="1"/>
  <c r="K19" a="1"/>
  <c r="K19" s="1"/>
  <c r="K17" a="1"/>
  <c r="K17" s="1"/>
  <c r="K15" a="1"/>
  <c r="K15" s="1"/>
  <c r="K13" a="1"/>
  <c r="K13" s="1"/>
  <c r="L35" a="1"/>
  <c r="L35" s="1"/>
  <c r="L33" a="1"/>
  <c r="L33" s="1"/>
  <c r="L31" a="1"/>
  <c r="L31" s="1"/>
  <c r="L29" a="1"/>
  <c r="L29" s="1"/>
  <c r="L27" a="1"/>
  <c r="L27" s="1"/>
  <c r="L25" a="1"/>
  <c r="L25" s="1"/>
  <c r="L23" a="1"/>
  <c r="L23" s="1"/>
  <c r="L21" a="1"/>
  <c r="L21" s="1"/>
  <c r="L19" a="1"/>
  <c r="L19" s="1"/>
  <c r="L17" a="1"/>
  <c r="L17" s="1"/>
  <c r="L15" a="1"/>
  <c r="L15" s="1"/>
  <c r="L13" a="1"/>
  <c r="L13" s="1"/>
  <c r="M35" a="1"/>
  <c r="M35" s="1"/>
  <c r="M33" a="1"/>
  <c r="M33" s="1"/>
  <c r="M31" a="1"/>
  <c r="M31" s="1"/>
  <c r="M29" a="1"/>
  <c r="M29" s="1"/>
  <c r="M27" a="1"/>
  <c r="M27" s="1"/>
  <c r="M25" a="1"/>
  <c r="M25" s="1"/>
  <c r="M23" a="1"/>
  <c r="M23" s="1"/>
  <c r="M21" a="1"/>
  <c r="M21" s="1"/>
  <c r="M19" a="1"/>
  <c r="M19" s="1"/>
  <c r="M17" a="1"/>
  <c r="M17" s="1"/>
  <c r="M15" a="1"/>
  <c r="M15" s="1"/>
  <c r="M13" a="1"/>
  <c r="M13" s="1"/>
  <c r="G35" a="1"/>
  <c r="G35" s="1"/>
  <c r="G33" a="1"/>
  <c r="G33" s="1"/>
  <c r="G31" a="1"/>
  <c r="G31" s="1"/>
  <c r="G29" a="1"/>
  <c r="G29" s="1"/>
  <c r="G27" a="1"/>
  <c r="G27" s="1"/>
  <c r="G25" a="1"/>
  <c r="G25" s="1"/>
  <c r="G23" a="1"/>
  <c r="G23" s="1"/>
  <c r="G21" a="1"/>
  <c r="G21" s="1"/>
  <c r="G19" a="1"/>
  <c r="G19" s="1"/>
  <c r="I18" a="1"/>
  <c r="I18" s="1"/>
  <c r="H35" a="1"/>
  <c r="H35" s="1"/>
  <c r="H34" a="1"/>
  <c r="H34" s="1"/>
  <c r="H33" a="1"/>
  <c r="H33" s="1"/>
  <c r="H32" a="1"/>
  <c r="H32" s="1"/>
  <c r="H31" a="1"/>
  <c r="H31" s="1"/>
  <c r="H30" a="1"/>
  <c r="H30" s="1"/>
  <c r="H29" a="1"/>
  <c r="H29" s="1"/>
  <c r="H28" a="1"/>
  <c r="H28" s="1"/>
  <c r="H27" a="1"/>
  <c r="H27" s="1"/>
  <c r="H26" a="1"/>
  <c r="H26" s="1"/>
  <c r="H25" a="1"/>
  <c r="H25" s="1"/>
  <c r="H24" a="1"/>
  <c r="H24" s="1"/>
  <c r="H23" a="1"/>
  <c r="H23" s="1"/>
  <c r="H22" a="1"/>
  <c r="H22" s="1"/>
  <c r="H21" a="1"/>
  <c r="H21" s="1"/>
  <c r="H20" a="1"/>
  <c r="H20" s="1"/>
  <c r="H19" a="1"/>
  <c r="H19" s="1"/>
  <c r="G13" a="1"/>
  <c r="G13" s="1"/>
  <c r="G11" a="1"/>
  <c r="G11" s="1"/>
  <c r="G9" a="1"/>
  <c r="G9" s="1"/>
  <c r="G7" a="1"/>
  <c r="G7" s="1"/>
  <c r="G5" a="1"/>
  <c r="G5" s="1"/>
  <c r="I4" a="1"/>
  <c r="I4" s="1"/>
  <c r="H13" a="1"/>
  <c r="H13" s="1"/>
  <c r="H12" a="1"/>
  <c r="H12" s="1"/>
  <c r="H11" a="1"/>
  <c r="H11" s="1"/>
  <c r="H10" a="1"/>
  <c r="H10" s="1"/>
  <c r="H9" a="1"/>
  <c r="H9" s="1"/>
  <c r="H8" a="1"/>
  <c r="H8" s="1"/>
  <c r="H7" a="1"/>
  <c r="H7" s="1"/>
  <c r="H6" a="1"/>
  <c r="H6" s="1"/>
  <c r="H5" a="1"/>
  <c r="H5" s="1"/>
  <c r="L4" a="1"/>
  <c r="L4" s="1"/>
  <c r="M7" a="1"/>
  <c r="M7" s="1"/>
  <c r="K7" a="1"/>
  <c r="K7" s="1"/>
  <c r="L6" a="1"/>
  <c r="L6" s="1"/>
  <c r="M5" a="1"/>
  <c r="M5" s="1"/>
  <c r="K5" a="1"/>
  <c r="K5" s="1"/>
  <c r="I40" a="1"/>
  <c r="I40" s="1"/>
  <c r="H46" a="1"/>
  <c r="H46" s="1"/>
  <c r="I45" a="1"/>
  <c r="I45" s="1"/>
  <c r="G45"/>
  <c r="H44" a="1"/>
  <c r="H44" s="1"/>
  <c r="I43" a="1"/>
  <c r="I43" s="1"/>
  <c r="G43"/>
  <c r="H42" a="1"/>
  <c r="H42" s="1"/>
  <c r="I41" a="1"/>
  <c r="I41" s="1"/>
  <c r="G41"/>
  <c r="K40"/>
  <c r="K45"/>
  <c r="K43"/>
  <c r="K41"/>
  <c r="G51" a="1"/>
  <c r="G51" s="1"/>
  <c r="I57" a="1"/>
  <c r="I57" s="1"/>
  <c r="G57" a="1"/>
  <c r="G57" s="1"/>
  <c r="H56" a="1"/>
  <c r="H56" s="1"/>
  <c r="I55" a="1"/>
  <c r="I55" s="1"/>
  <c r="G55" a="1"/>
  <c r="G55" s="1"/>
  <c r="H54" a="1"/>
  <c r="H54" s="1"/>
  <c r="I53" a="1"/>
  <c r="I53" s="1"/>
  <c r="G53" a="1"/>
  <c r="G53" s="1"/>
  <c r="H52" a="1"/>
  <c r="H52" s="1"/>
  <c r="H62" a="1"/>
  <c r="H62" s="1"/>
  <c r="H68" a="1"/>
  <c r="H68" s="1"/>
  <c r="M53" a="1"/>
  <c r="M53" s="1"/>
  <c r="M55" a="1"/>
  <c r="M55" s="1"/>
  <c r="M57" a="1"/>
  <c r="M57" s="1"/>
  <c r="L52" a="1"/>
  <c r="L52" s="1"/>
  <c r="L54" a="1"/>
  <c r="L54" s="1"/>
  <c r="L56" a="1"/>
  <c r="L56" s="1"/>
  <c r="L51" a="1"/>
  <c r="L51" s="1"/>
  <c r="K53" a="1"/>
  <c r="K53" s="1"/>
  <c r="K55" a="1"/>
  <c r="K55" s="1"/>
  <c r="K57" a="1"/>
  <c r="K57" s="1"/>
  <c r="M52" a="1"/>
  <c r="M52" s="1"/>
  <c r="M54" a="1"/>
  <c r="M54" s="1"/>
  <c r="M56" a="1"/>
  <c r="M56" s="1"/>
  <c r="M51" a="1"/>
  <c r="M51" s="1"/>
  <c r="L53" a="1"/>
  <c r="L53" s="1"/>
  <c r="L55" a="1"/>
  <c r="L55" s="1"/>
  <c r="L57" a="1"/>
  <c r="L57" s="1"/>
  <c r="K52" a="1"/>
  <c r="K52" s="1"/>
  <c r="K54" a="1"/>
  <c r="K54" s="1"/>
  <c r="K56" a="1"/>
  <c r="K56" s="1"/>
  <c r="K51" a="1"/>
  <c r="K51" s="1"/>
  <c r="K85" a="1"/>
  <c r="K85" s="1"/>
  <c r="M85" a="1"/>
  <c r="M85" s="1"/>
  <c r="L86" a="1"/>
  <c r="L86" s="1"/>
  <c r="K87" a="1"/>
  <c r="K87" s="1"/>
  <c r="M87" a="1"/>
  <c r="M87" s="1"/>
  <c r="L88" a="1"/>
  <c r="L88" s="1"/>
  <c r="K89" a="1"/>
  <c r="K89" s="1"/>
  <c r="M89" a="1"/>
  <c r="M89" s="1"/>
  <c r="L90" a="1"/>
  <c r="L90" s="1"/>
  <c r="M84" a="1"/>
  <c r="M84" s="1"/>
  <c r="K84" a="1"/>
  <c r="K84" s="1"/>
  <c r="L85" a="1"/>
  <c r="L85" s="1"/>
  <c r="K86" a="1"/>
  <c r="K86" s="1"/>
  <c r="M86" a="1"/>
  <c r="M86" s="1"/>
  <c r="L87" a="1"/>
  <c r="L87" s="1"/>
  <c r="K88" a="1"/>
  <c r="K88" s="1"/>
  <c r="M88" a="1"/>
  <c r="M88" s="1"/>
  <c r="L89" a="1"/>
  <c r="L89" s="1"/>
  <c r="K90" a="1"/>
  <c r="K90" s="1"/>
  <c r="M90" a="1"/>
  <c r="M90" s="1"/>
  <c r="L84" a="1"/>
  <c r="L84" s="1"/>
  <c r="H96" a="1"/>
  <c r="H96" s="1"/>
  <c r="G97" a="1"/>
  <c r="G97" s="1"/>
  <c r="I97" a="1"/>
  <c r="I97" s="1"/>
  <c r="H98" a="1"/>
  <c r="H98" s="1"/>
  <c r="G99" a="1"/>
  <c r="G99" s="1"/>
  <c r="I99" a="1"/>
  <c r="I99" s="1"/>
  <c r="H100" a="1"/>
  <c r="H100" s="1"/>
  <c r="G101" a="1"/>
  <c r="G101" s="1"/>
  <c r="I101" a="1"/>
  <c r="I101" s="1"/>
  <c r="H95" a="1"/>
  <c r="H95" s="1"/>
  <c r="G96" a="1"/>
  <c r="G96" s="1"/>
  <c r="I96" a="1"/>
  <c r="I96" s="1"/>
  <c r="H97" a="1"/>
  <c r="H97" s="1"/>
  <c r="G98" a="1"/>
  <c r="G98" s="1"/>
  <c r="I98" a="1"/>
  <c r="I98" s="1"/>
  <c r="H99" a="1"/>
  <c r="H99" s="1"/>
  <c r="G100" a="1"/>
  <c r="G100" s="1"/>
  <c r="I100" a="1"/>
  <c r="I100" s="1"/>
  <c r="H101" a="1"/>
  <c r="H101" s="1"/>
  <c r="I95" a="1"/>
  <c r="I95" s="1"/>
  <c r="G95" a="1"/>
  <c r="G95" s="1"/>
  <c r="O41" a="1"/>
  <c r="O41" s="1"/>
  <c r="Q41" a="1"/>
  <c r="Q41" s="1"/>
  <c r="P42" a="1"/>
  <c r="P42" s="1"/>
  <c r="O43" a="1"/>
  <c r="O43" s="1"/>
  <c r="Q43" a="1"/>
  <c r="Q43" s="1"/>
  <c r="P44" a="1"/>
  <c r="P44" s="1"/>
  <c r="O45" a="1"/>
  <c r="O45" s="1"/>
  <c r="Q45" a="1"/>
  <c r="Q45" s="1"/>
  <c r="P46" a="1"/>
  <c r="P46" s="1"/>
  <c r="O47" a="1"/>
  <c r="O47" s="1"/>
  <c r="Q47" a="1"/>
  <c r="Q47" s="1"/>
  <c r="P48" a="1"/>
  <c r="P48" s="1"/>
  <c r="O49" a="1"/>
  <c r="O49" s="1"/>
  <c r="Q49" a="1"/>
  <c r="Q49" s="1"/>
  <c r="P50" a="1"/>
  <c r="P50" s="1"/>
  <c r="O51" a="1"/>
  <c r="O51" s="1"/>
  <c r="Q51" a="1"/>
  <c r="Q51" s="1"/>
  <c r="P52" a="1"/>
  <c r="P52" s="1"/>
  <c r="O53" a="1"/>
  <c r="O53" s="1"/>
  <c r="Q53" a="1"/>
  <c r="Q53" s="1"/>
  <c r="P54" a="1"/>
  <c r="P54" s="1"/>
  <c r="O55" a="1"/>
  <c r="O55" s="1"/>
  <c r="Q55" a="1"/>
  <c r="Q55" s="1"/>
  <c r="P56" a="1"/>
  <c r="P56" s="1"/>
  <c r="O57" a="1"/>
  <c r="O57" s="1"/>
  <c r="Q57" a="1"/>
  <c r="Q57" s="1"/>
  <c r="P40" a="1"/>
  <c r="P40" s="1"/>
  <c r="P41" a="1"/>
  <c r="P41" s="1"/>
  <c r="O42" a="1"/>
  <c r="O42" s="1"/>
  <c r="Q42" a="1"/>
  <c r="Q42" s="1"/>
  <c r="P43" a="1"/>
  <c r="P43" s="1"/>
  <c r="O44" a="1"/>
  <c r="O44" s="1"/>
  <c r="Q44" a="1"/>
  <c r="Q44" s="1"/>
  <c r="P45" a="1"/>
  <c r="P45" s="1"/>
  <c r="O46" a="1"/>
  <c r="O46" s="1"/>
  <c r="Q46" a="1"/>
  <c r="Q46" s="1"/>
  <c r="P47" a="1"/>
  <c r="P47" s="1"/>
  <c r="O48" a="1"/>
  <c r="O48" s="1"/>
  <c r="Q48" a="1"/>
  <c r="Q48" s="1"/>
  <c r="P49" a="1"/>
  <c r="P49" s="1"/>
  <c r="O50" a="1"/>
  <c r="O50" s="1"/>
  <c r="Q50" a="1"/>
  <c r="Q50" s="1"/>
  <c r="P51" a="1"/>
  <c r="P51" s="1"/>
  <c r="O52" a="1"/>
  <c r="O52" s="1"/>
  <c r="Q52" a="1"/>
  <c r="Q52" s="1"/>
  <c r="P53" a="1"/>
  <c r="P53" s="1"/>
  <c r="O54" a="1"/>
  <c r="O54" s="1"/>
  <c r="Q54" a="1"/>
  <c r="Q54" s="1"/>
  <c r="P55" a="1"/>
  <c r="P55" s="1"/>
  <c r="O56" a="1"/>
  <c r="O56" s="1"/>
  <c r="Q56" a="1"/>
  <c r="Q56" s="1"/>
  <c r="P57" a="1"/>
  <c r="P57" s="1"/>
  <c r="Q40" a="1"/>
  <c r="Q40" s="1"/>
  <c r="O40" a="1"/>
  <c r="O40" s="1"/>
  <c r="P63" a="1"/>
  <c r="P63" s="1"/>
  <c r="O64" a="1"/>
  <c r="O64" s="1"/>
  <c r="Q64" a="1"/>
  <c r="Q64" s="1"/>
  <c r="P65" a="1"/>
  <c r="P65" s="1"/>
  <c r="O66" a="1"/>
  <c r="O66" s="1"/>
  <c r="Q66" a="1"/>
  <c r="Q66" s="1"/>
  <c r="P67" a="1"/>
  <c r="P67" s="1"/>
  <c r="O68" a="1"/>
  <c r="O68" s="1"/>
  <c r="Q68" a="1"/>
  <c r="Q68" s="1"/>
  <c r="P62" a="1"/>
  <c r="P62" s="1"/>
  <c r="O63" a="1"/>
  <c r="O63" s="1"/>
  <c r="Q63" a="1"/>
  <c r="Q63" s="1"/>
  <c r="P64" a="1"/>
  <c r="P64" s="1"/>
  <c r="O65" a="1"/>
  <c r="O65" s="1"/>
  <c r="Q65" a="1"/>
  <c r="Q65" s="1"/>
  <c r="P66" a="1"/>
  <c r="P66" s="1"/>
  <c r="O67" a="1"/>
  <c r="O67" s="1"/>
  <c r="Q67" a="1"/>
  <c r="Q67" s="1"/>
  <c r="P68" a="1"/>
  <c r="P68" s="1"/>
  <c r="Q62" a="1"/>
  <c r="Q62" s="1"/>
  <c r="O62" a="1"/>
  <c r="O62" s="1"/>
  <c r="G63" a="1"/>
  <c r="G63" s="1"/>
  <c r="I63" a="1"/>
  <c r="I63" s="1"/>
  <c r="H64" a="1"/>
  <c r="H64" s="1"/>
  <c r="G65" a="1"/>
  <c r="G65" s="1"/>
  <c r="I65" a="1"/>
  <c r="I65" s="1"/>
  <c r="H66" a="1"/>
  <c r="H66" s="1"/>
  <c r="H63" a="1"/>
  <c r="H63" s="1"/>
  <c r="G64" a="1"/>
  <c r="G64" s="1"/>
  <c r="I64" a="1"/>
  <c r="I64" s="1"/>
  <c r="H65" a="1"/>
  <c r="H65" s="1"/>
  <c r="G66" a="1"/>
  <c r="G66" s="1"/>
  <c r="I66" a="1"/>
  <c r="I66" s="1"/>
  <c r="H67" a="1"/>
  <c r="H67" s="1"/>
  <c r="G68" a="1"/>
  <c r="G68" s="1"/>
  <c r="I68" a="1"/>
  <c r="I68" s="1"/>
  <c r="G62" a="1"/>
  <c r="G62" s="1"/>
  <c r="G85" a="1"/>
  <c r="G85" s="1"/>
  <c r="I85" a="1"/>
  <c r="I85" s="1"/>
  <c r="H86" a="1"/>
  <c r="H86" s="1"/>
  <c r="G87" a="1"/>
  <c r="G87" s="1"/>
  <c r="I87" a="1"/>
  <c r="I87" s="1"/>
  <c r="H88" a="1"/>
  <c r="H88" s="1"/>
  <c r="G89" a="1"/>
  <c r="G89" s="1"/>
  <c r="I89" a="1"/>
  <c r="I89" s="1"/>
  <c r="H90" a="1"/>
  <c r="H90" s="1"/>
  <c r="I84" a="1"/>
  <c r="I84" s="1"/>
  <c r="G84" a="1"/>
  <c r="G84" s="1"/>
  <c r="H85" a="1"/>
  <c r="H85" s="1"/>
  <c r="G86" a="1"/>
  <c r="G86" s="1"/>
  <c r="I86" a="1"/>
  <c r="I86" s="1"/>
  <c r="H87" a="1"/>
  <c r="H87" s="1"/>
  <c r="G88" a="1"/>
  <c r="G88" s="1"/>
  <c r="I88" a="1"/>
  <c r="I88" s="1"/>
  <c r="H89" a="1"/>
  <c r="H89" s="1"/>
  <c r="G90" a="1"/>
  <c r="G90" s="1"/>
  <c r="I90" a="1"/>
  <c r="I90" s="1"/>
  <c r="H84" a="1"/>
  <c r="H84" s="1"/>
  <c r="O5"/>
  <c r="Q5" a="1"/>
  <c r="Q5" s="1"/>
  <c r="P6" a="1"/>
  <c r="P6" s="1"/>
  <c r="O7"/>
  <c r="Q7" a="1"/>
  <c r="Q7" s="1"/>
  <c r="P8" a="1"/>
  <c r="P8" s="1"/>
  <c r="O9"/>
  <c r="Q9" a="1"/>
  <c r="Q9" s="1"/>
  <c r="P10" a="1"/>
  <c r="P10" s="1"/>
  <c r="O11"/>
  <c r="Q11" a="1"/>
  <c r="Q11" s="1"/>
  <c r="P12" a="1"/>
  <c r="P12" s="1"/>
  <c r="O13"/>
  <c r="Q13" a="1"/>
  <c r="Q13" s="1"/>
  <c r="P14" a="1"/>
  <c r="P14" s="1"/>
  <c r="O15"/>
  <c r="Q15" a="1"/>
  <c r="Q15" s="1"/>
  <c r="P16" a="1"/>
  <c r="P16" s="1"/>
  <c r="O17"/>
  <c r="Q17" a="1"/>
  <c r="Q17" s="1"/>
  <c r="P18" a="1"/>
  <c r="P18" s="1"/>
  <c r="O19"/>
  <c r="Q19" a="1"/>
  <c r="Q19" s="1"/>
  <c r="P20" a="1"/>
  <c r="P20" s="1"/>
  <c r="O21"/>
  <c r="Q21" a="1"/>
  <c r="Q21" s="1"/>
  <c r="P22" a="1"/>
  <c r="P22" s="1"/>
  <c r="O23"/>
  <c r="Q23" a="1"/>
  <c r="Q23" s="1"/>
  <c r="P24" a="1"/>
  <c r="P24" s="1"/>
  <c r="O25"/>
  <c r="Q25" a="1"/>
  <c r="Q25" s="1"/>
  <c r="P26" a="1"/>
  <c r="P26" s="1"/>
  <c r="O27"/>
  <c r="Q27" a="1"/>
  <c r="Q27" s="1"/>
  <c r="P28" a="1"/>
  <c r="P28" s="1"/>
  <c r="O29"/>
  <c r="Q29" a="1"/>
  <c r="Q29" s="1"/>
  <c r="P30" a="1"/>
  <c r="P30" s="1"/>
  <c r="O31"/>
  <c r="Q31" a="1"/>
  <c r="Q31" s="1"/>
  <c r="P32" a="1"/>
  <c r="P32" s="1"/>
  <c r="O33"/>
  <c r="Q33" a="1"/>
  <c r="Q33" s="1"/>
  <c r="P34" a="1"/>
  <c r="P34" s="1"/>
  <c r="O35"/>
  <c r="Q35" a="1"/>
  <c r="Q35" s="1"/>
  <c r="Q4" a="1"/>
  <c r="Q4" s="1"/>
  <c r="P5" a="1"/>
  <c r="P5" s="1"/>
  <c r="O6"/>
  <c r="Q6" a="1"/>
  <c r="Q6" s="1"/>
  <c r="P7" a="1"/>
  <c r="P7" s="1"/>
  <c r="O8"/>
  <c r="Q8" a="1"/>
  <c r="Q8" s="1"/>
  <c r="P9" a="1"/>
  <c r="P9" s="1"/>
  <c r="O10"/>
  <c r="Q10" a="1"/>
  <c r="Q10" s="1"/>
  <c r="P11" a="1"/>
  <c r="P11" s="1"/>
  <c r="O12"/>
  <c r="Q12" a="1"/>
  <c r="Q12" s="1"/>
  <c r="P13" a="1"/>
  <c r="P13" s="1"/>
  <c r="O14"/>
  <c r="Q14" a="1"/>
  <c r="Q14" s="1"/>
  <c r="P15" a="1"/>
  <c r="P15" s="1"/>
  <c r="O16"/>
  <c r="Q16" a="1"/>
  <c r="Q16" s="1"/>
  <c r="P17" a="1"/>
  <c r="P17" s="1"/>
  <c r="O18"/>
  <c r="Q18" a="1"/>
  <c r="Q18" s="1"/>
  <c r="P19" a="1"/>
  <c r="P19" s="1"/>
  <c r="O20"/>
  <c r="Q20" a="1"/>
  <c r="Q20" s="1"/>
  <c r="P21" a="1"/>
  <c r="P21" s="1"/>
  <c r="O22"/>
  <c r="Q22" a="1"/>
  <c r="Q22" s="1"/>
  <c r="P23" a="1"/>
  <c r="P23" s="1"/>
  <c r="O24"/>
  <c r="Q24" a="1"/>
  <c r="Q24" s="1"/>
  <c r="P25" a="1"/>
  <c r="P25" s="1"/>
  <c r="O26"/>
  <c r="Q26" a="1"/>
  <c r="Q26" s="1"/>
  <c r="P27" a="1"/>
  <c r="P27" s="1"/>
  <c r="O28"/>
  <c r="Q28" a="1"/>
  <c r="Q28" s="1"/>
  <c r="P29" a="1"/>
  <c r="P29" s="1"/>
  <c r="O30"/>
  <c r="Q30" a="1"/>
  <c r="Q30" s="1"/>
  <c r="P31" a="1"/>
  <c r="P31" s="1"/>
  <c r="O32"/>
  <c r="Q32" a="1"/>
  <c r="Q32" s="1"/>
  <c r="P33" a="1"/>
  <c r="P33" s="1"/>
  <c r="O34"/>
  <c r="Q34" a="1"/>
  <c r="Q34" s="1"/>
  <c r="P35" a="1"/>
  <c r="P35" s="1"/>
  <c r="O4"/>
  <c r="P4" a="1"/>
  <c r="P4" s="1"/>
  <c r="L96" a="1"/>
  <c r="L96" s="1"/>
  <c r="K97" a="1"/>
  <c r="K97" s="1"/>
  <c r="M97" a="1"/>
  <c r="M97" s="1"/>
  <c r="L98" a="1"/>
  <c r="L98" s="1"/>
  <c r="K99" a="1"/>
  <c r="K99" s="1"/>
  <c r="M99" a="1"/>
  <c r="M99" s="1"/>
  <c r="L100" a="1"/>
  <c r="L100" s="1"/>
  <c r="K101" a="1"/>
  <c r="K101" s="1"/>
  <c r="M101" a="1"/>
  <c r="M101" s="1"/>
  <c r="L95" a="1"/>
  <c r="L95" s="1"/>
  <c r="K96" a="1"/>
  <c r="K96" s="1"/>
  <c r="M96" a="1"/>
  <c r="M96" s="1"/>
  <c r="L97" a="1"/>
  <c r="L97" s="1"/>
  <c r="K98" a="1"/>
  <c r="K98" s="1"/>
  <c r="M98" a="1"/>
  <c r="M98" s="1"/>
  <c r="L99" a="1"/>
  <c r="L99" s="1"/>
  <c r="K100" a="1"/>
  <c r="K100" s="1"/>
  <c r="M100" a="1"/>
  <c r="M100" s="1"/>
  <c r="L101" a="1"/>
  <c r="L101" s="1"/>
  <c r="M95" a="1"/>
  <c r="M95" s="1"/>
  <c r="K95" a="1"/>
  <c r="K95" s="1"/>
  <c r="K107" a="1"/>
  <c r="K107" s="1"/>
  <c r="M107" a="1"/>
  <c r="M107" s="1"/>
  <c r="L108" a="1"/>
  <c r="L108" s="1"/>
  <c r="K109" a="1"/>
  <c r="K109" s="1"/>
  <c r="M109" a="1"/>
  <c r="M109" s="1"/>
  <c r="L110" a="1"/>
  <c r="L110" s="1"/>
  <c r="K111" a="1"/>
  <c r="K111" s="1"/>
  <c r="M111" a="1"/>
  <c r="M111" s="1"/>
  <c r="L112" a="1"/>
  <c r="L112" s="1"/>
  <c r="M106" a="1"/>
  <c r="M106" s="1"/>
  <c r="K106" a="1"/>
  <c r="K106" s="1"/>
  <c r="L107" a="1"/>
  <c r="L107" s="1"/>
  <c r="K108" a="1"/>
  <c r="K108" s="1"/>
  <c r="M108" a="1"/>
  <c r="M108" s="1"/>
  <c r="L109" a="1"/>
  <c r="L109" s="1"/>
  <c r="K110" a="1"/>
  <c r="K110" s="1"/>
  <c r="M110" a="1"/>
  <c r="M110" s="1"/>
  <c r="L111" a="1"/>
  <c r="L111" s="1"/>
  <c r="K112" a="1"/>
  <c r="K112" s="1"/>
  <c r="M112" a="1"/>
  <c r="M112" s="1"/>
  <c r="L106" a="1"/>
  <c r="L106" s="1"/>
  <c r="O82" a="1"/>
  <c r="O82" s="1"/>
  <c r="Q82" a="1"/>
  <c r="Q82" s="1"/>
  <c r="P83" a="1"/>
  <c r="P83" s="1"/>
  <c r="O84" a="1"/>
  <c r="O84" s="1"/>
  <c r="Q84" a="1"/>
  <c r="Q84" s="1"/>
  <c r="P85" a="1"/>
  <c r="P85" s="1"/>
  <c r="O86" a="1"/>
  <c r="O86" s="1"/>
  <c r="Q86" a="1"/>
  <c r="Q86" s="1"/>
  <c r="P87" a="1"/>
  <c r="P87" s="1"/>
  <c r="O88" a="1"/>
  <c r="O88" s="1"/>
  <c r="Q88" a="1"/>
  <c r="Q88" s="1"/>
  <c r="P89" a="1"/>
  <c r="P89" s="1"/>
  <c r="O90" a="1"/>
  <c r="O90" s="1"/>
  <c r="Q90" a="1"/>
  <c r="Q90" s="1"/>
  <c r="P91" a="1"/>
  <c r="P91" s="1"/>
  <c r="O92" a="1"/>
  <c r="O92" s="1"/>
  <c r="Q92" a="1"/>
  <c r="Q92" s="1"/>
  <c r="P93" a="1"/>
  <c r="P93" s="1"/>
  <c r="O94" a="1"/>
  <c r="O94" s="1"/>
  <c r="Q94" a="1"/>
  <c r="Q94" s="1"/>
  <c r="P95" a="1"/>
  <c r="P95" s="1"/>
  <c r="O96" a="1"/>
  <c r="O96" s="1"/>
  <c r="Q96" a="1"/>
  <c r="Q96" s="1"/>
  <c r="P97" a="1"/>
  <c r="P97" s="1"/>
  <c r="Q81" a="1"/>
  <c r="Q81" s="1"/>
  <c r="O81" a="1"/>
  <c r="O81" s="1"/>
  <c r="P82" a="1"/>
  <c r="P82" s="1"/>
  <c r="O83" a="1"/>
  <c r="O83" s="1"/>
  <c r="Q83" a="1"/>
  <c r="Q83" s="1"/>
  <c r="P84" a="1"/>
  <c r="P84" s="1"/>
  <c r="O85" a="1"/>
  <c r="O85" s="1"/>
  <c r="Q85" a="1"/>
  <c r="Q85" s="1"/>
  <c r="P86" a="1"/>
  <c r="P86" s="1"/>
  <c r="O87" a="1"/>
  <c r="O87" s="1"/>
  <c r="Q87" a="1"/>
  <c r="Q87" s="1"/>
  <c r="P88" a="1"/>
  <c r="P88" s="1"/>
  <c r="O89" a="1"/>
  <c r="O89" s="1"/>
  <c r="Q89" a="1"/>
  <c r="Q89" s="1"/>
  <c r="P90" a="1"/>
  <c r="P90" s="1"/>
  <c r="O91" a="1"/>
  <c r="O91" s="1"/>
  <c r="Q91" a="1"/>
  <c r="Q91" s="1"/>
  <c r="P92" a="1"/>
  <c r="P92" s="1"/>
  <c r="O93" a="1"/>
  <c r="O93" s="1"/>
  <c r="Q93" a="1"/>
  <c r="Q93" s="1"/>
  <c r="P94" a="1"/>
  <c r="P94" s="1"/>
  <c r="O95" a="1"/>
  <c r="O95" s="1"/>
  <c r="Q95" a="1"/>
  <c r="Q95" s="1"/>
  <c r="P96" a="1"/>
  <c r="P96" s="1"/>
  <c r="O97" a="1"/>
  <c r="O97" s="1"/>
  <c r="Q97" a="1"/>
  <c r="Q97" s="1"/>
  <c r="P81" a="1"/>
  <c r="P81" s="1"/>
  <c r="P74" a="1"/>
  <c r="P74" s="1"/>
  <c r="O75" a="1"/>
  <c r="O75" s="1"/>
  <c r="Q75" a="1"/>
  <c r="Q75" s="1"/>
  <c r="P76" a="1"/>
  <c r="P76" s="1"/>
  <c r="Q73" a="1"/>
  <c r="Q73" s="1"/>
  <c r="O73" a="1"/>
  <c r="O73" s="1"/>
  <c r="O74" a="1"/>
  <c r="O74" s="1"/>
  <c r="Q74" a="1"/>
  <c r="Q74" s="1"/>
  <c r="P75" a="1"/>
  <c r="P75" s="1"/>
  <c r="O76" a="1"/>
  <c r="O76" s="1"/>
  <c r="Q76" a="1"/>
  <c r="Q76" s="1"/>
  <c r="P73" a="1"/>
  <c r="P73" s="1"/>
  <c r="H74" a="1"/>
  <c r="H74" s="1"/>
  <c r="G75" a="1"/>
  <c r="G75" s="1"/>
  <c r="I75" a="1"/>
  <c r="I75" s="1"/>
  <c r="H76" a="1"/>
  <c r="H76" s="1"/>
  <c r="G77" a="1"/>
  <c r="G77" s="1"/>
  <c r="I77" a="1"/>
  <c r="I77" s="1"/>
  <c r="H78" a="1"/>
  <c r="H78" s="1"/>
  <c r="G79" a="1"/>
  <c r="G79" s="1"/>
  <c r="I79" a="1"/>
  <c r="I79" s="1"/>
  <c r="H73" a="1"/>
  <c r="H73" s="1"/>
  <c r="G74" a="1"/>
  <c r="G74" s="1"/>
  <c r="I74" a="1"/>
  <c r="I74" s="1"/>
  <c r="H75" a="1"/>
  <c r="H75" s="1"/>
  <c r="G76" a="1"/>
  <c r="G76" s="1"/>
  <c r="I76" a="1"/>
  <c r="I76" s="1"/>
  <c r="H77" a="1"/>
  <c r="H77" s="1"/>
  <c r="G78" a="1"/>
  <c r="G78" s="1"/>
  <c r="I78" a="1"/>
  <c r="I78" s="1"/>
  <c r="H79" a="1"/>
  <c r="H79" s="1"/>
  <c r="I73" a="1"/>
  <c r="I73" s="1"/>
  <c r="G73" a="1"/>
  <c r="G73" s="1"/>
  <c r="K12" a="1"/>
  <c r="K12" s="1"/>
  <c r="K34" a="1"/>
  <c r="K34" s="1"/>
  <c r="K32" a="1"/>
  <c r="K32" s="1"/>
  <c r="K30" a="1"/>
  <c r="K30" s="1"/>
  <c r="K28" a="1"/>
  <c r="K28" s="1"/>
  <c r="K26" a="1"/>
  <c r="K26" s="1"/>
  <c r="K24" a="1"/>
  <c r="K24" s="1"/>
  <c r="K22" a="1"/>
  <c r="K22" s="1"/>
  <c r="K20" a="1"/>
  <c r="K20" s="1"/>
  <c r="K18" a="1"/>
  <c r="K18" s="1"/>
  <c r="K16" a="1"/>
  <c r="K16" s="1"/>
  <c r="K14" a="1"/>
  <c r="K14" s="1"/>
  <c r="L12" a="1"/>
  <c r="L12" s="1"/>
  <c r="L34" a="1"/>
  <c r="L34" s="1"/>
  <c r="L32" a="1"/>
  <c r="L32" s="1"/>
  <c r="L30" a="1"/>
  <c r="L30" s="1"/>
  <c r="L28" a="1"/>
  <c r="L28" s="1"/>
  <c r="L26" a="1"/>
  <c r="L26" s="1"/>
  <c r="L24" a="1"/>
  <c r="L24" s="1"/>
  <c r="L22" a="1"/>
  <c r="L22" s="1"/>
  <c r="L20" a="1"/>
  <c r="L20" s="1"/>
  <c r="L18" a="1"/>
  <c r="L18" s="1"/>
  <c r="L16" a="1"/>
  <c r="L16" s="1"/>
  <c r="L14" a="1"/>
  <c r="L14" s="1"/>
  <c r="M12" a="1"/>
  <c r="M12" s="1"/>
  <c r="M34" a="1"/>
  <c r="M34" s="1"/>
  <c r="M32" a="1"/>
  <c r="M32" s="1"/>
  <c r="M30" a="1"/>
  <c r="M30" s="1"/>
  <c r="M28" a="1"/>
  <c r="M28" s="1"/>
  <c r="M26" a="1"/>
  <c r="M26" s="1"/>
  <c r="M24" a="1"/>
  <c r="M24" s="1"/>
  <c r="M22" a="1"/>
  <c r="M22" s="1"/>
  <c r="M20" a="1"/>
  <c r="M20" s="1"/>
  <c r="M18" a="1"/>
  <c r="M18" s="1"/>
  <c r="M16" a="1"/>
  <c r="M16" s="1"/>
  <c r="G18" a="1"/>
  <c r="G18" s="1"/>
  <c r="G34" a="1"/>
  <c r="G34" s="1"/>
  <c r="G32" a="1"/>
  <c r="G32" s="1"/>
  <c r="G30" a="1"/>
  <c r="G30" s="1"/>
  <c r="G28" a="1"/>
  <c r="G28" s="1"/>
  <c r="G26" a="1"/>
  <c r="G26" s="1"/>
  <c r="G24" a="1"/>
  <c r="G24" s="1"/>
  <c r="G22" a="1"/>
  <c r="G22" s="1"/>
  <c r="G20" a="1"/>
  <c r="G20" s="1"/>
  <c r="H18" a="1"/>
  <c r="H18" s="1"/>
  <c r="I35" a="1"/>
  <c r="I35" s="1"/>
  <c r="I34" a="1"/>
  <c r="I34" s="1"/>
  <c r="I33" a="1"/>
  <c r="I33" s="1"/>
  <c r="I32" a="1"/>
  <c r="I32" s="1"/>
  <c r="I31" a="1"/>
  <c r="I31" s="1"/>
  <c r="I30" a="1"/>
  <c r="I30" s="1"/>
  <c r="I29" a="1"/>
  <c r="I29" s="1"/>
  <c r="I28" a="1"/>
  <c r="I28" s="1"/>
  <c r="I27" a="1"/>
  <c r="I27" s="1"/>
  <c r="I26" a="1"/>
  <c r="I26" s="1"/>
  <c r="I25" a="1"/>
  <c r="I25" s="1"/>
  <c r="I24" a="1"/>
  <c r="I24" s="1"/>
  <c r="I23" a="1"/>
  <c r="I23" s="1"/>
  <c r="I22" a="1"/>
  <c r="I22" s="1"/>
  <c r="I21" a="1"/>
  <c r="I21" s="1"/>
  <c r="I20" a="1"/>
  <c r="I20" s="1"/>
  <c r="G4" a="1"/>
  <c r="G4" s="1"/>
  <c r="G12" a="1"/>
  <c r="G12" s="1"/>
  <c r="G10" a="1"/>
  <c r="G10" s="1"/>
  <c r="G8" a="1"/>
  <c r="G8" s="1"/>
  <c r="G6" a="1"/>
  <c r="G6" s="1"/>
  <c r="H4" a="1"/>
  <c r="H4" s="1"/>
  <c r="I13" a="1"/>
  <c r="I13" s="1"/>
  <c r="I12" a="1"/>
  <c r="I12" s="1"/>
  <c r="I11" a="1"/>
  <c r="I11" s="1"/>
  <c r="I10" a="1"/>
  <c r="I10" s="1"/>
  <c r="I9" a="1"/>
  <c r="I9" s="1"/>
  <c r="I8" a="1"/>
  <c r="I8" s="1"/>
  <c r="I7" a="1"/>
  <c r="I7" s="1"/>
  <c r="I6" a="1"/>
  <c r="I6" s="1"/>
  <c r="K4" a="1"/>
  <c r="K4" s="1"/>
  <c r="M4" a="1"/>
  <c r="M4" s="1"/>
  <c r="L7" a="1"/>
  <c r="L7" s="1"/>
  <c r="M6" a="1"/>
  <c r="M6" s="1"/>
  <c r="K6" a="1"/>
  <c r="K6" s="1"/>
  <c r="H40" a="1"/>
  <c r="H40" s="1"/>
  <c r="I46" a="1"/>
  <c r="I46" s="1"/>
  <c r="G46"/>
  <c r="H45" a="1"/>
  <c r="H45" s="1"/>
  <c r="I44" a="1"/>
  <c r="I44" s="1"/>
  <c r="G44"/>
  <c r="H43" a="1"/>
  <c r="H43" s="1"/>
  <c r="I42" a="1"/>
  <c r="I42" s="1"/>
  <c r="G42"/>
  <c r="H41" a="1"/>
  <c r="H41" s="1"/>
  <c r="K46"/>
  <c r="K44"/>
  <c r="K42"/>
  <c r="H51" a="1"/>
  <c r="H51" s="1"/>
  <c r="I51" a="1"/>
  <c r="I51" s="1"/>
  <c r="H57" a="1"/>
  <c r="H57" s="1"/>
  <c r="I56" a="1"/>
  <c r="I56" s="1"/>
  <c r="G56" a="1"/>
  <c r="G56" s="1"/>
  <c r="H55" a="1"/>
  <c r="H55" s="1"/>
  <c r="I54" a="1"/>
  <c r="I54" s="1"/>
  <c r="G54" a="1"/>
  <c r="G54" s="1"/>
  <c r="H53" a="1"/>
  <c r="H53" s="1"/>
  <c r="H58" s="1"/>
  <c r="I52" a="1"/>
  <c r="I52" s="1"/>
  <c r="I62" a="1"/>
  <c r="I62" s="1"/>
  <c r="I67" a="1"/>
  <c r="I67" s="1"/>
  <c r="P113"/>
  <c r="P98"/>
  <c r="P77"/>
  <c r="P69"/>
  <c r="P58"/>
  <c r="P36"/>
  <c r="L113"/>
  <c r="L102"/>
  <c r="L91"/>
  <c r="L80"/>
  <c r="L69"/>
  <c r="L58"/>
  <c r="H113"/>
  <c r="H102"/>
  <c r="H91"/>
  <c r="H80"/>
  <c r="H69"/>
  <c r="L47"/>
  <c r="H47"/>
  <c r="L8"/>
  <c r="H14"/>
  <c r="H36"/>
  <c r="L36"/>
</calcChain>
</file>

<file path=xl/sharedStrings.xml><?xml version="1.0" encoding="utf-8"?>
<sst xmlns="http://schemas.openxmlformats.org/spreadsheetml/2006/main" count="130" uniqueCount="35">
  <si>
    <t>Rubriques</t>
  </si>
  <si>
    <t>Revenus</t>
  </si>
  <si>
    <t>Épargnes</t>
  </si>
  <si>
    <t>Nourriture</t>
  </si>
  <si>
    <t>Hygiène</t>
  </si>
  <si>
    <t>Tabac</t>
  </si>
  <si>
    <t>Essence</t>
  </si>
  <si>
    <t>Autoroute</t>
  </si>
  <si>
    <t>Voiture</t>
  </si>
  <si>
    <t>Transport</t>
  </si>
  <si>
    <t>Électronique</t>
  </si>
  <si>
    <t>Jeux vidéo</t>
  </si>
  <si>
    <t>Cadeau</t>
  </si>
  <si>
    <t>Autre</t>
  </si>
  <si>
    <t>Logement</t>
  </si>
  <si>
    <t>Assurance</t>
  </si>
  <si>
    <t>Abonnement</t>
  </si>
  <si>
    <t>Autre fixe</t>
  </si>
  <si>
    <t>Montant</t>
  </si>
  <si>
    <t>Date</t>
  </si>
  <si>
    <t>Rubrique</t>
  </si>
  <si>
    <t>Commentaire</t>
  </si>
  <si>
    <t>Électroménager</t>
  </si>
  <si>
    <t>Vêtement</t>
  </si>
  <si>
    <t>Meuble</t>
  </si>
  <si>
    <t>Plante</t>
  </si>
  <si>
    <t>Voyage</t>
  </si>
  <si>
    <t>Sortie &amp; soirée</t>
  </si>
  <si>
    <t>Total</t>
  </si>
  <si>
    <t>Bricolage</t>
  </si>
  <si>
    <t>nourriture</t>
  </si>
  <si>
    <t>courses épicerie</t>
  </si>
  <si>
    <t>sortie &amp; soirée</t>
  </si>
  <si>
    <t xml:space="preserve">verre de vin </t>
  </si>
  <si>
    <t>marché fruit &amp; légumes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</si>
</sst>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5" formatCode="#,##0.00\ &quot;€&quot;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Fill="1" applyBorder="1"/>
    <xf numFmtId="14" fontId="0" fillId="0" borderId="4" xfId="0" applyNumberFormat="1" applyBorder="1"/>
    <xf numFmtId="0" fontId="0" fillId="0" borderId="10" xfId="0" applyBorder="1"/>
    <xf numFmtId="0" fontId="0" fillId="0" borderId="11" xfId="0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2" borderId="9" xfId="0" applyFill="1" applyBorder="1"/>
    <xf numFmtId="0" fontId="1" fillId="2" borderId="7" xfId="0" applyFont="1" applyFill="1" applyBorder="1"/>
    <xf numFmtId="0" fontId="2" fillId="4" borderId="14" xfId="0" applyFont="1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9" xfId="0" applyFill="1" applyBorder="1"/>
    <xf numFmtId="0" fontId="0" fillId="9" borderId="7" xfId="0" applyFill="1" applyBorder="1"/>
    <xf numFmtId="0" fontId="0" fillId="9" borderId="9" xfId="0" applyFill="1" applyBorder="1"/>
    <xf numFmtId="0" fontId="0" fillId="10" borderId="7" xfId="0" applyFill="1" applyBorder="1"/>
    <xf numFmtId="0" fontId="0" fillId="10" borderId="8" xfId="0" applyFill="1" applyBorder="1"/>
    <xf numFmtId="0" fontId="0" fillId="10" borderId="9" xfId="0" applyFill="1" applyBorder="1"/>
    <xf numFmtId="0" fontId="0" fillId="8" borderId="7" xfId="0" applyFill="1" applyBorder="1"/>
    <xf numFmtId="0" fontId="0" fillId="8" borderId="9" xfId="0" applyFill="1" applyBorder="1"/>
    <xf numFmtId="0" fontId="0" fillId="5" borderId="7" xfId="0" applyFill="1" applyBorder="1"/>
    <xf numFmtId="0" fontId="0" fillId="5" borderId="9" xfId="0" applyFill="1" applyBorder="1"/>
    <xf numFmtId="0" fontId="0" fillId="11" borderId="7" xfId="0" applyFill="1" applyBorder="1"/>
    <xf numFmtId="0" fontId="0" fillId="11" borderId="8" xfId="0" applyFill="1" applyBorder="1"/>
    <xf numFmtId="0" fontId="0" fillId="11" borderId="9" xfId="0" applyFill="1" applyBorder="1"/>
    <xf numFmtId="0" fontId="0" fillId="12" borderId="7" xfId="0" applyFill="1" applyBorder="1"/>
    <xf numFmtId="0" fontId="0" fillId="12" borderId="9" xfId="0" applyFill="1" applyBorder="1"/>
    <xf numFmtId="0" fontId="1" fillId="2" borderId="9" xfId="0" applyFont="1" applyFill="1" applyBorder="1"/>
    <xf numFmtId="0" fontId="2" fillId="4" borderId="8" xfId="0" applyFont="1" applyFill="1" applyBorder="1"/>
    <xf numFmtId="0" fontId="0" fillId="13" borderId="7" xfId="0" applyFill="1" applyBorder="1"/>
    <xf numFmtId="0" fontId="0" fillId="13" borderId="9" xfId="0" applyFill="1" applyBorder="1"/>
    <xf numFmtId="0" fontId="0" fillId="14" borderId="7" xfId="0" applyFill="1" applyBorder="1"/>
    <xf numFmtId="0" fontId="0" fillId="14" borderId="8" xfId="0" applyFill="1" applyBorder="1"/>
    <xf numFmtId="0" fontId="0" fillId="14" borderId="9" xfId="0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9" xfId="0" applyFill="1" applyBorder="1"/>
    <xf numFmtId="0" fontId="1" fillId="2" borderId="8" xfId="0" applyFont="1" applyFill="1" applyBorder="1"/>
    <xf numFmtId="0" fontId="2" fillId="0" borderId="5" xfId="0" applyFont="1" applyFill="1" applyBorder="1"/>
    <xf numFmtId="0" fontId="2" fillId="0" borderId="12" xfId="0" applyFont="1" applyFill="1" applyBorder="1"/>
    <xf numFmtId="0" fontId="2" fillId="0" borderId="6" xfId="0" applyFont="1" applyFill="1" applyBorder="1"/>
    <xf numFmtId="0" fontId="2" fillId="0" borderId="13" xfId="0" applyFont="1" applyFill="1" applyBorder="1"/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13" borderId="7" xfId="0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14" fontId="0" fillId="7" borderId="4" xfId="0" applyNumberFormat="1" applyFill="1" applyBorder="1"/>
    <xf numFmtId="44" fontId="0" fillId="7" borderId="4" xfId="0" applyNumberFormat="1" applyFill="1" applyBorder="1"/>
    <xf numFmtId="0" fontId="0" fillId="6" borderId="16" xfId="0" applyFill="1" applyBorder="1"/>
    <xf numFmtId="0" fontId="0" fillId="6" borderId="17" xfId="0" applyFill="1" applyBorder="1"/>
    <xf numFmtId="0" fontId="0" fillId="6" borderId="18" xfId="0" applyFill="1" applyBorder="1"/>
    <xf numFmtId="14" fontId="0" fillId="7" borderId="15" xfId="0" applyNumberFormat="1" applyFill="1" applyBorder="1"/>
    <xf numFmtId="44" fontId="0" fillId="7" borderId="15" xfId="0" applyNumberFormat="1" applyFill="1" applyBorder="1"/>
    <xf numFmtId="14" fontId="3" fillId="7" borderId="15" xfId="0" applyNumberFormat="1" applyFont="1" applyFill="1" applyBorder="1"/>
    <xf numFmtId="165" fontId="3" fillId="7" borderId="15" xfId="0" applyNumberFormat="1" applyFont="1" applyFill="1" applyBorder="1"/>
    <xf numFmtId="0" fontId="3" fillId="7" borderId="15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C80"/>
  <sheetViews>
    <sheetView workbookViewId="0">
      <selection activeCell="B41" sqref="B41"/>
    </sheetView>
  </sheetViews>
  <sheetFormatPr baseColWidth="10" defaultRowHeight="14.5"/>
  <cols>
    <col min="3" max="3" width="15" customWidth="1"/>
  </cols>
  <sheetData>
    <row r="4" spans="3:3" ht="15" thickBot="1">
      <c r="C4" t="s">
        <v>0</v>
      </c>
    </row>
    <row r="5" spans="3:3">
      <c r="C5" s="2" t="s">
        <v>1</v>
      </c>
    </row>
    <row r="6" spans="3:3">
      <c r="C6" s="3" t="s">
        <v>2</v>
      </c>
    </row>
    <row r="7" spans="3:3">
      <c r="C7" s="3" t="s">
        <v>3</v>
      </c>
    </row>
    <row r="8" spans="3:3">
      <c r="C8" s="3" t="s">
        <v>4</v>
      </c>
    </row>
    <row r="9" spans="3:3">
      <c r="C9" s="3" t="s">
        <v>27</v>
      </c>
    </row>
    <row r="10" spans="3:3">
      <c r="C10" s="3" t="s">
        <v>5</v>
      </c>
    </row>
    <row r="11" spans="3:3">
      <c r="C11" s="3" t="s">
        <v>6</v>
      </c>
    </row>
    <row r="12" spans="3:3">
      <c r="C12" s="3" t="s">
        <v>7</v>
      </c>
    </row>
    <row r="13" spans="3:3">
      <c r="C13" s="3" t="s">
        <v>8</v>
      </c>
    </row>
    <row r="14" spans="3:3">
      <c r="C14" s="3" t="s">
        <v>9</v>
      </c>
    </row>
    <row r="15" spans="3:3">
      <c r="C15" s="3" t="s">
        <v>23</v>
      </c>
    </row>
    <row r="16" spans="3:3">
      <c r="C16" s="3" t="s">
        <v>22</v>
      </c>
    </row>
    <row r="17" spans="3:3">
      <c r="C17" s="3" t="s">
        <v>10</v>
      </c>
    </row>
    <row r="18" spans="3:3">
      <c r="C18" s="3" t="s">
        <v>24</v>
      </c>
    </row>
    <row r="19" spans="3:3">
      <c r="C19" s="3" t="s">
        <v>11</v>
      </c>
    </row>
    <row r="20" spans="3:3">
      <c r="C20" s="3" t="s">
        <v>25</v>
      </c>
    </row>
    <row r="21" spans="3:3">
      <c r="C21" s="3" t="s">
        <v>26</v>
      </c>
    </row>
    <row r="22" spans="3:3">
      <c r="C22" s="3" t="s">
        <v>12</v>
      </c>
    </row>
    <row r="23" spans="3:3">
      <c r="C23" s="3" t="s">
        <v>13</v>
      </c>
    </row>
    <row r="24" spans="3:3">
      <c r="C24" s="3" t="s">
        <v>14</v>
      </c>
    </row>
    <row r="25" spans="3:3">
      <c r="C25" s="3" t="s">
        <v>15</v>
      </c>
    </row>
    <row r="26" spans="3:3">
      <c r="C26" s="3" t="s">
        <v>16</v>
      </c>
    </row>
    <row r="27" spans="3:3">
      <c r="C27" s="3" t="s">
        <v>17</v>
      </c>
    </row>
    <row r="28" spans="3:3">
      <c r="C28" s="3" t="s">
        <v>29</v>
      </c>
    </row>
    <row r="29" spans="3:3">
      <c r="C29" s="3"/>
    </row>
    <row r="30" spans="3:3">
      <c r="C30" s="3"/>
    </row>
    <row r="31" spans="3:3">
      <c r="C31" s="3"/>
    </row>
    <row r="32" spans="3:3">
      <c r="C32" s="3"/>
    </row>
    <row r="33" spans="3:3">
      <c r="C33" s="3"/>
    </row>
    <row r="34" spans="3:3">
      <c r="C34" s="3"/>
    </row>
    <row r="35" spans="3:3">
      <c r="C35" s="3"/>
    </row>
    <row r="36" spans="3:3">
      <c r="C36" s="3"/>
    </row>
    <row r="37" spans="3:3">
      <c r="C37" s="3"/>
    </row>
    <row r="38" spans="3:3">
      <c r="C38" s="3"/>
    </row>
    <row r="39" spans="3:3">
      <c r="C39" s="3"/>
    </row>
    <row r="40" spans="3:3">
      <c r="C40" s="3"/>
    </row>
    <row r="41" spans="3:3">
      <c r="C41" s="3"/>
    </row>
    <row r="42" spans="3:3">
      <c r="C42" s="3"/>
    </row>
    <row r="43" spans="3:3">
      <c r="C43" s="3"/>
    </row>
    <row r="44" spans="3:3">
      <c r="C44" s="3"/>
    </row>
    <row r="45" spans="3:3">
      <c r="C45" s="3"/>
    </row>
    <row r="46" spans="3:3">
      <c r="C46" s="3"/>
    </row>
    <row r="47" spans="3:3">
      <c r="C47" s="3"/>
    </row>
    <row r="48" spans="3:3">
      <c r="C48" s="3"/>
    </row>
    <row r="49" spans="3:3">
      <c r="C49" s="3"/>
    </row>
    <row r="50" spans="3:3">
      <c r="C50" s="3"/>
    </row>
    <row r="51" spans="3:3">
      <c r="C51" s="3"/>
    </row>
    <row r="52" spans="3:3">
      <c r="C52" s="3"/>
    </row>
    <row r="53" spans="3:3">
      <c r="C53" s="3"/>
    </row>
    <row r="54" spans="3:3">
      <c r="C54" s="3"/>
    </row>
    <row r="55" spans="3:3">
      <c r="C55" s="3"/>
    </row>
    <row r="56" spans="3:3">
      <c r="C56" s="3"/>
    </row>
    <row r="57" spans="3:3">
      <c r="C57" s="3"/>
    </row>
    <row r="58" spans="3:3">
      <c r="C58" s="3"/>
    </row>
    <row r="59" spans="3:3">
      <c r="C59" s="3"/>
    </row>
    <row r="60" spans="3:3">
      <c r="C60" s="3"/>
    </row>
    <row r="61" spans="3:3">
      <c r="C61" s="3"/>
    </row>
    <row r="62" spans="3:3">
      <c r="C62" s="3"/>
    </row>
    <row r="63" spans="3:3">
      <c r="C63" s="3"/>
    </row>
    <row r="64" spans="3:3">
      <c r="C64" s="3"/>
    </row>
    <row r="65" spans="3:3">
      <c r="C65" s="3"/>
    </row>
    <row r="66" spans="3:3">
      <c r="C66" s="3"/>
    </row>
    <row r="67" spans="3:3">
      <c r="C67" s="3"/>
    </row>
    <row r="68" spans="3:3">
      <c r="C68" s="3"/>
    </row>
    <row r="69" spans="3:3">
      <c r="C69" s="3"/>
    </row>
    <row r="70" spans="3:3">
      <c r="C70" s="3"/>
    </row>
    <row r="71" spans="3:3">
      <c r="C71" s="3"/>
    </row>
    <row r="72" spans="3:3">
      <c r="C72" s="3"/>
    </row>
    <row r="73" spans="3:3">
      <c r="C73" s="3"/>
    </row>
    <row r="74" spans="3:3">
      <c r="C74" s="3"/>
    </row>
    <row r="75" spans="3:3">
      <c r="C75" s="3"/>
    </row>
    <row r="76" spans="3:3">
      <c r="C76" s="3"/>
    </row>
    <row r="77" spans="3:3">
      <c r="C77" s="3"/>
    </row>
    <row r="78" spans="3:3">
      <c r="C78" s="3"/>
    </row>
    <row r="79" spans="3:3">
      <c r="C79" s="3"/>
    </row>
    <row r="80" spans="3:3" ht="15" thickBot="1">
      <c r="C80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Q113"/>
  <sheetViews>
    <sheetView tabSelected="1" zoomScale="85" zoomScaleNormal="85" workbookViewId="0">
      <selection activeCell="U100" sqref="U100"/>
    </sheetView>
  </sheetViews>
  <sheetFormatPr baseColWidth="10" defaultRowHeight="14.5"/>
  <cols>
    <col min="1" max="1" width="3.26953125" customWidth="1"/>
    <col min="2" max="2" width="15.54296875" customWidth="1"/>
    <col min="3" max="3" width="9.26953125" customWidth="1"/>
    <col min="4" max="4" width="15" customWidth="1"/>
    <col min="5" max="5" width="55.7265625" customWidth="1"/>
    <col min="6" max="6" width="3.26953125" customWidth="1"/>
    <col min="7" max="7" width="10.7265625" customWidth="1"/>
    <col min="8" max="8" width="9.26953125" customWidth="1"/>
    <col min="9" max="9" width="55.7265625" customWidth="1"/>
    <col min="10" max="10" width="3.26953125" customWidth="1"/>
    <col min="11" max="11" width="14.36328125" customWidth="1"/>
    <col min="12" max="12" width="9.26953125" customWidth="1"/>
    <col min="13" max="13" width="55.7265625" customWidth="1"/>
    <col min="14" max="14" width="3.26953125" customWidth="1"/>
    <col min="15" max="15" width="10.7265625" customWidth="1"/>
    <col min="16" max="16" width="9.26953125" customWidth="1"/>
    <col min="17" max="17" width="55.7265625" customWidth="1"/>
  </cols>
  <sheetData>
    <row r="1" spans="2:17" ht="15" thickBot="1"/>
    <row r="2" spans="2:17" ht="15" thickBot="1">
      <c r="B2" s="14" t="s">
        <v>19</v>
      </c>
      <c r="C2" s="43" t="s">
        <v>18</v>
      </c>
      <c r="D2" s="43" t="s">
        <v>20</v>
      </c>
      <c r="E2" s="33" t="s">
        <v>21</v>
      </c>
      <c r="G2" s="48" t="str">
        <f>Feuil1!C5</f>
        <v>Revenus</v>
      </c>
      <c r="H2" s="49"/>
      <c r="I2" s="50"/>
      <c r="K2" s="48" t="str">
        <f>Feuil1!C6</f>
        <v>Épargnes</v>
      </c>
      <c r="L2" s="49"/>
      <c r="M2" s="50"/>
      <c r="O2" s="57" t="str">
        <f>Feuil1!C20</f>
        <v>Plante</v>
      </c>
      <c r="P2" s="58"/>
      <c r="Q2" s="59"/>
    </row>
    <row r="3" spans="2:17" ht="15" thickBot="1">
      <c r="B3" s="7">
        <v>43835</v>
      </c>
      <c r="C3" s="8">
        <v>50</v>
      </c>
      <c r="D3" s="1" t="s">
        <v>30</v>
      </c>
      <c r="E3" s="9" t="s">
        <v>31</v>
      </c>
      <c r="G3" s="10" t="s">
        <v>19</v>
      </c>
      <c r="H3" s="11" t="s">
        <v>18</v>
      </c>
      <c r="I3" s="12" t="s">
        <v>21</v>
      </c>
      <c r="K3" s="10" t="s">
        <v>19</v>
      </c>
      <c r="L3" s="11" t="s">
        <v>18</v>
      </c>
      <c r="M3" s="12" t="s">
        <v>21</v>
      </c>
      <c r="O3" s="37" t="s">
        <v>19</v>
      </c>
      <c r="P3" s="38" t="s">
        <v>18</v>
      </c>
      <c r="Q3" s="39" t="s">
        <v>21</v>
      </c>
    </row>
    <row r="4" spans="2:17">
      <c r="B4" s="7">
        <v>43836</v>
      </c>
      <c r="C4" s="8">
        <v>10</v>
      </c>
      <c r="D4" s="1" t="s">
        <v>32</v>
      </c>
      <c r="E4" s="9" t="s">
        <v>33</v>
      </c>
      <c r="G4" s="73" t="str">
        <f t="array" aca="1" ref="G4" ca="1">IFERROR(INDEX(datesmontant,SMALL(IF(rubrique=$G$2,ROW(rubrique)-2,""),ROW($A1)),1),"")</f>
        <v/>
      </c>
      <c r="H4" s="74" t="str">
        <f t="array" aca="1" ref="H4" ca="1">IFERROR(INDEX(datesmontant,SMALL(IF(rubrique=$G$2,ROW(rubrique)-2,""),ROW($A1)),2),"")</f>
        <v/>
      </c>
      <c r="I4" s="75" t="str">
        <f t="array" aca="1" ref="I4" ca="1">IFERROR(INDEX(datesmontant,SMALL(IF(rubrique=$G$2,ROW(rubrique)-2,""),ROW($A1)),4),"")</f>
        <v/>
      </c>
      <c r="K4" s="73" t="str">
        <f t="array" aca="1" ref="K4" ca="1">IFERROR(INDEX(datesmontant,SMALL(IF(rubrique=$K$2,ROW(rubrique)-2,""),ROW($A1)),1),"")</f>
        <v/>
      </c>
      <c r="L4" s="74" t="str">
        <f t="array" aca="1" ref="L4" ca="1">IFERROR(INDEX(datesmontant,SMALL(IF(rubrique=$K$2,ROW(rubrique)-2,""),ROW($A1)),2),"")</f>
        <v/>
      </c>
      <c r="M4" s="75" t="str">
        <f t="array" aca="1" ref="M4" ca="1">IFERROR(INDEX(datesmontant,SMALL(IF(rubrique=$K$2,ROW(rubrique)-2,""),ROW($A1)),4),"")</f>
        <v/>
      </c>
      <c r="O4" s="73" t="str">
        <f ca="1">IFERROR(INDEX(datesmontant,SMALL(IF(rubrique=$O$2,ROW(rubrique)-2,""),ROW($A1)),1),"")</f>
        <v/>
      </c>
      <c r="P4" s="74" t="str">
        <f t="array" aca="1" ref="P4" ca="1">IFERROR(INDEX(datesmontant,SMALL(IF(rubrique=$O$2,ROW(rubrique)-2,""),ROW($A1)),2),"")</f>
        <v/>
      </c>
      <c r="Q4" s="75" t="str">
        <f t="array" aca="1" ref="Q4" ca="1">IFERROR(INDEX(datesmontant,SMALL(IF(rubrique=$O$2,ROW(rubrique)-2,""),ROW($A1)),4),"")</f>
        <v/>
      </c>
    </row>
    <row r="5" spans="2:17">
      <c r="B5" s="7">
        <v>43838</v>
      </c>
      <c r="C5" s="8">
        <v>25</v>
      </c>
      <c r="D5" s="6" t="s">
        <v>30</v>
      </c>
      <c r="E5" s="9" t="s">
        <v>34</v>
      </c>
      <c r="G5" s="73" t="str">
        <f t="array" aca="1" ref="G5" ca="1">IFERROR(INDEX(datesmontant,SMALL(IF(rubrique=$G$2,ROW(rubrique)-2,""),ROW($A2)),1),"")</f>
        <v/>
      </c>
      <c r="H5" s="74" t="str">
        <f t="array" aca="1" ref="H5" ca="1">IFERROR(INDEX(datesmontant,SMALL(IF(rubrique=$G$2,ROW(rubrique)-2,""),ROW($A2)),2),"")</f>
        <v/>
      </c>
      <c r="I5" s="75" t="str">
        <f t="array" aca="1" ref="I5" ca="1">IFERROR(INDEX(datesmontant,SMALL(IF(rubrique=$G$2,ROW(rubrique)-2,""),ROW($A2)),4),"")</f>
        <v/>
      </c>
      <c r="K5" s="73" t="str">
        <f t="array" aca="1" ref="K5" ca="1">IFERROR(INDEX(datesmontant,SMALL(IF(rubrique=$K$2,ROW(rubrique)-2,""),ROW($A2)),1),"")</f>
        <v/>
      </c>
      <c r="L5" s="74" t="str">
        <f t="array" aca="1" ref="L5" ca="1">IFERROR(INDEX(datesmontant,SMALL(IF(rubrique=$K$2,ROW(rubrique)-2,""),ROW($A2)),2),"")</f>
        <v/>
      </c>
      <c r="M5" s="75" t="str">
        <f t="array" aca="1" ref="M5" ca="1">IFERROR(INDEX(datesmontant,SMALL(IF(rubrique=$K$2,ROW(rubrique)-2,""),ROW($A2)),4),"")</f>
        <v/>
      </c>
      <c r="O5" s="73" t="str">
        <f ca="1">IFERROR(INDEX(datesmontant,SMALL(IF(rubrique=$O$2,ROW(rubrique)-2,""),ROW($A2)),1),"")</f>
        <v/>
      </c>
      <c r="P5" s="74" t="str">
        <f t="array" aca="1" ref="P5" ca="1">IFERROR(INDEX(datesmontant,SMALL(IF(rubrique=$O$2,ROW(rubrique)-2,""),ROW($A2)),2),"")</f>
        <v/>
      </c>
      <c r="Q5" s="75" t="str">
        <f t="array" aca="1" ref="Q5" ca="1">IFERROR(INDEX(datesmontant,SMALL(IF(rubrique=$O$2,ROW(rubrique)-2,""),ROW($A2)),4),"")</f>
        <v/>
      </c>
    </row>
    <row r="6" spans="2:17">
      <c r="B6" s="5"/>
      <c r="C6" s="8"/>
      <c r="D6" s="6"/>
      <c r="E6" s="9"/>
      <c r="G6" s="73" t="str">
        <f t="array" aca="1" ref="G6" ca="1">IFERROR(INDEX(datesmontant,SMALL(IF(rubrique=$G$2,ROW(rubrique)-2,""),ROW($A3)),1),"")</f>
        <v/>
      </c>
      <c r="H6" s="74" t="str">
        <f t="array" aca="1" ref="H6" ca="1">IFERROR(INDEX(datesmontant,SMALL(IF(rubrique=$G$2,ROW(rubrique)-2,""),ROW($A3)),2),"")</f>
        <v/>
      </c>
      <c r="I6" s="75" t="str">
        <f t="array" aca="1" ref="I6" ca="1">IFERROR(INDEX(datesmontant,SMALL(IF(rubrique=$G$2,ROW(rubrique)-2,""),ROW($A3)),4),"")</f>
        <v/>
      </c>
      <c r="K6" s="73" t="str">
        <f t="array" aca="1" ref="K6" ca="1">IFERROR(INDEX(datesmontant,SMALL(IF(rubrique=$K$2,ROW(rubrique)-2,""),ROW($A3)),1),"")</f>
        <v/>
      </c>
      <c r="L6" s="74" t="str">
        <f t="array" aca="1" ref="L6" ca="1">IFERROR(INDEX(datesmontant,SMALL(IF(rubrique=$K$2,ROW(rubrique)-2,""),ROW($A3)),2),"")</f>
        <v/>
      </c>
      <c r="M6" s="75" t="str">
        <f t="array" aca="1" ref="M6" ca="1">IFERROR(INDEX(datesmontant,SMALL(IF(rubrique=$K$2,ROW(rubrique)-2,""),ROW($A3)),4),"")</f>
        <v/>
      </c>
      <c r="O6" s="73" t="str">
        <f ca="1">IFERROR(INDEX(datesmontant,SMALL(IF(rubrique=$O$2,ROW(rubrique)-2,""),ROW($A3)),1),"")</f>
        <v/>
      </c>
      <c r="P6" s="74" t="str">
        <f t="array" aca="1" ref="P6" ca="1">IFERROR(INDEX(datesmontant,SMALL(IF(rubrique=$O$2,ROW(rubrique)-2,""),ROW($A3)),2),"")</f>
        <v/>
      </c>
      <c r="Q6" s="75" t="str">
        <f t="array" aca="1" ref="Q6" ca="1">IFERROR(INDEX(datesmontant,SMALL(IF(rubrique=$O$2,ROW(rubrique)-2,""),ROW($A3)),4),"")</f>
        <v/>
      </c>
    </row>
    <row r="7" spans="2:17" ht="15" thickBot="1">
      <c r="B7" s="5"/>
      <c r="C7" s="8"/>
      <c r="D7" s="6"/>
      <c r="E7" s="9"/>
      <c r="G7" s="73" t="str">
        <f t="array" aca="1" ref="G7" ca="1">IFERROR(INDEX(datesmontant,SMALL(IF(rubrique=$G$2,ROW(rubrique)-2,""),ROW($A4)),1),"")</f>
        <v/>
      </c>
      <c r="H7" s="74" t="str">
        <f t="array" aca="1" ref="H7" ca="1">IFERROR(INDEX(datesmontant,SMALL(IF(rubrique=$G$2,ROW(rubrique)-2,""),ROW($A4)),2),"")</f>
        <v/>
      </c>
      <c r="I7" s="75" t="str">
        <f t="array" aca="1" ref="I7" ca="1">IFERROR(INDEX(datesmontant,SMALL(IF(rubrique=$G$2,ROW(rubrique)-2,""),ROW($A4)),4),"")</f>
        <v/>
      </c>
      <c r="K7" s="73" t="str">
        <f t="array" aca="1" ref="K7" ca="1">IFERROR(INDEX(datesmontant,SMALL(IF(rubrique=$K$2,ROW(rubrique)-2,""),ROW($A4)),1),"")</f>
        <v/>
      </c>
      <c r="L7" s="74" t="str">
        <f t="array" aca="1" ref="L7" ca="1">IFERROR(INDEX(datesmontant,SMALL(IF(rubrique=$K$2,ROW(rubrique)-2,""),ROW($A4)),2),"")</f>
        <v/>
      </c>
      <c r="M7" s="75" t="str">
        <f t="array" aca="1" ref="M7" ca="1">IFERROR(INDEX(datesmontant,SMALL(IF(rubrique=$K$2,ROW(rubrique)-2,""),ROW($A4)),4),"")</f>
        <v/>
      </c>
      <c r="O7" s="73" t="str">
        <f ca="1">IFERROR(INDEX(datesmontant,SMALL(IF(rubrique=$O$2,ROW(rubrique)-2,""),ROW($A4)),1),"")</f>
        <v/>
      </c>
      <c r="P7" s="74" t="str">
        <f t="array" aca="1" ref="P7" ca="1">IFERROR(INDEX(datesmontant,SMALL(IF(rubrique=$O$2,ROW(rubrique)-2,""),ROW($A4)),2),"")</f>
        <v/>
      </c>
      <c r="Q7" s="75" t="str">
        <f t="array" aca="1" ref="Q7" ca="1">IFERROR(INDEX(datesmontant,SMALL(IF(rubrique=$O$2,ROW(rubrique)-2,""),ROW($A4)),4),"")</f>
        <v/>
      </c>
    </row>
    <row r="8" spans="2:17" ht="15" thickBot="1">
      <c r="B8" s="5"/>
      <c r="C8" s="8"/>
      <c r="D8" s="6"/>
      <c r="E8" s="9"/>
      <c r="G8" s="73" t="str">
        <f t="array" aca="1" ref="G8" ca="1">IFERROR(INDEX(datesmontant,SMALL(IF(rubrique=$G$2,ROW(rubrique)-2,""),ROW($A5)),1),"")</f>
        <v/>
      </c>
      <c r="H8" s="74" t="str">
        <f t="array" aca="1" ref="H8" ca="1">IFERROR(INDEX(datesmontant,SMALL(IF(rubrique=$G$2,ROW(rubrique)-2,""),ROW($A5)),2),"")</f>
        <v/>
      </c>
      <c r="I8" s="75" t="str">
        <f t="array" aca="1" ref="I8" ca="1">IFERROR(INDEX(datesmontant,SMALL(IF(rubrique=$G$2,ROW(rubrique)-2,""),ROW($A5)),4),"")</f>
        <v/>
      </c>
      <c r="K8" s="14" t="s">
        <v>28</v>
      </c>
      <c r="L8" s="15">
        <f ca="1">SUM(L4:L7)</f>
        <v>0</v>
      </c>
      <c r="M8" s="13"/>
      <c r="O8" s="73" t="str">
        <f ca="1">IFERROR(INDEX(datesmontant,SMALL(IF(rubrique=$O$2,ROW(rubrique)-2,""),ROW($A5)),1),"")</f>
        <v/>
      </c>
      <c r="P8" s="74" t="str">
        <f t="array" aca="1" ref="P8" ca="1">IFERROR(INDEX(datesmontant,SMALL(IF(rubrique=$O$2,ROW(rubrique)-2,""),ROW($A5)),2),"")</f>
        <v/>
      </c>
      <c r="Q8" s="75" t="str">
        <f t="array" aca="1" ref="Q8" ca="1">IFERROR(INDEX(datesmontant,SMALL(IF(rubrique=$O$2,ROW(rubrique)-2,""),ROW($A5)),4),"")</f>
        <v/>
      </c>
    </row>
    <row r="9" spans="2:17" ht="15" thickBot="1">
      <c r="B9" s="5"/>
      <c r="C9" s="8"/>
      <c r="D9" s="1"/>
      <c r="E9" s="9"/>
      <c r="G9" s="73" t="str">
        <f t="array" aca="1" ref="G9" ca="1">IFERROR(INDEX(datesmontant,SMALL(IF(rubrique=$G$2,ROW(rubrique)-2,""),ROW($A6)),1),"")</f>
        <v/>
      </c>
      <c r="H9" s="74" t="str">
        <f t="array" aca="1" ref="H9" ca="1">IFERROR(INDEX(datesmontant,SMALL(IF(rubrique=$G$2,ROW(rubrique)-2,""),ROW($A6)),2),"")</f>
        <v/>
      </c>
      <c r="I9" s="75" t="str">
        <f t="array" aca="1" ref="I9" ca="1">IFERROR(INDEX(datesmontant,SMALL(IF(rubrique=$G$2,ROW(rubrique)-2,""),ROW($A6)),4),"")</f>
        <v/>
      </c>
      <c r="O9" s="73" t="str">
        <f ca="1">IFERROR(INDEX(datesmontant,SMALL(IF(rubrique=$O$2,ROW(rubrique)-2,""),ROW($A6)),1),"")</f>
        <v/>
      </c>
      <c r="P9" s="74" t="str">
        <f t="array" aca="1" ref="P9" ca="1">IFERROR(INDEX(datesmontant,SMALL(IF(rubrique=$O$2,ROW(rubrique)-2,""),ROW($A6)),2),"")</f>
        <v/>
      </c>
      <c r="Q9" s="75" t="str">
        <f t="array" aca="1" ref="Q9" ca="1">IFERROR(INDEX(datesmontant,SMALL(IF(rubrique=$O$2,ROW(rubrique)-2,""),ROW($A6)),4),"")</f>
        <v/>
      </c>
    </row>
    <row r="10" spans="2:17" ht="15" thickBot="1">
      <c r="B10" s="5"/>
      <c r="C10" s="8"/>
      <c r="D10" s="1"/>
      <c r="E10" s="9"/>
      <c r="G10" s="73" t="str">
        <f t="array" aca="1" ref="G10" ca="1">IFERROR(INDEX(datesmontant,SMALL(IF(rubrique=$G$2,ROW(rubrique)-2,""),ROW($A7)),1),"")</f>
        <v/>
      </c>
      <c r="H10" s="74" t="str">
        <f t="array" aca="1" ref="H10" ca="1">IFERROR(INDEX(datesmontant,SMALL(IF(rubrique=$G$2,ROW(rubrique)-2,""),ROW($A7)),2),"")</f>
        <v/>
      </c>
      <c r="I10" s="75" t="str">
        <f t="array" aca="1" ref="I10" ca="1">IFERROR(INDEX(datesmontant,SMALL(IF(rubrique=$G$2,ROW(rubrique)-2,""),ROW($A7)),4),"")</f>
        <v/>
      </c>
      <c r="K10" s="63" t="str">
        <f>Feuil1!C7</f>
        <v>Nourriture</v>
      </c>
      <c r="L10" s="64"/>
      <c r="M10" s="65"/>
      <c r="O10" s="73" t="str">
        <f ca="1">IFERROR(INDEX(datesmontant,SMALL(IF(rubrique=$O$2,ROW(rubrique)-2,""),ROW($A7)),1),"")</f>
        <v/>
      </c>
      <c r="P10" s="74" t="str">
        <f t="array" aca="1" ref="P10" ca="1">IFERROR(INDEX(datesmontant,SMALL(IF(rubrique=$O$2,ROW(rubrique)-2,""),ROW($A7)),2),"")</f>
        <v/>
      </c>
      <c r="Q10" s="75" t="str">
        <f t="array" aca="1" ref="Q10" ca="1">IFERROR(INDEX(datesmontant,SMALL(IF(rubrique=$O$2,ROW(rubrique)-2,""),ROW($A7)),4),"")</f>
        <v/>
      </c>
    </row>
    <row r="11" spans="2:17">
      <c r="B11" s="5"/>
      <c r="C11" s="8"/>
      <c r="D11" s="1"/>
      <c r="E11" s="9"/>
      <c r="G11" s="73" t="str">
        <f t="array" aca="1" ref="G11" ca="1">IFERROR(INDEX(datesmontant,SMALL(IF(rubrique=$G$2,ROW(rubrique)-2,""),ROW($A8)),1),"")</f>
        <v/>
      </c>
      <c r="H11" s="74" t="str">
        <f t="array" aca="1" ref="H11" ca="1">IFERROR(INDEX(datesmontant,SMALL(IF(rubrique=$G$2,ROW(rubrique)-2,""),ROW($A8)),2),"")</f>
        <v/>
      </c>
      <c r="I11" s="75" t="str">
        <f t="array" aca="1" ref="I11" ca="1">IFERROR(INDEX(datesmontant,SMALL(IF(rubrique=$G$2,ROW(rubrique)-2,""),ROW($A8)),4),"")</f>
        <v/>
      </c>
      <c r="K11" s="68" t="s">
        <v>19</v>
      </c>
      <c r="L11" s="69" t="s">
        <v>18</v>
      </c>
      <c r="M11" s="70" t="s">
        <v>21</v>
      </c>
      <c r="O11" s="73" t="str">
        <f ca="1">IFERROR(INDEX(datesmontant,SMALL(IF(rubrique=$O$2,ROW(rubrique)-2,""),ROW($A8)),1),"")</f>
        <v/>
      </c>
      <c r="P11" s="74" t="str">
        <f t="array" aca="1" ref="P11" ca="1">IFERROR(INDEX(datesmontant,SMALL(IF(rubrique=$O$2,ROW(rubrique)-2,""),ROW($A8)),2),"")</f>
        <v/>
      </c>
      <c r="Q11" s="75" t="str">
        <f t="array" aca="1" ref="Q11" ca="1">IFERROR(INDEX(datesmontant,SMALL(IF(rubrique=$O$2,ROW(rubrique)-2,""),ROW($A8)),4),"")</f>
        <v/>
      </c>
    </row>
    <row r="12" spans="2:17">
      <c r="B12" s="5"/>
      <c r="C12" s="8"/>
      <c r="D12" s="1"/>
      <c r="E12" s="9"/>
      <c r="G12" s="73" t="str">
        <f t="array" aca="1" ref="G12" ca="1">IFERROR(INDEX(datesmontant,SMALL(IF(rubrique=$G$2,ROW(rubrique)-2,""),ROW($A9)),1),"")</f>
        <v/>
      </c>
      <c r="H12" s="74" t="str">
        <f t="array" aca="1" ref="H12" ca="1">IFERROR(INDEX(datesmontant,SMALL(IF(rubrique=$G$2,ROW(rubrique)-2,""),ROW($A9)),2),"")</f>
        <v/>
      </c>
      <c r="I12" s="75" t="str">
        <f t="array" aca="1" ref="I12" ca="1">IFERROR(INDEX(datesmontant,SMALL(IF(rubrique=$G$2,ROW(rubrique)-2,""),ROW($A9)),4),"")</f>
        <v/>
      </c>
      <c r="K12" s="71">
        <f t="array" aca="1" ref="K12" ca="1">IFERROR(INDEX(datesmontant,SMALL(IF(rubrique=$K$10,ROW(rubrique)-2,""),ROW(A1)),1),"")</f>
        <v>43835</v>
      </c>
      <c r="L12" s="72">
        <f t="array" aca="1" ref="L12" ca="1">IFERROR(INDEX(datesmontant,SMALL(IF(rubrique=$K$10,ROW(rubrique)-2,""),ROW(B1)),2),"")</f>
        <v>50</v>
      </c>
      <c r="M12" s="72" t="str">
        <f t="array" aca="1" ref="M12" ca="1">IFERROR(INDEX(datesmontant,SMALL(IF(rubrique=$K$10,ROW(rubrique)-2,""),ROW(C1)),4),"")</f>
        <v>courses épicerie</v>
      </c>
      <c r="O12" s="73" t="str">
        <f ca="1">IFERROR(INDEX(datesmontant,SMALL(IF(rubrique=$O$2,ROW(rubrique)-2,""),ROW($A9)),1),"")</f>
        <v/>
      </c>
      <c r="P12" s="74" t="str">
        <f t="array" aca="1" ref="P12" ca="1">IFERROR(INDEX(datesmontant,SMALL(IF(rubrique=$O$2,ROW(rubrique)-2,""),ROW($A9)),2),"")</f>
        <v/>
      </c>
      <c r="Q12" s="75" t="str">
        <f t="array" aca="1" ref="Q12" ca="1">IFERROR(INDEX(datesmontant,SMALL(IF(rubrique=$O$2,ROW(rubrique)-2,""),ROW($A9)),4),"")</f>
        <v/>
      </c>
    </row>
    <row r="13" spans="2:17" ht="15" thickBot="1">
      <c r="B13" s="5"/>
      <c r="C13" s="8"/>
      <c r="D13" s="1"/>
      <c r="E13" s="9"/>
      <c r="G13" s="73" t="str">
        <f t="array" aca="1" ref="G13" ca="1">IFERROR(INDEX(datesmontant,SMALL(IF(rubrique=$G$2,ROW(rubrique)-2,""),ROW($A10)),1),"")</f>
        <v/>
      </c>
      <c r="H13" s="74" t="str">
        <f t="array" aca="1" ref="H13" ca="1">IFERROR(INDEX(datesmontant,SMALL(IF(rubrique=$G$2,ROW(rubrique)-2,""),ROW($A10)),2),"")</f>
        <v/>
      </c>
      <c r="I13" s="75" t="str">
        <f t="array" aca="1" ref="I13" ca="1">IFERROR(INDEX(datesmontant,SMALL(IF(rubrique=$G$2,ROW(rubrique)-2,""),ROW($A10)),4),"")</f>
        <v/>
      </c>
      <c r="K13" s="71">
        <f t="array" aca="1" ref="K13" ca="1">IFERROR(INDEX(datesmontant,SMALL(IF(rubrique=$K$10,ROW(rubrique)-2,""),ROW(A2)),1),"")</f>
        <v>43838</v>
      </c>
      <c r="L13" s="72">
        <f t="array" aca="1" ref="L13" ca="1">IFERROR(INDEX(datesmontant,SMALL(IF(rubrique=$K$10,ROW(rubrique)-2,""),ROW(B2)),2),"")</f>
        <v>25</v>
      </c>
      <c r="M13" s="72" t="str">
        <f t="array" aca="1" ref="M13" ca="1">IFERROR(INDEX(datesmontant,SMALL(IF(rubrique=$K$10,ROW(rubrique)-2,""),ROW(C2)),4),"")</f>
        <v>marché fruit &amp; légumes</v>
      </c>
      <c r="O13" s="73" t="str">
        <f ca="1">IFERROR(INDEX(datesmontant,SMALL(IF(rubrique=$O$2,ROW(rubrique)-2,""),ROW($A10)),1),"")</f>
        <v/>
      </c>
      <c r="P13" s="74" t="str">
        <f t="array" aca="1" ref="P13" ca="1">IFERROR(INDEX(datesmontant,SMALL(IF(rubrique=$O$2,ROW(rubrique)-2,""),ROW($A10)),2),"")</f>
        <v/>
      </c>
      <c r="Q13" s="75" t="str">
        <f t="array" aca="1" ref="Q13" ca="1">IFERROR(INDEX(datesmontant,SMALL(IF(rubrique=$O$2,ROW(rubrique)-2,""),ROW($A10)),4),"")</f>
        <v/>
      </c>
    </row>
    <row r="14" spans="2:17" ht="15" thickBot="1">
      <c r="B14" s="5"/>
      <c r="C14" s="8"/>
      <c r="D14" s="1"/>
      <c r="E14" s="9"/>
      <c r="G14" s="14" t="s">
        <v>28</v>
      </c>
      <c r="H14" s="15">
        <f ca="1">SUM(H4:H13)</f>
        <v>0</v>
      </c>
      <c r="I14" s="13"/>
      <c r="K14" s="71" t="str">
        <f t="array" aca="1" ref="K14" ca="1">IFERROR(INDEX(datesmontant,SMALL(IF(rubrique=$K$10,ROW(rubrique)-2,""),ROW(A3)),1),"")</f>
        <v/>
      </c>
      <c r="L14" s="72" t="str">
        <f t="array" aca="1" ref="L14" ca="1">IFERROR(INDEX(datesmontant,SMALL(IF(rubrique=$K$10,ROW(rubrique)-2,""),ROW(B3)),2),"")</f>
        <v/>
      </c>
      <c r="M14" s="72" t="str">
        <f t="array" aca="1" ref="M14" ca="1">IFERROR(INDEX(datesmontant,SMALL(IF(rubrique=$K$10,ROW(rubrique)-2,""),ROW(C3)),4),"")</f>
        <v/>
      </c>
      <c r="O14" s="73" t="str">
        <f ca="1">IFERROR(INDEX(datesmontant,SMALL(IF(rubrique=$O$2,ROW(rubrique)-2,""),ROW($A11)),1),"")</f>
        <v/>
      </c>
      <c r="P14" s="74" t="str">
        <f t="array" aca="1" ref="P14" ca="1">IFERROR(INDEX(datesmontant,SMALL(IF(rubrique=$O$2,ROW(rubrique)-2,""),ROW($A11)),2),"")</f>
        <v/>
      </c>
      <c r="Q14" s="75" t="str">
        <f t="array" aca="1" ref="Q14" ca="1">IFERROR(INDEX(datesmontant,SMALL(IF(rubrique=$O$2,ROW(rubrique)-2,""),ROW($A11)),4),"")</f>
        <v/>
      </c>
    </row>
    <row r="15" spans="2:17" ht="15" thickBot="1">
      <c r="B15" s="5"/>
      <c r="C15" s="8"/>
      <c r="D15" s="1"/>
      <c r="E15" s="9"/>
      <c r="K15" s="71" t="str">
        <f t="array" aca="1" ref="K15" ca="1">IFERROR(INDEX(datesmontant,SMALL(IF(rubrique=$K$10,ROW(rubrique)-2,""),ROW(A4)),1),"")</f>
        <v/>
      </c>
      <c r="L15" s="72" t="str">
        <f t="array" aca="1" ref="L15" ca="1">IFERROR(INDEX(datesmontant,SMALL(IF(rubrique=$K$10,ROW(rubrique)-2,""),ROW(B4)),2),"")</f>
        <v/>
      </c>
      <c r="M15" s="72" t="str">
        <f t="array" aca="1" ref="M15" ca="1">IFERROR(INDEX(datesmontant,SMALL(IF(rubrique=$K$10,ROW(rubrique)-2,""),ROW(C4)),4),"")</f>
        <v/>
      </c>
      <c r="O15" s="73" t="str">
        <f ca="1">IFERROR(INDEX(datesmontant,SMALL(IF(rubrique=$O$2,ROW(rubrique)-2,""),ROW($A12)),1),"")</f>
        <v/>
      </c>
      <c r="P15" s="74" t="str">
        <f t="array" aca="1" ref="P15" ca="1">IFERROR(INDEX(datesmontant,SMALL(IF(rubrique=$O$2,ROW(rubrique)-2,""),ROW($A12)),2),"")</f>
        <v/>
      </c>
      <c r="Q15" s="75" t="str">
        <f t="array" aca="1" ref="Q15" ca="1">IFERROR(INDEX(datesmontant,SMALL(IF(rubrique=$O$2,ROW(rubrique)-2,""),ROW($A12)),4),"")</f>
        <v/>
      </c>
    </row>
    <row r="16" spans="2:17" ht="15" thickBot="1">
      <c r="B16" s="5"/>
      <c r="C16" s="8"/>
      <c r="D16" s="1"/>
      <c r="E16" s="9"/>
      <c r="G16" s="63" t="str">
        <f>Feuil1!C9</f>
        <v>Sortie &amp; soirée</v>
      </c>
      <c r="H16" s="64"/>
      <c r="I16" s="65"/>
      <c r="K16" s="71" t="str">
        <f t="array" aca="1" ref="K16" ca="1">IFERROR(INDEX(datesmontant,SMALL(IF(rubrique=$K$10,ROW(rubrique)-2,""),ROW(A5)),1),"")</f>
        <v/>
      </c>
      <c r="L16" s="72" t="str">
        <f t="array" aca="1" ref="L16" ca="1">IFERROR(INDEX(datesmontant,SMALL(IF(rubrique=$K$10,ROW(rubrique)-2,""),ROW(B5)),2),"")</f>
        <v/>
      </c>
      <c r="M16" s="72" t="str">
        <f t="array" aca="1" ref="M16" ca="1">IFERROR(INDEX(datesmontant,SMALL(IF(rubrique=$K$10,ROW(rubrique)-2,""),ROW(C5)),4),"")</f>
        <v/>
      </c>
      <c r="O16" s="73" t="str">
        <f ca="1">IFERROR(INDEX(datesmontant,SMALL(IF(rubrique=$O$2,ROW(rubrique)-2,""),ROW($A13)),1),"")</f>
        <v/>
      </c>
      <c r="P16" s="74" t="str">
        <f t="array" aca="1" ref="P16" ca="1">IFERROR(INDEX(datesmontant,SMALL(IF(rubrique=$O$2,ROW(rubrique)-2,""),ROW($A13)),2),"")</f>
        <v/>
      </c>
      <c r="Q16" s="75" t="str">
        <f t="array" aca="1" ref="Q16" ca="1">IFERROR(INDEX(datesmontant,SMALL(IF(rubrique=$O$2,ROW(rubrique)-2,""),ROW($A13)),4),"")</f>
        <v/>
      </c>
    </row>
    <row r="17" spans="2:17" ht="15" thickBot="1">
      <c r="B17" s="5"/>
      <c r="C17" s="8"/>
      <c r="D17" s="1"/>
      <c r="E17" s="9"/>
      <c r="G17" s="16" t="s">
        <v>19</v>
      </c>
      <c r="H17" s="17" t="s">
        <v>18</v>
      </c>
      <c r="I17" s="18" t="s">
        <v>21</v>
      </c>
      <c r="K17" s="71" t="str">
        <f t="array" aca="1" ref="K17" ca="1">IFERROR(INDEX(datesmontant,SMALL(IF(rubrique=$K$10,ROW(rubrique)-2,""),ROW(A6)),1),"")</f>
        <v/>
      </c>
      <c r="L17" s="72" t="str">
        <f t="array" aca="1" ref="L17" ca="1">IFERROR(INDEX(datesmontant,SMALL(IF(rubrique=$K$10,ROW(rubrique)-2,""),ROW(B6)),2),"")</f>
        <v/>
      </c>
      <c r="M17" s="72" t="str">
        <f t="array" aca="1" ref="M17" ca="1">IFERROR(INDEX(datesmontant,SMALL(IF(rubrique=$K$10,ROW(rubrique)-2,""),ROW(C6)),4),"")</f>
        <v/>
      </c>
      <c r="O17" s="73" t="str">
        <f ca="1">IFERROR(INDEX(datesmontant,SMALL(IF(rubrique=$O$2,ROW(rubrique)-2,""),ROW($A14)),1),"")</f>
        <v/>
      </c>
      <c r="P17" s="74" t="str">
        <f t="array" aca="1" ref="P17" ca="1">IFERROR(INDEX(datesmontant,SMALL(IF(rubrique=$O$2,ROW(rubrique)-2,""),ROW($A14)),2),"")</f>
        <v/>
      </c>
      <c r="Q17" s="75" t="str">
        <f t="array" aca="1" ref="Q17" ca="1">IFERROR(INDEX(datesmontant,SMALL(IF(rubrique=$O$2,ROW(rubrique)-2,""),ROW($A14)),4),"")</f>
        <v/>
      </c>
    </row>
    <row r="18" spans="2:17">
      <c r="B18" s="5"/>
      <c r="C18" s="8"/>
      <c r="D18" s="1"/>
      <c r="E18" s="9"/>
      <c r="G18" s="73">
        <f t="array" aca="1" ref="G18" ca="1">IFERROR(INDEX(datesmontant,SMALL(IF(rubrique=$G$16,ROW(rubrique)-2,""),ROW($A1)),1),"")</f>
        <v>43836</v>
      </c>
      <c r="H18" s="74">
        <f t="array" aca="1" ref="H18" ca="1">IFERROR(INDEX(datesmontant,SMALL(IF(rubrique=$G$16,ROW(rubrique)-2,""),ROW($A1)),2),"")</f>
        <v>10</v>
      </c>
      <c r="I18" s="73" t="str">
        <f t="array" aca="1" ref="I18" ca="1">IFERROR(INDEX(datesmontant,SMALL(IF(rubrique=$G$16,ROW(rubrique)-2,""),ROW($A1)),4),"")</f>
        <v xml:space="preserve">verre de vin </v>
      </c>
      <c r="K18" s="71" t="str">
        <f t="array" aca="1" ref="K18" ca="1">IFERROR(INDEX(datesmontant,SMALL(IF(rubrique=$K$10,ROW(rubrique)-2,""),ROW(A7)),1),"")</f>
        <v/>
      </c>
      <c r="L18" s="72" t="str">
        <f t="array" aca="1" ref="L18" ca="1">IFERROR(INDEX(datesmontant,SMALL(IF(rubrique=$K$10,ROW(rubrique)-2,""),ROW(B7)),2),"")</f>
        <v/>
      </c>
      <c r="M18" s="72" t="str">
        <f t="array" aca="1" ref="M18" ca="1">IFERROR(INDEX(datesmontant,SMALL(IF(rubrique=$K$10,ROW(rubrique)-2,""),ROW(C7)),4),"")</f>
        <v/>
      </c>
      <c r="O18" s="73" t="str">
        <f ca="1">IFERROR(INDEX(datesmontant,SMALL(IF(rubrique=$O$2,ROW(rubrique)-2,""),ROW($A15)),1),"")</f>
        <v/>
      </c>
      <c r="P18" s="74" t="str">
        <f t="array" aca="1" ref="P18" ca="1">IFERROR(INDEX(datesmontant,SMALL(IF(rubrique=$O$2,ROW(rubrique)-2,""),ROW($A15)),2),"")</f>
        <v/>
      </c>
      <c r="Q18" s="75" t="str">
        <f t="array" aca="1" ref="Q18" ca="1">IFERROR(INDEX(datesmontant,SMALL(IF(rubrique=$O$2,ROW(rubrique)-2,""),ROW($A15)),4),"")</f>
        <v/>
      </c>
    </row>
    <row r="19" spans="2:17">
      <c r="B19" s="5"/>
      <c r="C19" s="8"/>
      <c r="D19" s="1"/>
      <c r="E19" s="9"/>
      <c r="G19" s="73" t="str">
        <f t="array" aca="1" ref="G19" ca="1">IFERROR(INDEX(datesmontant,SMALL(IF(rubrique=$G$16,ROW(rubrique)-2,""),ROW($A2)),1),"")</f>
        <v/>
      </c>
      <c r="H19" s="74" t="str">
        <f t="array" aca="1" ref="H19" ca="1">IFERROR(INDEX(datesmontant,SMALL(IF(rubrique=$G$16,ROW(rubrique)-2,""),ROW($A2)),2),"")</f>
        <v/>
      </c>
      <c r="I19" s="73" t="str">
        <f t="array" aca="1" ref="I19" ca="1">IFERROR(INDEX(datesmontant,SMALL(IF(rubrique=$G$16,ROW(rubrique)-2,""),ROW($A2)),4),"")</f>
        <v/>
      </c>
      <c r="K19" s="71" t="str">
        <f t="array" aca="1" ref="K19" ca="1">IFERROR(INDEX(datesmontant,SMALL(IF(rubrique=$K$10,ROW(rubrique)-2,""),ROW(A8)),1),"")</f>
        <v/>
      </c>
      <c r="L19" s="72" t="str">
        <f t="array" aca="1" ref="L19" ca="1">IFERROR(INDEX(datesmontant,SMALL(IF(rubrique=$K$10,ROW(rubrique)-2,""),ROW(B8)),2),"")</f>
        <v/>
      </c>
      <c r="M19" s="72" t="str">
        <f t="array" aca="1" ref="M19" ca="1">IFERROR(INDEX(datesmontant,SMALL(IF(rubrique=$K$10,ROW(rubrique)-2,""),ROW(C8)),4),"")</f>
        <v/>
      </c>
      <c r="O19" s="73" t="str">
        <f ca="1">IFERROR(INDEX(datesmontant,SMALL(IF(rubrique=$O$2,ROW(rubrique)-2,""),ROW($A16)),1),"")</f>
        <v/>
      </c>
      <c r="P19" s="74" t="str">
        <f t="array" aca="1" ref="P19" ca="1">IFERROR(INDEX(datesmontant,SMALL(IF(rubrique=$O$2,ROW(rubrique)-2,""),ROW($A16)),2),"")</f>
        <v/>
      </c>
      <c r="Q19" s="75" t="str">
        <f t="array" aca="1" ref="Q19" ca="1">IFERROR(INDEX(datesmontant,SMALL(IF(rubrique=$O$2,ROW(rubrique)-2,""),ROW($A16)),4),"")</f>
        <v/>
      </c>
    </row>
    <row r="20" spans="2:17">
      <c r="B20" s="5"/>
      <c r="C20" s="8"/>
      <c r="D20" s="1"/>
      <c r="E20" s="9"/>
      <c r="G20" s="73" t="str">
        <f t="array" aca="1" ref="G20" ca="1">IFERROR(INDEX(datesmontant,SMALL(IF(rubrique=$G$16,ROW(rubrique)-2,""),ROW($A3)),1),"")</f>
        <v/>
      </c>
      <c r="H20" s="74" t="str">
        <f t="array" aca="1" ref="H20" ca="1">IFERROR(INDEX(datesmontant,SMALL(IF(rubrique=$G$16,ROW(rubrique)-2,""),ROW($A3)),2),"")</f>
        <v/>
      </c>
      <c r="I20" s="73" t="str">
        <f t="array" aca="1" ref="I20" ca="1">IFERROR(INDEX(datesmontant,SMALL(IF(rubrique=$G$16,ROW(rubrique)-2,""),ROW($A3)),4),"")</f>
        <v/>
      </c>
      <c r="K20" s="71" t="str">
        <f t="array" aca="1" ref="K20" ca="1">IFERROR(INDEX(datesmontant,SMALL(IF(rubrique=$K$10,ROW(rubrique)-2,""),ROW(A9)),1),"")</f>
        <v/>
      </c>
      <c r="L20" s="72" t="str">
        <f t="array" aca="1" ref="L20" ca="1">IFERROR(INDEX(datesmontant,SMALL(IF(rubrique=$K$10,ROW(rubrique)-2,""),ROW(B9)),2),"")</f>
        <v/>
      </c>
      <c r="M20" s="72" t="str">
        <f t="array" aca="1" ref="M20" ca="1">IFERROR(INDEX(datesmontant,SMALL(IF(rubrique=$K$10,ROW(rubrique)-2,""),ROW(C9)),4),"")</f>
        <v/>
      </c>
      <c r="O20" s="73" t="str">
        <f ca="1">IFERROR(INDEX(datesmontant,SMALL(IF(rubrique=$O$2,ROW(rubrique)-2,""),ROW($A17)),1),"")</f>
        <v/>
      </c>
      <c r="P20" s="74" t="str">
        <f t="array" aca="1" ref="P20" ca="1">IFERROR(INDEX(datesmontant,SMALL(IF(rubrique=$O$2,ROW(rubrique)-2,""),ROW($A17)),2),"")</f>
        <v/>
      </c>
      <c r="Q20" s="75" t="str">
        <f t="array" aca="1" ref="Q20" ca="1">IFERROR(INDEX(datesmontant,SMALL(IF(rubrique=$O$2,ROW(rubrique)-2,""),ROW($A17)),4),"")</f>
        <v/>
      </c>
    </row>
    <row r="21" spans="2:17">
      <c r="B21" s="5"/>
      <c r="C21" s="8"/>
      <c r="D21" s="1"/>
      <c r="E21" s="9"/>
      <c r="G21" s="73" t="str">
        <f t="array" aca="1" ref="G21" ca="1">IFERROR(INDEX(datesmontant,SMALL(IF(rubrique=$G$16,ROW(rubrique)-2,""),ROW($A4)),1),"")</f>
        <v/>
      </c>
      <c r="H21" s="74" t="str">
        <f t="array" aca="1" ref="H21" ca="1">IFERROR(INDEX(datesmontant,SMALL(IF(rubrique=$G$16,ROW(rubrique)-2,""),ROW($A4)),2),"")</f>
        <v/>
      </c>
      <c r="I21" s="73" t="str">
        <f t="array" aca="1" ref="I21" ca="1">IFERROR(INDEX(datesmontant,SMALL(IF(rubrique=$G$16,ROW(rubrique)-2,""),ROW($A4)),4),"")</f>
        <v/>
      </c>
      <c r="K21" s="71" t="str">
        <f t="array" aca="1" ref="K21" ca="1">IFERROR(INDEX(datesmontant,SMALL(IF(rubrique=$K$10,ROW(rubrique)-2,""),ROW(A10)),1),"")</f>
        <v/>
      </c>
      <c r="L21" s="72" t="str">
        <f t="array" aca="1" ref="L21" ca="1">IFERROR(INDEX(datesmontant,SMALL(IF(rubrique=$K$10,ROW(rubrique)-2,""),ROW(B10)),2),"")</f>
        <v/>
      </c>
      <c r="M21" s="72" t="str">
        <f t="array" aca="1" ref="M21" ca="1">IFERROR(INDEX(datesmontant,SMALL(IF(rubrique=$K$10,ROW(rubrique)-2,""),ROW(C10)),4),"")</f>
        <v/>
      </c>
      <c r="O21" s="73" t="str">
        <f ca="1">IFERROR(INDEX(datesmontant,SMALL(IF(rubrique=$O$2,ROW(rubrique)-2,""),ROW($A18)),1),"")</f>
        <v/>
      </c>
      <c r="P21" s="74" t="str">
        <f t="array" aca="1" ref="P21" ca="1">IFERROR(INDEX(datesmontant,SMALL(IF(rubrique=$O$2,ROW(rubrique)-2,""),ROW($A18)),2),"")</f>
        <v/>
      </c>
      <c r="Q21" s="75" t="str">
        <f t="array" aca="1" ref="Q21" ca="1">IFERROR(INDEX(datesmontant,SMALL(IF(rubrique=$O$2,ROW(rubrique)-2,""),ROW($A18)),4),"")</f>
        <v/>
      </c>
    </row>
    <row r="22" spans="2:17">
      <c r="B22" s="5"/>
      <c r="C22" s="8"/>
      <c r="D22" s="1"/>
      <c r="E22" s="9"/>
      <c r="G22" s="73" t="str">
        <f t="array" aca="1" ref="G22" ca="1">IFERROR(INDEX(datesmontant,SMALL(IF(rubrique=$G$16,ROW(rubrique)-2,""),ROW($A5)),1),"")</f>
        <v/>
      </c>
      <c r="H22" s="74" t="str">
        <f t="array" aca="1" ref="H22" ca="1">IFERROR(INDEX(datesmontant,SMALL(IF(rubrique=$G$16,ROW(rubrique)-2,""),ROW($A5)),2),"")</f>
        <v/>
      </c>
      <c r="I22" s="73" t="str">
        <f t="array" aca="1" ref="I22" ca="1">IFERROR(INDEX(datesmontant,SMALL(IF(rubrique=$G$16,ROW(rubrique)-2,""),ROW($A5)),4),"")</f>
        <v/>
      </c>
      <c r="K22" s="71" t="str">
        <f t="array" aca="1" ref="K22" ca="1">IFERROR(INDEX(datesmontant,SMALL(IF(rubrique=$K$10,ROW(rubrique)-2,""),ROW(A11)),1),"")</f>
        <v/>
      </c>
      <c r="L22" s="72" t="str">
        <f t="array" aca="1" ref="L22" ca="1">IFERROR(INDEX(datesmontant,SMALL(IF(rubrique=$K$10,ROW(rubrique)-2,""),ROW(B11)),2),"")</f>
        <v/>
      </c>
      <c r="M22" s="72" t="str">
        <f t="array" aca="1" ref="M22" ca="1">IFERROR(INDEX(datesmontant,SMALL(IF(rubrique=$K$10,ROW(rubrique)-2,""),ROW(C11)),4),"")</f>
        <v/>
      </c>
      <c r="O22" s="73" t="str">
        <f ca="1">IFERROR(INDEX(datesmontant,SMALL(IF(rubrique=$O$2,ROW(rubrique)-2,""),ROW($A19)),1),"")</f>
        <v/>
      </c>
      <c r="P22" s="74" t="str">
        <f t="array" aca="1" ref="P22" ca="1">IFERROR(INDEX(datesmontant,SMALL(IF(rubrique=$O$2,ROW(rubrique)-2,""),ROW($A19)),2),"")</f>
        <v/>
      </c>
      <c r="Q22" s="75" t="str">
        <f t="array" aca="1" ref="Q22" ca="1">IFERROR(INDEX(datesmontant,SMALL(IF(rubrique=$O$2,ROW(rubrique)-2,""),ROW($A19)),4),"")</f>
        <v/>
      </c>
    </row>
    <row r="23" spans="2:17">
      <c r="B23" s="5"/>
      <c r="C23" s="8"/>
      <c r="D23" s="1"/>
      <c r="E23" s="9"/>
      <c r="G23" s="73" t="str">
        <f t="array" aca="1" ref="G23" ca="1">IFERROR(INDEX(datesmontant,SMALL(IF(rubrique=$G$16,ROW(rubrique)-2,""),ROW($A6)),1),"")</f>
        <v/>
      </c>
      <c r="H23" s="74" t="str">
        <f t="array" aca="1" ref="H23" ca="1">IFERROR(INDEX(datesmontant,SMALL(IF(rubrique=$G$16,ROW(rubrique)-2,""),ROW($A6)),2),"")</f>
        <v/>
      </c>
      <c r="I23" s="73" t="str">
        <f t="array" aca="1" ref="I23" ca="1">IFERROR(INDEX(datesmontant,SMALL(IF(rubrique=$G$16,ROW(rubrique)-2,""),ROW($A6)),4),"")</f>
        <v/>
      </c>
      <c r="K23" s="71" t="str">
        <f t="array" aca="1" ref="K23" ca="1">IFERROR(INDEX(datesmontant,SMALL(IF(rubrique=$K$10,ROW(rubrique)-2,""),ROW(A12)),1),"")</f>
        <v/>
      </c>
      <c r="L23" s="72" t="str">
        <f t="array" aca="1" ref="L23" ca="1">IFERROR(INDEX(datesmontant,SMALL(IF(rubrique=$K$10,ROW(rubrique)-2,""),ROW(B12)),2),"")</f>
        <v/>
      </c>
      <c r="M23" s="72" t="str">
        <f t="array" aca="1" ref="M23" ca="1">IFERROR(INDEX(datesmontant,SMALL(IF(rubrique=$K$10,ROW(rubrique)-2,""),ROW(C12)),4),"")</f>
        <v/>
      </c>
      <c r="O23" s="73" t="str">
        <f ca="1">IFERROR(INDEX(datesmontant,SMALL(IF(rubrique=$O$2,ROW(rubrique)-2,""),ROW($A20)),1),"")</f>
        <v/>
      </c>
      <c r="P23" s="74" t="str">
        <f t="array" aca="1" ref="P23" ca="1">IFERROR(INDEX(datesmontant,SMALL(IF(rubrique=$O$2,ROW(rubrique)-2,""),ROW($A20)),2),"")</f>
        <v/>
      </c>
      <c r="Q23" s="75" t="str">
        <f t="array" aca="1" ref="Q23" ca="1">IFERROR(INDEX(datesmontant,SMALL(IF(rubrique=$O$2,ROW(rubrique)-2,""),ROW($A20)),4),"")</f>
        <v/>
      </c>
    </row>
    <row r="24" spans="2:17">
      <c r="B24" s="5"/>
      <c r="C24" s="8"/>
      <c r="D24" s="1"/>
      <c r="E24" s="9"/>
      <c r="G24" s="73" t="str">
        <f t="array" aca="1" ref="G24" ca="1">IFERROR(INDEX(datesmontant,SMALL(IF(rubrique=$G$16,ROW(rubrique)-2,""),ROW($A7)),1),"")</f>
        <v/>
      </c>
      <c r="H24" s="74" t="str">
        <f t="array" aca="1" ref="H24" ca="1">IFERROR(INDEX(datesmontant,SMALL(IF(rubrique=$G$16,ROW(rubrique)-2,""),ROW($A7)),2),"")</f>
        <v/>
      </c>
      <c r="I24" s="73" t="str">
        <f t="array" aca="1" ref="I24" ca="1">IFERROR(INDEX(datesmontant,SMALL(IF(rubrique=$G$16,ROW(rubrique)-2,""),ROW($A7)),4),"")</f>
        <v/>
      </c>
      <c r="K24" s="71" t="str">
        <f t="array" aca="1" ref="K24" ca="1">IFERROR(INDEX(datesmontant,SMALL(IF(rubrique=$K$10,ROW(rubrique)-2,""),ROW(A13)),1),"")</f>
        <v/>
      </c>
      <c r="L24" s="72" t="str">
        <f t="array" aca="1" ref="L24" ca="1">IFERROR(INDEX(datesmontant,SMALL(IF(rubrique=$K$10,ROW(rubrique)-2,""),ROW(B13)),2),"")</f>
        <v/>
      </c>
      <c r="M24" s="72" t="str">
        <f t="array" aca="1" ref="M24" ca="1">IFERROR(INDEX(datesmontant,SMALL(IF(rubrique=$K$10,ROW(rubrique)-2,""),ROW(C13)),4),"")</f>
        <v/>
      </c>
      <c r="O24" s="73" t="str">
        <f ca="1">IFERROR(INDEX(datesmontant,SMALL(IF(rubrique=$O$2,ROW(rubrique)-2,""),ROW($A21)),1),"")</f>
        <v/>
      </c>
      <c r="P24" s="74" t="str">
        <f t="array" aca="1" ref="P24" ca="1">IFERROR(INDEX(datesmontant,SMALL(IF(rubrique=$O$2,ROW(rubrique)-2,""),ROW($A21)),2),"")</f>
        <v/>
      </c>
      <c r="Q24" s="75" t="str">
        <f t="array" aca="1" ref="Q24" ca="1">IFERROR(INDEX(datesmontant,SMALL(IF(rubrique=$O$2,ROW(rubrique)-2,""),ROW($A21)),4),"")</f>
        <v/>
      </c>
    </row>
    <row r="25" spans="2:17">
      <c r="B25" s="5"/>
      <c r="C25" s="8"/>
      <c r="D25" s="1"/>
      <c r="E25" s="9"/>
      <c r="G25" s="73" t="str">
        <f t="array" aca="1" ref="G25" ca="1">IFERROR(INDEX(datesmontant,SMALL(IF(rubrique=$G$16,ROW(rubrique)-2,""),ROW($A8)),1),"")</f>
        <v/>
      </c>
      <c r="H25" s="74" t="str">
        <f t="array" aca="1" ref="H25" ca="1">IFERROR(INDEX(datesmontant,SMALL(IF(rubrique=$G$16,ROW(rubrique)-2,""),ROW($A8)),2),"")</f>
        <v/>
      </c>
      <c r="I25" s="73" t="str">
        <f t="array" aca="1" ref="I25" ca="1">IFERROR(INDEX(datesmontant,SMALL(IF(rubrique=$G$16,ROW(rubrique)-2,""),ROW($A8)),4),"")</f>
        <v/>
      </c>
      <c r="K25" s="71" t="str">
        <f t="array" aca="1" ref="K25" ca="1">IFERROR(INDEX(datesmontant,SMALL(IF(rubrique=$K$10,ROW(rubrique)-2,""),ROW(A14)),1),"")</f>
        <v/>
      </c>
      <c r="L25" s="72" t="str">
        <f t="array" aca="1" ref="L25" ca="1">IFERROR(INDEX(datesmontant,SMALL(IF(rubrique=$K$10,ROW(rubrique)-2,""),ROW(B14)),2),"")</f>
        <v/>
      </c>
      <c r="M25" s="72" t="str">
        <f t="array" aca="1" ref="M25" ca="1">IFERROR(INDEX(datesmontant,SMALL(IF(rubrique=$K$10,ROW(rubrique)-2,""),ROW(C14)),4),"")</f>
        <v/>
      </c>
      <c r="O25" s="73" t="str">
        <f ca="1">IFERROR(INDEX(datesmontant,SMALL(IF(rubrique=$O$2,ROW(rubrique)-2,""),ROW($A22)),1),"")</f>
        <v/>
      </c>
      <c r="P25" s="74" t="str">
        <f t="array" aca="1" ref="P25" ca="1">IFERROR(INDEX(datesmontant,SMALL(IF(rubrique=$O$2,ROW(rubrique)-2,""),ROW($A22)),2),"")</f>
        <v/>
      </c>
      <c r="Q25" s="75" t="str">
        <f t="array" aca="1" ref="Q25" ca="1">IFERROR(INDEX(datesmontant,SMALL(IF(rubrique=$O$2,ROW(rubrique)-2,""),ROW($A22)),4),"")</f>
        <v/>
      </c>
    </row>
    <row r="26" spans="2:17">
      <c r="B26" s="5"/>
      <c r="C26" s="8"/>
      <c r="D26" s="1"/>
      <c r="E26" s="9"/>
      <c r="G26" s="73" t="str">
        <f t="array" aca="1" ref="G26" ca="1">IFERROR(INDEX(datesmontant,SMALL(IF(rubrique=$G$16,ROW(rubrique)-2,""),ROW($A9)),1),"")</f>
        <v/>
      </c>
      <c r="H26" s="74" t="str">
        <f t="array" aca="1" ref="H26" ca="1">IFERROR(INDEX(datesmontant,SMALL(IF(rubrique=$G$16,ROW(rubrique)-2,""),ROW($A9)),2),"")</f>
        <v/>
      </c>
      <c r="I26" s="73" t="str">
        <f t="array" aca="1" ref="I26" ca="1">IFERROR(INDEX(datesmontant,SMALL(IF(rubrique=$G$16,ROW(rubrique)-2,""),ROW($A9)),4),"")</f>
        <v/>
      </c>
      <c r="K26" s="71" t="str">
        <f t="array" aca="1" ref="K26" ca="1">IFERROR(INDEX(datesmontant,SMALL(IF(rubrique=$K$10,ROW(rubrique)-2,""),ROW(A15)),1),"")</f>
        <v/>
      </c>
      <c r="L26" s="72" t="str">
        <f t="array" aca="1" ref="L26" ca="1">IFERROR(INDEX(datesmontant,SMALL(IF(rubrique=$K$10,ROW(rubrique)-2,""),ROW(B15)),2),"")</f>
        <v/>
      </c>
      <c r="M26" s="72" t="str">
        <f t="array" aca="1" ref="M26" ca="1">IFERROR(INDEX(datesmontant,SMALL(IF(rubrique=$K$10,ROW(rubrique)-2,""),ROW(C15)),4),"")</f>
        <v/>
      </c>
      <c r="O26" s="73" t="str">
        <f ca="1">IFERROR(INDEX(datesmontant,SMALL(IF(rubrique=$O$2,ROW(rubrique)-2,""),ROW($A23)),1),"")</f>
        <v/>
      </c>
      <c r="P26" s="74" t="str">
        <f t="array" aca="1" ref="P26" ca="1">IFERROR(INDEX(datesmontant,SMALL(IF(rubrique=$O$2,ROW(rubrique)-2,""),ROW($A23)),2),"")</f>
        <v/>
      </c>
      <c r="Q26" s="75" t="str">
        <f t="array" aca="1" ref="Q26" ca="1">IFERROR(INDEX(datesmontant,SMALL(IF(rubrique=$O$2,ROW(rubrique)-2,""),ROW($A23)),4),"")</f>
        <v/>
      </c>
    </row>
    <row r="27" spans="2:17">
      <c r="B27" s="5"/>
      <c r="C27" s="8"/>
      <c r="D27" s="1"/>
      <c r="E27" s="9"/>
      <c r="G27" s="73" t="str">
        <f t="array" aca="1" ref="G27" ca="1">IFERROR(INDEX(datesmontant,SMALL(IF(rubrique=$G$16,ROW(rubrique)-2,""),ROW($A10)),1),"")</f>
        <v/>
      </c>
      <c r="H27" s="74" t="str">
        <f t="array" aca="1" ref="H27" ca="1">IFERROR(INDEX(datesmontant,SMALL(IF(rubrique=$G$16,ROW(rubrique)-2,""),ROW($A10)),2),"")</f>
        <v/>
      </c>
      <c r="I27" s="73" t="str">
        <f t="array" aca="1" ref="I27" ca="1">IFERROR(INDEX(datesmontant,SMALL(IF(rubrique=$G$16,ROW(rubrique)-2,""),ROW($A10)),4),"")</f>
        <v/>
      </c>
      <c r="K27" s="71" t="str">
        <f t="array" aca="1" ref="K27" ca="1">IFERROR(INDEX(datesmontant,SMALL(IF(rubrique=$K$10,ROW(rubrique)-2,""),ROW(A16)),1),"")</f>
        <v/>
      </c>
      <c r="L27" s="72" t="str">
        <f t="array" aca="1" ref="L27" ca="1">IFERROR(INDEX(datesmontant,SMALL(IF(rubrique=$K$10,ROW(rubrique)-2,""),ROW(B16)),2),"")</f>
        <v/>
      </c>
      <c r="M27" s="72" t="str">
        <f t="array" aca="1" ref="M27" ca="1">IFERROR(INDEX(datesmontant,SMALL(IF(rubrique=$K$10,ROW(rubrique)-2,""),ROW(C16)),4),"")</f>
        <v/>
      </c>
      <c r="O27" s="73" t="str">
        <f ca="1">IFERROR(INDEX(datesmontant,SMALL(IF(rubrique=$O$2,ROW(rubrique)-2,""),ROW($A24)),1),"")</f>
        <v/>
      </c>
      <c r="P27" s="74" t="str">
        <f t="array" aca="1" ref="P27" ca="1">IFERROR(INDEX(datesmontant,SMALL(IF(rubrique=$O$2,ROW(rubrique)-2,""),ROW($A24)),2),"")</f>
        <v/>
      </c>
      <c r="Q27" s="75" t="str">
        <f t="array" aca="1" ref="Q27" ca="1">IFERROR(INDEX(datesmontant,SMALL(IF(rubrique=$O$2,ROW(rubrique)-2,""),ROW($A24)),4),"")</f>
        <v/>
      </c>
    </row>
    <row r="28" spans="2:17">
      <c r="B28" s="5"/>
      <c r="C28" s="8"/>
      <c r="D28" s="1"/>
      <c r="E28" s="9"/>
      <c r="G28" s="73" t="str">
        <f t="array" aca="1" ref="G28" ca="1">IFERROR(INDEX(datesmontant,SMALL(IF(rubrique=$G$16,ROW(rubrique)-2,""),ROW($A11)),1),"")</f>
        <v/>
      </c>
      <c r="H28" s="74" t="str">
        <f t="array" aca="1" ref="H28" ca="1">IFERROR(INDEX(datesmontant,SMALL(IF(rubrique=$G$16,ROW(rubrique)-2,""),ROW($A11)),2),"")</f>
        <v/>
      </c>
      <c r="I28" s="73" t="str">
        <f t="array" aca="1" ref="I28" ca="1">IFERROR(INDEX(datesmontant,SMALL(IF(rubrique=$G$16,ROW(rubrique)-2,""),ROW($A11)),4),"")</f>
        <v/>
      </c>
      <c r="K28" s="71" t="str">
        <f t="array" aca="1" ref="K28" ca="1">IFERROR(INDEX(datesmontant,SMALL(IF(rubrique=$K$10,ROW(rubrique)-2,""),ROW(A17)),1),"")</f>
        <v/>
      </c>
      <c r="L28" s="72" t="str">
        <f t="array" aca="1" ref="L28" ca="1">IFERROR(INDEX(datesmontant,SMALL(IF(rubrique=$K$10,ROW(rubrique)-2,""),ROW(B17)),2),"")</f>
        <v/>
      </c>
      <c r="M28" s="72" t="str">
        <f t="array" aca="1" ref="M28" ca="1">IFERROR(INDEX(datesmontant,SMALL(IF(rubrique=$K$10,ROW(rubrique)-2,""),ROW(C17)),4),"")</f>
        <v/>
      </c>
      <c r="O28" s="73" t="str">
        <f ca="1">IFERROR(INDEX(datesmontant,SMALL(IF(rubrique=$O$2,ROW(rubrique)-2,""),ROW($A25)),1),"")</f>
        <v/>
      </c>
      <c r="P28" s="74" t="str">
        <f t="array" aca="1" ref="P28" ca="1">IFERROR(INDEX(datesmontant,SMALL(IF(rubrique=$O$2,ROW(rubrique)-2,""),ROW($A25)),2),"")</f>
        <v/>
      </c>
      <c r="Q28" s="75" t="str">
        <f t="array" aca="1" ref="Q28" ca="1">IFERROR(INDEX(datesmontant,SMALL(IF(rubrique=$O$2,ROW(rubrique)-2,""),ROW($A25)),4),"")</f>
        <v/>
      </c>
    </row>
    <row r="29" spans="2:17">
      <c r="B29" s="5"/>
      <c r="C29" s="8"/>
      <c r="D29" s="1"/>
      <c r="E29" s="9"/>
      <c r="G29" s="73" t="str">
        <f t="array" aca="1" ref="G29" ca="1">IFERROR(INDEX(datesmontant,SMALL(IF(rubrique=$G$16,ROW(rubrique)-2,""),ROW($A12)),1),"")</f>
        <v/>
      </c>
      <c r="H29" s="74" t="str">
        <f t="array" aca="1" ref="H29" ca="1">IFERROR(INDEX(datesmontant,SMALL(IF(rubrique=$G$16,ROW(rubrique)-2,""),ROW($A12)),2),"")</f>
        <v/>
      </c>
      <c r="I29" s="73" t="str">
        <f t="array" aca="1" ref="I29" ca="1">IFERROR(INDEX(datesmontant,SMALL(IF(rubrique=$G$16,ROW(rubrique)-2,""),ROW($A12)),4),"")</f>
        <v/>
      </c>
      <c r="K29" s="71" t="str">
        <f t="array" aca="1" ref="K29" ca="1">IFERROR(INDEX(datesmontant,SMALL(IF(rubrique=$K$10,ROW(rubrique)-2,""),ROW(A18)),1),"")</f>
        <v/>
      </c>
      <c r="L29" s="72" t="str">
        <f t="array" aca="1" ref="L29" ca="1">IFERROR(INDEX(datesmontant,SMALL(IF(rubrique=$K$10,ROW(rubrique)-2,""),ROW(B18)),2),"")</f>
        <v/>
      </c>
      <c r="M29" s="72" t="str">
        <f t="array" aca="1" ref="M29" ca="1">IFERROR(INDEX(datesmontant,SMALL(IF(rubrique=$K$10,ROW(rubrique)-2,""),ROW(C18)),4),"")</f>
        <v/>
      </c>
      <c r="O29" s="73" t="str">
        <f ca="1">IFERROR(INDEX(datesmontant,SMALL(IF(rubrique=$O$2,ROW(rubrique)-2,""),ROW($A26)),1),"")</f>
        <v/>
      </c>
      <c r="P29" s="74" t="str">
        <f t="array" aca="1" ref="P29" ca="1">IFERROR(INDEX(datesmontant,SMALL(IF(rubrique=$O$2,ROW(rubrique)-2,""),ROW($A26)),2),"")</f>
        <v/>
      </c>
      <c r="Q29" s="75" t="str">
        <f t="array" aca="1" ref="Q29" ca="1">IFERROR(INDEX(datesmontant,SMALL(IF(rubrique=$O$2,ROW(rubrique)-2,""),ROW($A26)),4),"")</f>
        <v/>
      </c>
    </row>
    <row r="30" spans="2:17">
      <c r="B30" s="5"/>
      <c r="C30" s="8"/>
      <c r="D30" s="1"/>
      <c r="E30" s="9"/>
      <c r="G30" s="73" t="str">
        <f t="array" aca="1" ref="G30" ca="1">IFERROR(INDEX(datesmontant,SMALL(IF(rubrique=$G$16,ROW(rubrique)-2,""),ROW($A13)),1),"")</f>
        <v/>
      </c>
      <c r="H30" s="74" t="str">
        <f t="array" aca="1" ref="H30" ca="1">IFERROR(INDEX(datesmontant,SMALL(IF(rubrique=$G$16,ROW(rubrique)-2,""),ROW($A13)),2),"")</f>
        <v/>
      </c>
      <c r="I30" s="73" t="str">
        <f t="array" aca="1" ref="I30" ca="1">IFERROR(INDEX(datesmontant,SMALL(IF(rubrique=$G$16,ROW(rubrique)-2,""),ROW($A13)),4),"")</f>
        <v/>
      </c>
      <c r="K30" s="71" t="str">
        <f t="array" aca="1" ref="K30" ca="1">IFERROR(INDEX(datesmontant,SMALL(IF(rubrique=$K$10,ROW(rubrique)-2,""),ROW(A19)),1),"")</f>
        <v/>
      </c>
      <c r="L30" s="72" t="str">
        <f t="array" aca="1" ref="L30" ca="1">IFERROR(INDEX(datesmontant,SMALL(IF(rubrique=$K$10,ROW(rubrique)-2,""),ROW(B19)),2),"")</f>
        <v/>
      </c>
      <c r="M30" s="72" t="str">
        <f t="array" aca="1" ref="M30" ca="1">IFERROR(INDEX(datesmontant,SMALL(IF(rubrique=$K$10,ROW(rubrique)-2,""),ROW(C19)),4),"")</f>
        <v/>
      </c>
      <c r="O30" s="73" t="str">
        <f ca="1">IFERROR(INDEX(datesmontant,SMALL(IF(rubrique=$O$2,ROW(rubrique)-2,""),ROW($A27)),1),"")</f>
        <v/>
      </c>
      <c r="P30" s="74" t="str">
        <f t="array" aca="1" ref="P30" ca="1">IFERROR(INDEX(datesmontant,SMALL(IF(rubrique=$O$2,ROW(rubrique)-2,""),ROW($A27)),2),"")</f>
        <v/>
      </c>
      <c r="Q30" s="75" t="str">
        <f t="array" aca="1" ref="Q30" ca="1">IFERROR(INDEX(datesmontant,SMALL(IF(rubrique=$O$2,ROW(rubrique)-2,""),ROW($A27)),4),"")</f>
        <v/>
      </c>
    </row>
    <row r="31" spans="2:17">
      <c r="B31" s="5"/>
      <c r="C31" s="8"/>
      <c r="D31" s="1"/>
      <c r="E31" s="9"/>
      <c r="G31" s="73" t="str">
        <f t="array" aca="1" ref="G31" ca="1">IFERROR(INDEX(datesmontant,SMALL(IF(rubrique=$G$16,ROW(rubrique)-2,""),ROW($A14)),1),"")</f>
        <v/>
      </c>
      <c r="H31" s="74" t="str">
        <f t="array" aca="1" ref="H31" ca="1">IFERROR(INDEX(datesmontant,SMALL(IF(rubrique=$G$16,ROW(rubrique)-2,""),ROW($A14)),2),"")</f>
        <v/>
      </c>
      <c r="I31" s="73" t="str">
        <f t="array" aca="1" ref="I31" ca="1">IFERROR(INDEX(datesmontant,SMALL(IF(rubrique=$G$16,ROW(rubrique)-2,""),ROW($A14)),4),"")</f>
        <v/>
      </c>
      <c r="K31" s="71" t="str">
        <f t="array" aca="1" ref="K31" ca="1">IFERROR(INDEX(datesmontant,SMALL(IF(rubrique=$K$10,ROW(rubrique)-2,""),ROW(A20)),1),"")</f>
        <v/>
      </c>
      <c r="L31" s="72" t="str">
        <f t="array" aca="1" ref="L31" ca="1">IFERROR(INDEX(datesmontant,SMALL(IF(rubrique=$K$10,ROW(rubrique)-2,""),ROW(B20)),2),"")</f>
        <v/>
      </c>
      <c r="M31" s="72" t="str">
        <f t="array" aca="1" ref="M31" ca="1">IFERROR(INDEX(datesmontant,SMALL(IF(rubrique=$K$10,ROW(rubrique)-2,""),ROW(C20)),4),"")</f>
        <v/>
      </c>
      <c r="O31" s="73" t="str">
        <f ca="1">IFERROR(INDEX(datesmontant,SMALL(IF(rubrique=$O$2,ROW(rubrique)-2,""),ROW($A28)),1),"")</f>
        <v/>
      </c>
      <c r="P31" s="74" t="str">
        <f t="array" aca="1" ref="P31" ca="1">IFERROR(INDEX(datesmontant,SMALL(IF(rubrique=$O$2,ROW(rubrique)-2,""),ROW($A28)),2),"")</f>
        <v/>
      </c>
      <c r="Q31" s="75" t="str">
        <f t="array" aca="1" ref="Q31" ca="1">IFERROR(INDEX(datesmontant,SMALL(IF(rubrique=$O$2,ROW(rubrique)-2,""),ROW($A28)),4),"")</f>
        <v/>
      </c>
    </row>
    <row r="32" spans="2:17">
      <c r="B32" s="5"/>
      <c r="C32" s="8"/>
      <c r="D32" s="1"/>
      <c r="E32" s="9"/>
      <c r="G32" s="73" t="str">
        <f t="array" aca="1" ref="G32" ca="1">IFERROR(INDEX(datesmontant,SMALL(IF(rubrique=$G$16,ROW(rubrique)-2,""),ROW($A15)),1),"")</f>
        <v/>
      </c>
      <c r="H32" s="74" t="str">
        <f t="array" aca="1" ref="H32" ca="1">IFERROR(INDEX(datesmontant,SMALL(IF(rubrique=$G$16,ROW(rubrique)-2,""),ROW($A15)),2),"")</f>
        <v/>
      </c>
      <c r="I32" s="73" t="str">
        <f t="array" aca="1" ref="I32" ca="1">IFERROR(INDEX(datesmontant,SMALL(IF(rubrique=$G$16,ROW(rubrique)-2,""),ROW($A15)),4),"")</f>
        <v/>
      </c>
      <c r="K32" s="71" t="str">
        <f t="array" aca="1" ref="K32" ca="1">IFERROR(INDEX(datesmontant,SMALL(IF(rubrique=$K$10,ROW(rubrique)-2,""),ROW(A21)),1),"")</f>
        <v/>
      </c>
      <c r="L32" s="72" t="str">
        <f t="array" aca="1" ref="L32" ca="1">IFERROR(INDEX(datesmontant,SMALL(IF(rubrique=$K$10,ROW(rubrique)-2,""),ROW(B21)),2),"")</f>
        <v/>
      </c>
      <c r="M32" s="72" t="str">
        <f t="array" aca="1" ref="M32" ca="1">IFERROR(INDEX(datesmontant,SMALL(IF(rubrique=$K$10,ROW(rubrique)-2,""),ROW(C21)),4),"")</f>
        <v/>
      </c>
      <c r="O32" s="73" t="str">
        <f ca="1">IFERROR(INDEX(datesmontant,SMALL(IF(rubrique=$O$2,ROW(rubrique)-2,""),ROW($A29)),1),"")</f>
        <v/>
      </c>
      <c r="P32" s="74" t="str">
        <f t="array" aca="1" ref="P32" ca="1">IFERROR(INDEX(datesmontant,SMALL(IF(rubrique=$O$2,ROW(rubrique)-2,""),ROW($A29)),2),"")</f>
        <v/>
      </c>
      <c r="Q32" s="75" t="str">
        <f t="array" aca="1" ref="Q32" ca="1">IFERROR(INDEX(datesmontant,SMALL(IF(rubrique=$O$2,ROW(rubrique)-2,""),ROW($A29)),4),"")</f>
        <v/>
      </c>
    </row>
    <row r="33" spans="2:17">
      <c r="B33" s="5"/>
      <c r="C33" s="8"/>
      <c r="D33" s="1"/>
      <c r="E33" s="9"/>
      <c r="G33" s="73" t="str">
        <f t="array" aca="1" ref="G33" ca="1">IFERROR(INDEX(datesmontant,SMALL(IF(rubrique=$G$16,ROW(rubrique)-2,""),ROW($A16)),1),"")</f>
        <v/>
      </c>
      <c r="H33" s="74" t="str">
        <f t="array" aca="1" ref="H33" ca="1">IFERROR(INDEX(datesmontant,SMALL(IF(rubrique=$G$16,ROW(rubrique)-2,""),ROW($A16)),2),"")</f>
        <v/>
      </c>
      <c r="I33" s="73" t="str">
        <f t="array" aca="1" ref="I33" ca="1">IFERROR(INDEX(datesmontant,SMALL(IF(rubrique=$G$16,ROW(rubrique)-2,""),ROW($A16)),4),"")</f>
        <v/>
      </c>
      <c r="K33" s="71" t="str">
        <f t="array" aca="1" ref="K33" ca="1">IFERROR(INDEX(datesmontant,SMALL(IF(rubrique=$K$10,ROW(rubrique)-2,""),ROW(A22)),1),"")</f>
        <v/>
      </c>
      <c r="L33" s="72" t="str">
        <f t="array" aca="1" ref="L33" ca="1">IFERROR(INDEX(datesmontant,SMALL(IF(rubrique=$K$10,ROW(rubrique)-2,""),ROW(B22)),2),"")</f>
        <v/>
      </c>
      <c r="M33" s="72" t="str">
        <f t="array" aca="1" ref="M33" ca="1">IFERROR(INDEX(datesmontant,SMALL(IF(rubrique=$K$10,ROW(rubrique)-2,""),ROW(C22)),4),"")</f>
        <v/>
      </c>
      <c r="O33" s="73" t="str">
        <f ca="1">IFERROR(INDEX(datesmontant,SMALL(IF(rubrique=$O$2,ROW(rubrique)-2,""),ROW($A30)),1),"")</f>
        <v/>
      </c>
      <c r="P33" s="74" t="str">
        <f t="array" aca="1" ref="P33" ca="1">IFERROR(INDEX(datesmontant,SMALL(IF(rubrique=$O$2,ROW(rubrique)-2,""),ROW($A30)),2),"")</f>
        <v/>
      </c>
      <c r="Q33" s="75" t="str">
        <f t="array" aca="1" ref="Q33" ca="1">IFERROR(INDEX(datesmontant,SMALL(IF(rubrique=$O$2,ROW(rubrique)-2,""),ROW($A30)),4),"")</f>
        <v/>
      </c>
    </row>
    <row r="34" spans="2:17">
      <c r="B34" s="5"/>
      <c r="C34" s="8"/>
      <c r="D34" s="1"/>
      <c r="E34" s="9"/>
      <c r="G34" s="73" t="str">
        <f t="array" aca="1" ref="G34" ca="1">IFERROR(INDEX(datesmontant,SMALL(IF(rubrique=$G$16,ROW(rubrique)-2,""),ROW($A17)),1),"")</f>
        <v/>
      </c>
      <c r="H34" s="74" t="str">
        <f t="array" aca="1" ref="H34" ca="1">IFERROR(INDEX(datesmontant,SMALL(IF(rubrique=$G$16,ROW(rubrique)-2,""),ROW($A17)),2),"")</f>
        <v/>
      </c>
      <c r="I34" s="73" t="str">
        <f t="array" aca="1" ref="I34" ca="1">IFERROR(INDEX(datesmontant,SMALL(IF(rubrique=$G$16,ROW(rubrique)-2,""),ROW($A17)),4),"")</f>
        <v/>
      </c>
      <c r="K34" s="71" t="str">
        <f t="array" aca="1" ref="K34" ca="1">IFERROR(INDEX(datesmontant,SMALL(IF(rubrique=$K$10,ROW(rubrique)-2,""),ROW(A23)),1),"")</f>
        <v/>
      </c>
      <c r="L34" s="72" t="str">
        <f t="array" aca="1" ref="L34" ca="1">IFERROR(INDEX(datesmontant,SMALL(IF(rubrique=$K$10,ROW(rubrique)-2,""),ROW(B23)),2),"")</f>
        <v/>
      </c>
      <c r="M34" s="72" t="str">
        <f t="array" aca="1" ref="M34" ca="1">IFERROR(INDEX(datesmontant,SMALL(IF(rubrique=$K$10,ROW(rubrique)-2,""),ROW(C23)),4),"")</f>
        <v/>
      </c>
      <c r="O34" s="73" t="str">
        <f ca="1">IFERROR(INDEX(datesmontant,SMALL(IF(rubrique=$O$2,ROW(rubrique)-2,""),ROW($A31)),1),"")</f>
        <v/>
      </c>
      <c r="P34" s="74" t="str">
        <f t="array" aca="1" ref="P34" ca="1">IFERROR(INDEX(datesmontant,SMALL(IF(rubrique=$O$2,ROW(rubrique)-2,""),ROW($A31)),2),"")</f>
        <v/>
      </c>
      <c r="Q34" s="75" t="str">
        <f t="array" aca="1" ref="Q34" ca="1">IFERROR(INDEX(datesmontant,SMALL(IF(rubrique=$O$2,ROW(rubrique)-2,""),ROW($A31)),4),"")</f>
        <v/>
      </c>
    </row>
    <row r="35" spans="2:17" ht="15" thickBot="1">
      <c r="B35" s="5"/>
      <c r="C35" s="8"/>
      <c r="D35" s="1"/>
      <c r="E35" s="9"/>
      <c r="G35" s="73" t="str">
        <f t="array" aca="1" ref="G35" ca="1">IFERROR(INDEX(datesmontant,SMALL(IF(rubrique=$G$16,ROW(rubrique)-2,""),ROW($A18)),1),"")</f>
        <v/>
      </c>
      <c r="H35" s="74" t="str">
        <f t="array" aca="1" ref="H35" ca="1">IFERROR(INDEX(datesmontant,SMALL(IF(rubrique=$G$16,ROW(rubrique)-2,""),ROW($A18)),2),"")</f>
        <v/>
      </c>
      <c r="I35" s="73" t="str">
        <f t="array" aca="1" ref="I35" ca="1">IFERROR(INDEX(datesmontant,SMALL(IF(rubrique=$G$16,ROW(rubrique)-2,""),ROW($A18)),4),"")</f>
        <v/>
      </c>
      <c r="K35" s="66" t="str">
        <f t="array" aca="1" ref="K35" ca="1">IFERROR(INDEX(datesmontant,SMALL(IF(rubrique=$K$10,ROW(rubrique)-2,""),ROW(A24)),1),"")</f>
        <v/>
      </c>
      <c r="L35" s="67" t="str">
        <f t="array" aca="1" ref="L35" ca="1">IFERROR(INDEX(datesmontant,SMALL(IF(rubrique=$K$10,ROW(rubrique)-2,""),ROW(B24)),2),"")</f>
        <v/>
      </c>
      <c r="M35" s="67" t="str">
        <f t="array" aca="1" ref="M35" ca="1">IFERROR(INDEX(datesmontant,SMALL(IF(rubrique=$K$10,ROW(rubrique)-2,""),ROW(C24)),4),"")</f>
        <v/>
      </c>
      <c r="O35" s="73" t="str">
        <f ca="1">IFERROR(INDEX(datesmontant,SMALL(IF(rubrique=$O$2,ROW(rubrique)-2,""),ROW($A32)),1),"")</f>
        <v/>
      </c>
      <c r="P35" s="74" t="str">
        <f t="array" aca="1" ref="P35" ca="1">IFERROR(INDEX(datesmontant,SMALL(IF(rubrique=$O$2,ROW(rubrique)-2,""),ROW($A32)),2),"")</f>
        <v/>
      </c>
      <c r="Q35" s="75" t="str">
        <f t="array" aca="1" ref="Q35" ca="1">IFERROR(INDEX(datesmontant,SMALL(IF(rubrique=$O$2,ROW(rubrique)-2,""),ROW($A32)),4),"")</f>
        <v/>
      </c>
    </row>
    <row r="36" spans="2:17" ht="15" thickBot="1">
      <c r="B36" s="5"/>
      <c r="C36" s="8"/>
      <c r="D36" s="1"/>
      <c r="E36" s="9"/>
      <c r="G36" s="26" t="s">
        <v>28</v>
      </c>
      <c r="H36" s="15">
        <f ca="1">SUM(H18:H35)</f>
        <v>10</v>
      </c>
      <c r="I36" s="27"/>
      <c r="K36" s="26" t="s">
        <v>28</v>
      </c>
      <c r="L36" s="15">
        <f ca="1">SUM(L12:L35)</f>
        <v>75</v>
      </c>
      <c r="M36" s="27"/>
      <c r="O36" s="35" t="s">
        <v>28</v>
      </c>
      <c r="P36" s="15">
        <f ca="1">SUM(P4:P35)</f>
        <v>0</v>
      </c>
      <c r="Q36" s="36"/>
    </row>
    <row r="37" spans="2:17" ht="15" thickBot="1">
      <c r="B37" s="5"/>
      <c r="C37" s="8"/>
      <c r="D37" s="1"/>
      <c r="E37" s="9"/>
    </row>
    <row r="38" spans="2:17" ht="15" thickBot="1">
      <c r="B38" s="5"/>
      <c r="C38" s="8"/>
      <c r="D38" s="1"/>
      <c r="E38" s="9"/>
      <c r="G38" s="63" t="str">
        <f>Feuil1!C8</f>
        <v>Hygiène</v>
      </c>
      <c r="H38" s="64"/>
      <c r="I38" s="65"/>
      <c r="K38" s="63" t="str">
        <f>Feuil1!C10</f>
        <v>Tabac</v>
      </c>
      <c r="L38" s="64"/>
      <c r="M38" s="65"/>
      <c r="O38" s="57" t="str">
        <f>Feuil1!C28</f>
        <v>Bricolage</v>
      </c>
      <c r="P38" s="58"/>
      <c r="Q38" s="59"/>
    </row>
    <row r="39" spans="2:17" ht="15" thickBot="1">
      <c r="B39" s="5"/>
      <c r="C39" s="8"/>
      <c r="D39" s="1"/>
      <c r="E39" s="9"/>
      <c r="G39" s="16" t="s">
        <v>19</v>
      </c>
      <c r="H39" s="17" t="s">
        <v>18</v>
      </c>
      <c r="I39" s="18" t="s">
        <v>21</v>
      </c>
      <c r="K39" s="16" t="s">
        <v>19</v>
      </c>
      <c r="L39" s="17" t="s">
        <v>18</v>
      </c>
      <c r="M39" s="18" t="s">
        <v>21</v>
      </c>
      <c r="O39" s="37" t="s">
        <v>19</v>
      </c>
      <c r="P39" s="38" t="s">
        <v>18</v>
      </c>
      <c r="Q39" s="39" t="s">
        <v>21</v>
      </c>
    </row>
    <row r="40" spans="2:17">
      <c r="B40" s="5"/>
      <c r="C40" s="8"/>
      <c r="D40" s="1"/>
      <c r="E40" s="9"/>
      <c r="G40" s="73" t="str">
        <f ca="1">IFERROR(INDEX(datesmontant,SMALL(IF(rubrique=G$38,ROW(rubrique)-2,""),ROW($A1)),1),"")</f>
        <v/>
      </c>
      <c r="H40" s="74" t="str">
        <f t="array" aca="1" ref="H40" ca="1">IFERROR(INDEX(datesmontant,SMALL(IF(rubrique=$G$38,ROW(rubrique)-2,""),ROW($A1)),2),"")</f>
        <v/>
      </c>
      <c r="I40" s="75" t="str">
        <f t="array" aca="1" ref="I40" ca="1">IFERROR(INDEX(datesmontant,SMALL(IF(rubrique=$G$38,ROW(rubrique)-2,""),ROW($A1)),4),"")</f>
        <v/>
      </c>
      <c r="K40" s="73" t="str">
        <f ca="1">IFERROR(INDEX(datesmontant,SMALL(IF(rubrique=K$38,ROW(rubrique)-2,""),ROW($A1)),1),"")</f>
        <v/>
      </c>
      <c r="L40" s="74" t="str">
        <f t="array" aca="1" ref="L40" ca="1">IFERROR(INDEX(datesmontant,SMALL(IF(rubrique=$K$38,ROW(rubrique)-2,""),ROW($A1)),2),"")</f>
        <v/>
      </c>
      <c r="M40" s="75" t="str">
        <f t="array" aca="1" ref="M40" ca="1">IFERROR(INDEX(datesmontant,SMALL(IF(rubrique=$K$38,ROW(rubrique)-2,""),ROW($A1)),4),"")</f>
        <v/>
      </c>
      <c r="O40" s="73" t="str">
        <f t="array" aca="1" ref="O40" ca="1">IFERROR(INDEX(datesmontant,SMALL(IF(rubrique=$O$38,ROW(rubrique)-2,""),ROW($A1)),1),"")</f>
        <v/>
      </c>
      <c r="P40" s="74" t="str">
        <f t="array" aca="1" ref="P40" ca="1">IFERROR(INDEX(datesmontant,SMALL(IF(rubrique=$O$38,ROW(rubrique)-2,""),ROW($A1)),2),"")</f>
        <v/>
      </c>
      <c r="Q40" s="75" t="str">
        <f t="array" aca="1" ref="Q40" ca="1">IFERROR(INDEX(datesmontant,SMALL(IF(rubrique=$O$38,ROW(rubrique)-2,""),ROW($A1)),4),"")</f>
        <v/>
      </c>
    </row>
    <row r="41" spans="2:17">
      <c r="B41" s="5"/>
      <c r="C41" s="8"/>
      <c r="D41" s="1"/>
      <c r="E41" s="9"/>
      <c r="G41" s="73" t="str">
        <f ca="1">IFERROR(INDEX(datesmontant,SMALL(IF(rubrique=$G$38,ROW(rubrique)-2,""),ROW($A2)),1),"")</f>
        <v/>
      </c>
      <c r="H41" s="74" t="str">
        <f t="array" aca="1" ref="H41" ca="1">IFERROR(INDEX(datesmontant,SMALL(IF(rubrique=$G$38,ROW(rubrique)-2,""),ROW($A2)),2),"")</f>
        <v/>
      </c>
      <c r="I41" s="75" t="str">
        <f t="array" aca="1" ref="I41" ca="1">IFERROR(INDEX(datesmontant,SMALL(IF(rubrique=$G$38,ROW(rubrique)-2,""),ROW($A2)),4),"")</f>
        <v/>
      </c>
      <c r="K41" s="73" t="str">
        <f ca="1">IFERROR(INDEX(datesmontant,SMALL(IF(rubrique=K$38,ROW(rubrique)-2,""),ROW($A2)),1),"")</f>
        <v/>
      </c>
      <c r="L41" s="74" t="str">
        <f t="array" aca="1" ref="L41" ca="1">IFERROR(INDEX(datesmontant,SMALL(IF(rubrique=$K$38,ROW(rubrique)-2,""),ROW($A2)),2),"")</f>
        <v/>
      </c>
      <c r="M41" s="75" t="str">
        <f t="array" aca="1" ref="M41" ca="1">IFERROR(INDEX(datesmontant,SMALL(IF(rubrique=$K$38,ROW(rubrique)-2,""),ROW($A2)),4),"")</f>
        <v/>
      </c>
      <c r="O41" s="73" t="str">
        <f t="array" aca="1" ref="O41" ca="1">IFERROR(INDEX(datesmontant,SMALL(IF(rubrique=$O$38,ROW(rubrique)-2,""),ROW($A2)),1),"")</f>
        <v/>
      </c>
      <c r="P41" s="74" t="str">
        <f t="array" aca="1" ref="P41" ca="1">IFERROR(INDEX(datesmontant,SMALL(IF(rubrique=$O$38,ROW(rubrique)-2,""),ROW($A2)),2),"")</f>
        <v/>
      </c>
      <c r="Q41" s="75" t="str">
        <f t="array" aca="1" ref="Q41" ca="1">IFERROR(INDEX(datesmontant,SMALL(IF(rubrique=$O$38,ROW(rubrique)-2,""),ROW($A2)),4),"")</f>
        <v/>
      </c>
    </row>
    <row r="42" spans="2:17">
      <c r="B42" s="5"/>
      <c r="C42" s="8"/>
      <c r="D42" s="1"/>
      <c r="E42" s="9"/>
      <c r="G42" s="73" t="str">
        <f ca="1">IFERROR(INDEX(datesmontant,SMALL(IF(rubrique=$G$38,ROW(rubrique)-2,""),ROW($A3)),1),"")</f>
        <v/>
      </c>
      <c r="H42" s="74" t="str">
        <f t="array" aca="1" ref="H42" ca="1">IFERROR(INDEX(datesmontant,SMALL(IF(rubrique=$G$38,ROW(rubrique)-2,""),ROW($A3)),2),"")</f>
        <v/>
      </c>
      <c r="I42" s="75" t="str">
        <f t="array" aca="1" ref="I42" ca="1">IFERROR(INDEX(datesmontant,SMALL(IF(rubrique=$G$38,ROW(rubrique)-2,""),ROW($A3)),4),"")</f>
        <v/>
      </c>
      <c r="K42" s="73" t="str">
        <f ca="1">IFERROR(INDEX(datesmontant,SMALL(IF(rubrique=K$38,ROW(rubrique)-2,""),ROW($A3)),1),"")</f>
        <v/>
      </c>
      <c r="L42" s="74" t="str">
        <f t="array" aca="1" ref="L42" ca="1">IFERROR(INDEX(datesmontant,SMALL(IF(rubrique=$K$38,ROW(rubrique)-2,""),ROW($A3)),2),"")</f>
        <v/>
      </c>
      <c r="M42" s="75" t="str">
        <f t="array" aca="1" ref="M42" ca="1">IFERROR(INDEX(datesmontant,SMALL(IF(rubrique=$K$38,ROW(rubrique)-2,""),ROW($A3)),4),"")</f>
        <v/>
      </c>
      <c r="O42" s="73" t="str">
        <f t="array" aca="1" ref="O42" ca="1">IFERROR(INDEX(datesmontant,SMALL(IF(rubrique=$O$38,ROW(rubrique)-2,""),ROW($A3)),1),"")</f>
        <v/>
      </c>
      <c r="P42" s="74" t="str">
        <f t="array" aca="1" ref="P42" ca="1">IFERROR(INDEX(datesmontant,SMALL(IF(rubrique=$O$38,ROW(rubrique)-2,""),ROW($A3)),2),"")</f>
        <v/>
      </c>
      <c r="Q42" s="75" t="str">
        <f t="array" aca="1" ref="Q42" ca="1">IFERROR(INDEX(datesmontant,SMALL(IF(rubrique=$O$38,ROW(rubrique)-2,""),ROW($A3)),4),"")</f>
        <v/>
      </c>
    </row>
    <row r="43" spans="2:17">
      <c r="B43" s="5"/>
      <c r="C43" s="8"/>
      <c r="D43" s="1"/>
      <c r="E43" s="9"/>
      <c r="G43" s="73" t="str">
        <f ca="1">IFERROR(INDEX(datesmontant,SMALL(IF(rubrique=$G$38,ROW(rubrique)-2,""),ROW($A4)),1),"")</f>
        <v/>
      </c>
      <c r="H43" s="74" t="str">
        <f t="array" aca="1" ref="H43" ca="1">IFERROR(INDEX(datesmontant,SMALL(IF(rubrique=$G$38,ROW(rubrique)-2,""),ROW($A4)),2),"")</f>
        <v/>
      </c>
      <c r="I43" s="75" t="str">
        <f t="array" aca="1" ref="I43" ca="1">IFERROR(INDEX(datesmontant,SMALL(IF(rubrique=$G$38,ROW(rubrique)-2,""),ROW($A4)),4),"")</f>
        <v/>
      </c>
      <c r="K43" s="73" t="str">
        <f ca="1">IFERROR(INDEX(datesmontant,SMALL(IF(rubrique=K$38,ROW(rubrique)-2,""),ROW($A4)),1),"")</f>
        <v/>
      </c>
      <c r="L43" s="74" t="str">
        <f t="array" aca="1" ref="L43" ca="1">IFERROR(INDEX(datesmontant,SMALL(IF(rubrique=$K$38,ROW(rubrique)-2,""),ROW($A4)),2),"")</f>
        <v/>
      </c>
      <c r="M43" s="75" t="str">
        <f t="array" aca="1" ref="M43" ca="1">IFERROR(INDEX(datesmontant,SMALL(IF(rubrique=$K$38,ROW(rubrique)-2,""),ROW($A4)),4),"")</f>
        <v/>
      </c>
      <c r="O43" s="73" t="str">
        <f t="array" aca="1" ref="O43" ca="1">IFERROR(INDEX(datesmontant,SMALL(IF(rubrique=$O$38,ROW(rubrique)-2,""),ROW($A4)),1),"")</f>
        <v/>
      </c>
      <c r="P43" s="74" t="str">
        <f t="array" aca="1" ref="P43" ca="1">IFERROR(INDEX(datesmontant,SMALL(IF(rubrique=$O$38,ROW(rubrique)-2,""),ROW($A4)),2),"")</f>
        <v/>
      </c>
      <c r="Q43" s="75" t="str">
        <f t="array" aca="1" ref="Q43" ca="1">IFERROR(INDEX(datesmontant,SMALL(IF(rubrique=$O$38,ROW(rubrique)-2,""),ROW($A4)),4),"")</f>
        <v/>
      </c>
    </row>
    <row r="44" spans="2:17">
      <c r="B44" s="5"/>
      <c r="C44" s="8"/>
      <c r="D44" s="1"/>
      <c r="E44" s="9"/>
      <c r="G44" s="73" t="str">
        <f ca="1">IFERROR(INDEX(datesmontant,SMALL(IF(rubrique=$G$38,ROW(rubrique)-2,""),ROW($A5)),1),"")</f>
        <v/>
      </c>
      <c r="H44" s="74" t="str">
        <f t="array" aca="1" ref="H44" ca="1">IFERROR(INDEX(datesmontant,SMALL(IF(rubrique=$G$38,ROW(rubrique)-2,""),ROW($A5)),2),"")</f>
        <v/>
      </c>
      <c r="I44" s="75" t="str">
        <f t="array" aca="1" ref="I44" ca="1">IFERROR(INDEX(datesmontant,SMALL(IF(rubrique=$G$38,ROW(rubrique)-2,""),ROW($A5)),4),"")</f>
        <v/>
      </c>
      <c r="K44" s="73" t="str">
        <f ca="1">IFERROR(INDEX(datesmontant,SMALL(IF(rubrique=K$38,ROW(rubrique)-2,""),ROW($A5)),1),"")</f>
        <v/>
      </c>
      <c r="L44" s="74" t="str">
        <f t="array" aca="1" ref="L44" ca="1">IFERROR(INDEX(datesmontant,SMALL(IF(rubrique=$K$38,ROW(rubrique)-2,""),ROW($A5)),2),"")</f>
        <v/>
      </c>
      <c r="M44" s="75" t="str">
        <f t="array" aca="1" ref="M44" ca="1">IFERROR(INDEX(datesmontant,SMALL(IF(rubrique=$K$38,ROW(rubrique)-2,""),ROW($A5)),4),"")</f>
        <v/>
      </c>
      <c r="O44" s="73" t="str">
        <f t="array" aca="1" ref="O44" ca="1">IFERROR(INDEX(datesmontant,SMALL(IF(rubrique=$O$38,ROW(rubrique)-2,""),ROW($A5)),1),"")</f>
        <v/>
      </c>
      <c r="P44" s="74" t="str">
        <f t="array" aca="1" ref="P44" ca="1">IFERROR(INDEX(datesmontant,SMALL(IF(rubrique=$O$38,ROW(rubrique)-2,""),ROW($A5)),2),"")</f>
        <v/>
      </c>
      <c r="Q44" s="75" t="str">
        <f t="array" aca="1" ref="Q44" ca="1">IFERROR(INDEX(datesmontant,SMALL(IF(rubrique=$O$38,ROW(rubrique)-2,""),ROW($A5)),4),"")</f>
        <v/>
      </c>
    </row>
    <row r="45" spans="2:17">
      <c r="B45" s="5"/>
      <c r="C45" s="8"/>
      <c r="D45" s="1"/>
      <c r="E45" s="9"/>
      <c r="G45" s="73" t="str">
        <f ca="1">IFERROR(INDEX(datesmontant,SMALL(IF(rubrique=$G$38,ROW(rubrique)-2,""),ROW($A6)),1),"")</f>
        <v/>
      </c>
      <c r="H45" s="74" t="str">
        <f t="array" aca="1" ref="H45" ca="1">IFERROR(INDEX(datesmontant,SMALL(IF(rubrique=$G$38,ROW(rubrique)-2,""),ROW($A6)),2),"")</f>
        <v/>
      </c>
      <c r="I45" s="75" t="str">
        <f t="array" aca="1" ref="I45" ca="1">IFERROR(INDEX(datesmontant,SMALL(IF(rubrique=$G$38,ROW(rubrique)-2,""),ROW($A6)),4),"")</f>
        <v/>
      </c>
      <c r="K45" s="73" t="str">
        <f ca="1">IFERROR(INDEX(datesmontant,SMALL(IF(rubrique=K$38,ROW(rubrique)-2,""),ROW($A6)),1),"")</f>
        <v/>
      </c>
      <c r="L45" s="74" t="str">
        <f t="array" aca="1" ref="L45" ca="1">IFERROR(INDEX(datesmontant,SMALL(IF(rubrique=$K$38,ROW(rubrique)-2,""),ROW($A6)),2),"")</f>
        <v/>
      </c>
      <c r="M45" s="75" t="str">
        <f t="array" aca="1" ref="M45" ca="1">IFERROR(INDEX(datesmontant,SMALL(IF(rubrique=$K$38,ROW(rubrique)-2,""),ROW($A6)),4),"")</f>
        <v/>
      </c>
      <c r="O45" s="73" t="str">
        <f t="array" aca="1" ref="O45" ca="1">IFERROR(INDEX(datesmontant,SMALL(IF(rubrique=$O$38,ROW(rubrique)-2,""),ROW($A6)),1),"")</f>
        <v/>
      </c>
      <c r="P45" s="74" t="str">
        <f t="array" aca="1" ref="P45" ca="1">IFERROR(INDEX(datesmontant,SMALL(IF(rubrique=$O$38,ROW(rubrique)-2,""),ROW($A6)),2),"")</f>
        <v/>
      </c>
      <c r="Q45" s="75" t="str">
        <f t="array" aca="1" ref="Q45" ca="1">IFERROR(INDEX(datesmontant,SMALL(IF(rubrique=$O$38,ROW(rubrique)-2,""),ROW($A6)),4),"")</f>
        <v/>
      </c>
    </row>
    <row r="46" spans="2:17" ht="15" thickBot="1">
      <c r="B46" s="5"/>
      <c r="C46" s="8"/>
      <c r="D46" s="1"/>
      <c r="E46" s="9"/>
      <c r="G46" s="73" t="str">
        <f ca="1">IFERROR(INDEX(datesmontant,SMALL(IF(rubrique=$G$38,ROW(rubrique)-2,""),ROW($A7)),1),"")</f>
        <v/>
      </c>
      <c r="H46" s="74" t="str">
        <f t="array" aca="1" ref="H46" ca="1">IFERROR(INDEX(datesmontant,SMALL(IF(rubrique=$G$38,ROW(rubrique)-2,""),ROW($A7)),2),"")</f>
        <v/>
      </c>
      <c r="I46" s="75" t="str">
        <f t="array" aca="1" ref="I46" ca="1">IFERROR(INDEX(datesmontant,SMALL(IF(rubrique=$G$38,ROW(rubrique)-2,""),ROW($A7)),4),"")</f>
        <v/>
      </c>
      <c r="K46" s="73" t="str">
        <f ca="1">IFERROR(INDEX(datesmontant,SMALL(IF(rubrique=K$38,ROW(rubrique)-2,""),ROW($A7)),1),"")</f>
        <v/>
      </c>
      <c r="L46" s="74" t="str">
        <f t="array" aca="1" ref="L46" ca="1">IFERROR(INDEX(datesmontant,SMALL(IF(rubrique=$K$38,ROW(rubrique)-2,""),ROW($A7)),2),"")</f>
        <v/>
      </c>
      <c r="M46" s="75" t="str">
        <f t="array" aca="1" ref="M46" ca="1">IFERROR(INDEX(datesmontant,SMALL(IF(rubrique=$K$38,ROW(rubrique)-2,""),ROW($A7)),4),"")</f>
        <v/>
      </c>
      <c r="O46" s="73" t="str">
        <f t="array" aca="1" ref="O46" ca="1">IFERROR(INDEX(datesmontant,SMALL(IF(rubrique=$O$38,ROW(rubrique)-2,""),ROW($A7)),1),"")</f>
        <v/>
      </c>
      <c r="P46" s="74" t="str">
        <f t="array" aca="1" ref="P46" ca="1">IFERROR(INDEX(datesmontant,SMALL(IF(rubrique=$O$38,ROW(rubrique)-2,""),ROW($A7)),2),"")</f>
        <v/>
      </c>
      <c r="Q46" s="75" t="str">
        <f t="array" aca="1" ref="Q46" ca="1">IFERROR(INDEX(datesmontant,SMALL(IF(rubrique=$O$38,ROW(rubrique)-2,""),ROW($A7)),4),"")</f>
        <v/>
      </c>
    </row>
    <row r="47" spans="2:17" ht="15" thickBot="1">
      <c r="B47" s="5"/>
      <c r="C47" s="8"/>
      <c r="D47" s="1"/>
      <c r="E47" s="9"/>
      <c r="G47" s="26" t="s">
        <v>28</v>
      </c>
      <c r="H47" s="15">
        <f ca="1">SUM(H40:H46)</f>
        <v>0</v>
      </c>
      <c r="I47" s="27"/>
      <c r="K47" s="26" t="s">
        <v>28</v>
      </c>
      <c r="L47" s="15">
        <f ca="1">SUM(L40:L46)</f>
        <v>0</v>
      </c>
      <c r="M47" s="27"/>
      <c r="O47" s="73" t="str">
        <f t="array" aca="1" ref="O47" ca="1">IFERROR(INDEX(datesmontant,SMALL(IF(rubrique=$O$38,ROW(rubrique)-2,""),ROW($A8)),1),"")</f>
        <v/>
      </c>
      <c r="P47" s="74" t="str">
        <f t="array" aca="1" ref="P47" ca="1">IFERROR(INDEX(datesmontant,SMALL(IF(rubrique=$O$38,ROW(rubrique)-2,""),ROW($A8)),2),"")</f>
        <v/>
      </c>
      <c r="Q47" s="75" t="str">
        <f t="array" aca="1" ref="Q47" ca="1">IFERROR(INDEX(datesmontant,SMALL(IF(rubrique=$O$38,ROW(rubrique)-2,""),ROW($A8)),4),"")</f>
        <v/>
      </c>
    </row>
    <row r="48" spans="2:17" ht="15" thickBot="1">
      <c r="B48" s="5"/>
      <c r="C48" s="8"/>
      <c r="D48" s="1"/>
      <c r="E48" s="9"/>
      <c r="O48" s="73" t="str">
        <f t="array" aca="1" ref="O48" ca="1">IFERROR(INDEX(datesmontant,SMALL(IF(rubrique=$O$38,ROW(rubrique)-2,""),ROW($A9)),1),"")</f>
        <v/>
      </c>
      <c r="P48" s="74" t="str">
        <f t="array" aca="1" ref="P48" ca="1">IFERROR(INDEX(datesmontant,SMALL(IF(rubrique=$O$38,ROW(rubrique)-2,""),ROW($A9)),2),"")</f>
        <v/>
      </c>
      <c r="Q48" s="75" t="str">
        <f t="array" aca="1" ref="Q48" ca="1">IFERROR(INDEX(datesmontant,SMALL(IF(rubrique=$O$38,ROW(rubrique)-2,""),ROW($A9)),4),"")</f>
        <v/>
      </c>
    </row>
    <row r="49" spans="2:17" ht="15" thickBot="1">
      <c r="B49" s="5"/>
      <c r="C49" s="8"/>
      <c r="D49" s="1"/>
      <c r="E49" s="9"/>
      <c r="G49" s="60" t="str">
        <f>Feuil1!C11</f>
        <v>Essence</v>
      </c>
      <c r="H49" s="61"/>
      <c r="I49" s="62"/>
      <c r="K49" s="60" t="str">
        <f>Feuil1!C12</f>
        <v>Autoroute</v>
      </c>
      <c r="L49" s="61"/>
      <c r="M49" s="62"/>
      <c r="O49" s="73" t="str">
        <f t="array" aca="1" ref="O49" ca="1">IFERROR(INDEX(datesmontant,SMALL(IF(rubrique=$O$38,ROW(rubrique)-2,""),ROW($A10)),1),"")</f>
        <v/>
      </c>
      <c r="P49" s="74" t="str">
        <f t="array" aca="1" ref="P49" ca="1">IFERROR(INDEX(datesmontant,SMALL(IF(rubrique=$O$38,ROW(rubrique)-2,""),ROW($A10)),2),"")</f>
        <v/>
      </c>
      <c r="Q49" s="75" t="str">
        <f t="array" aca="1" ref="Q49" ca="1">IFERROR(INDEX(datesmontant,SMALL(IF(rubrique=$O$38,ROW(rubrique)-2,""),ROW($A10)),4),"")</f>
        <v/>
      </c>
    </row>
    <row r="50" spans="2:17" ht="15" thickBot="1">
      <c r="B50" s="5"/>
      <c r="C50" s="8"/>
      <c r="D50" s="1"/>
      <c r="E50" s="9"/>
      <c r="G50" s="21" t="s">
        <v>19</v>
      </c>
      <c r="H50" s="22" t="s">
        <v>18</v>
      </c>
      <c r="I50" s="23" t="s">
        <v>21</v>
      </c>
      <c r="K50" s="21" t="s">
        <v>19</v>
      </c>
      <c r="L50" s="22" t="s">
        <v>18</v>
      </c>
      <c r="M50" s="23" t="s">
        <v>21</v>
      </c>
      <c r="O50" s="73" t="str">
        <f t="array" aca="1" ref="O50" ca="1">IFERROR(INDEX(datesmontant,SMALL(IF(rubrique=$O$38,ROW(rubrique)-2,""),ROW($A11)),1),"")</f>
        <v/>
      </c>
      <c r="P50" s="74" t="str">
        <f t="array" aca="1" ref="P50" ca="1">IFERROR(INDEX(datesmontant,SMALL(IF(rubrique=$O$38,ROW(rubrique)-2,""),ROW($A11)),2),"")</f>
        <v/>
      </c>
      <c r="Q50" s="75" t="str">
        <f t="array" aca="1" ref="Q50" ca="1">IFERROR(INDEX(datesmontant,SMALL(IF(rubrique=$O$38,ROW(rubrique)-2,""),ROW($A11)),4),"")</f>
        <v/>
      </c>
    </row>
    <row r="51" spans="2:17">
      <c r="B51" s="5"/>
      <c r="C51" s="8"/>
      <c r="D51" s="1"/>
      <c r="E51" s="9"/>
      <c r="G51" s="73" t="str">
        <f t="array" aca="1" ref="G51" ca="1">IFERROR(INDEX(datesmontant,SMALL(IF(rubrique=G$49,ROW(rubrique)-2,""),ROW($A1)),1),"")</f>
        <v/>
      </c>
      <c r="H51" s="74" t="str">
        <f t="array" aca="1" ref="H51" ca="1">IFERROR(INDEX(datesmontant,SMALL(IF(rubrique=$G$49,ROW(rubrique)-2,""),ROW($A1)),2),"")</f>
        <v/>
      </c>
      <c r="I51" s="75" t="str">
        <f t="array" aca="1" ref="I51" ca="1">IFERROR(INDEX(datesmontant,SMALL(IF(rubrique=$G$49,ROW(rubrique)-2,""),ROW($A1)),4),"")</f>
        <v/>
      </c>
      <c r="K51" s="73" t="str">
        <f t="array" aca="1" ref="K51" ca="1">IFERROR(INDEX(datesmontant,SMALL(IF(rubrique=$K$49,ROW(rubrique)-2,""),ROW($A1)),1),"")</f>
        <v/>
      </c>
      <c r="L51" s="74" t="str">
        <f t="array" aca="1" ref="L51" ca="1">IFERROR(INDEX(datesmontant,SMALL(IF(rubrique=$K$49,ROW(rubrique)-2,""),ROW($A1)),2),"")</f>
        <v/>
      </c>
      <c r="M51" s="75" t="str">
        <f t="array" aca="1" ref="M51" ca="1">IFERROR(INDEX(datesmontant,SMALL(IF(rubrique=$K$49,ROW(rubrique)-2,""),ROW($A1)),4),"")</f>
        <v/>
      </c>
      <c r="O51" s="73" t="str">
        <f t="array" aca="1" ref="O51" ca="1">IFERROR(INDEX(datesmontant,SMALL(IF(rubrique=$O$38,ROW(rubrique)-2,""),ROW($A12)),1),"")</f>
        <v/>
      </c>
      <c r="P51" s="74" t="str">
        <f t="array" aca="1" ref="P51" ca="1">IFERROR(INDEX(datesmontant,SMALL(IF(rubrique=$O$38,ROW(rubrique)-2,""),ROW($A12)),2),"")</f>
        <v/>
      </c>
      <c r="Q51" s="75" t="str">
        <f t="array" aca="1" ref="Q51" ca="1">IFERROR(INDEX(datesmontant,SMALL(IF(rubrique=$O$38,ROW(rubrique)-2,""),ROW($A12)),4),"")</f>
        <v/>
      </c>
    </row>
    <row r="52" spans="2:17">
      <c r="B52" s="5"/>
      <c r="C52" s="8"/>
      <c r="D52" s="1"/>
      <c r="E52" s="9"/>
      <c r="G52" s="73" t="str">
        <f t="array" aca="1" ref="G52" ca="1">IFERROR(INDEX(datesmontant,SMALL(IF(rubrique=G$49,ROW(rubrique)-2,""),ROW($A2)),1),"")</f>
        <v/>
      </c>
      <c r="H52" s="74" t="str">
        <f t="array" aca="1" ref="H52" ca="1">IFERROR(INDEX(datesmontant,SMALL(IF(rubrique=$G$49,ROW(rubrique)-2,""),ROW($A2)),2),"")</f>
        <v/>
      </c>
      <c r="I52" s="75" t="str">
        <f t="array" aca="1" ref="I52" ca="1">IFERROR(INDEX(datesmontant,SMALL(IF(rubrique=$G$49,ROW(rubrique)-2,""),ROW($A2)),4),"")</f>
        <v/>
      </c>
      <c r="K52" s="73" t="str">
        <f t="array" aca="1" ref="K52" ca="1">IFERROR(INDEX(datesmontant,SMALL(IF(rubrique=$K$49,ROW(rubrique)-2,""),ROW($A2)),1),"")</f>
        <v/>
      </c>
      <c r="L52" s="74" t="str">
        <f t="array" aca="1" ref="L52" ca="1">IFERROR(INDEX(datesmontant,SMALL(IF(rubrique=$K$49,ROW(rubrique)-2,""),ROW($A2)),2),"")</f>
        <v/>
      </c>
      <c r="M52" s="75" t="str">
        <f t="array" aca="1" ref="M52" ca="1">IFERROR(INDEX(datesmontant,SMALL(IF(rubrique=$K$49,ROW(rubrique)-2,""),ROW($A2)),4),"")</f>
        <v/>
      </c>
      <c r="O52" s="73" t="str">
        <f t="array" aca="1" ref="O52" ca="1">IFERROR(INDEX(datesmontant,SMALL(IF(rubrique=$O$38,ROW(rubrique)-2,""),ROW($A13)),1),"")</f>
        <v/>
      </c>
      <c r="P52" s="74" t="str">
        <f t="array" aca="1" ref="P52" ca="1">IFERROR(INDEX(datesmontant,SMALL(IF(rubrique=$O$38,ROW(rubrique)-2,""),ROW($A13)),2),"")</f>
        <v/>
      </c>
      <c r="Q52" s="75" t="str">
        <f t="array" aca="1" ref="Q52" ca="1">IFERROR(INDEX(datesmontant,SMALL(IF(rubrique=$O$38,ROW(rubrique)-2,""),ROW($A13)),4),"")</f>
        <v/>
      </c>
    </row>
    <row r="53" spans="2:17">
      <c r="B53" s="5"/>
      <c r="C53" s="8"/>
      <c r="D53" s="1"/>
      <c r="E53" s="9"/>
      <c r="G53" s="73" t="str">
        <f t="array" aca="1" ref="G53" ca="1">IFERROR(INDEX(datesmontant,SMALL(IF(rubrique=G$49,ROW(rubrique)-2,""),ROW($A3)),1),"")</f>
        <v/>
      </c>
      <c r="H53" s="74" t="str">
        <f t="array" aca="1" ref="H53" ca="1">IFERROR(INDEX(datesmontant,SMALL(IF(rubrique=$G$49,ROW(rubrique)-2,""),ROW($A3)),2),"")</f>
        <v/>
      </c>
      <c r="I53" s="75" t="str">
        <f t="array" aca="1" ref="I53" ca="1">IFERROR(INDEX(datesmontant,SMALL(IF(rubrique=$G$49,ROW(rubrique)-2,""),ROW($A3)),4),"")</f>
        <v/>
      </c>
      <c r="K53" s="73" t="str">
        <f t="array" aca="1" ref="K53" ca="1">IFERROR(INDEX(datesmontant,SMALL(IF(rubrique=$K$49,ROW(rubrique)-2,""),ROW($A3)),1),"")</f>
        <v/>
      </c>
      <c r="L53" s="74" t="str">
        <f t="array" aca="1" ref="L53" ca="1">IFERROR(INDEX(datesmontant,SMALL(IF(rubrique=$K$49,ROW(rubrique)-2,""),ROW($A3)),2),"")</f>
        <v/>
      </c>
      <c r="M53" s="75" t="str">
        <f t="array" aca="1" ref="M53" ca="1">IFERROR(INDEX(datesmontant,SMALL(IF(rubrique=$K$49,ROW(rubrique)-2,""),ROW($A3)),4),"")</f>
        <v/>
      </c>
      <c r="O53" s="73" t="str">
        <f t="array" aca="1" ref="O53" ca="1">IFERROR(INDEX(datesmontant,SMALL(IF(rubrique=$O$38,ROW(rubrique)-2,""),ROW($A14)),1),"")</f>
        <v/>
      </c>
      <c r="P53" s="74" t="str">
        <f t="array" aca="1" ref="P53" ca="1">IFERROR(INDEX(datesmontant,SMALL(IF(rubrique=$O$38,ROW(rubrique)-2,""),ROW($A14)),2),"")</f>
        <v/>
      </c>
      <c r="Q53" s="75" t="str">
        <f t="array" aca="1" ref="Q53" ca="1">IFERROR(INDEX(datesmontant,SMALL(IF(rubrique=$O$38,ROW(rubrique)-2,""),ROW($A14)),4),"")</f>
        <v/>
      </c>
    </row>
    <row r="54" spans="2:17">
      <c r="B54" s="5"/>
      <c r="C54" s="8"/>
      <c r="D54" s="1"/>
      <c r="E54" s="9"/>
      <c r="G54" s="73" t="str">
        <f t="array" aca="1" ref="G54" ca="1">IFERROR(INDEX(datesmontant,SMALL(IF(rubrique=G$49,ROW(rubrique)-2,""),ROW($A4)),1),"")</f>
        <v/>
      </c>
      <c r="H54" s="74" t="str">
        <f t="array" aca="1" ref="H54" ca="1">IFERROR(INDEX(datesmontant,SMALL(IF(rubrique=$G$49,ROW(rubrique)-2,""),ROW($A4)),2),"")</f>
        <v/>
      </c>
      <c r="I54" s="75" t="str">
        <f t="array" aca="1" ref="I54" ca="1">IFERROR(INDEX(datesmontant,SMALL(IF(rubrique=$G$49,ROW(rubrique)-2,""),ROW($A4)),4),"")</f>
        <v/>
      </c>
      <c r="K54" s="73" t="str">
        <f t="array" aca="1" ref="K54" ca="1">IFERROR(INDEX(datesmontant,SMALL(IF(rubrique=$K$49,ROW(rubrique)-2,""),ROW($A4)),1),"")</f>
        <v/>
      </c>
      <c r="L54" s="74" t="str">
        <f t="array" aca="1" ref="L54" ca="1">IFERROR(INDEX(datesmontant,SMALL(IF(rubrique=$K$49,ROW(rubrique)-2,""),ROW($A4)),2),"")</f>
        <v/>
      </c>
      <c r="M54" s="75" t="str">
        <f t="array" aca="1" ref="M54" ca="1">IFERROR(INDEX(datesmontant,SMALL(IF(rubrique=$K$49,ROW(rubrique)-2,""),ROW($A4)),4),"")</f>
        <v/>
      </c>
      <c r="O54" s="73" t="str">
        <f t="array" aca="1" ref="O54" ca="1">IFERROR(INDEX(datesmontant,SMALL(IF(rubrique=$O$38,ROW(rubrique)-2,""),ROW($A15)),1),"")</f>
        <v/>
      </c>
      <c r="P54" s="74" t="str">
        <f t="array" aca="1" ref="P54" ca="1">IFERROR(INDEX(datesmontant,SMALL(IF(rubrique=$O$38,ROW(rubrique)-2,""),ROW($A15)),2),"")</f>
        <v/>
      </c>
      <c r="Q54" s="75" t="str">
        <f t="array" aca="1" ref="Q54" ca="1">IFERROR(INDEX(datesmontant,SMALL(IF(rubrique=$O$38,ROW(rubrique)-2,""),ROW($A15)),4),"")</f>
        <v/>
      </c>
    </row>
    <row r="55" spans="2:17">
      <c r="B55" s="5"/>
      <c r="C55" s="8"/>
      <c r="D55" s="1"/>
      <c r="E55" s="9"/>
      <c r="G55" s="73" t="str">
        <f t="array" aca="1" ref="G55" ca="1">IFERROR(INDEX(datesmontant,SMALL(IF(rubrique=G$49,ROW(rubrique)-2,""),ROW($A5)),1),"")</f>
        <v/>
      </c>
      <c r="H55" s="74" t="str">
        <f t="array" aca="1" ref="H55" ca="1">IFERROR(INDEX(datesmontant,SMALL(IF(rubrique=$G$49,ROW(rubrique)-2,""),ROW($A5)),2),"")</f>
        <v/>
      </c>
      <c r="I55" s="75" t="str">
        <f t="array" aca="1" ref="I55" ca="1">IFERROR(INDEX(datesmontant,SMALL(IF(rubrique=$G$49,ROW(rubrique)-2,""),ROW($A5)),4),"")</f>
        <v/>
      </c>
      <c r="K55" s="73" t="str">
        <f t="array" aca="1" ref="K55" ca="1">IFERROR(INDEX(datesmontant,SMALL(IF(rubrique=$K$49,ROW(rubrique)-2,""),ROW($A5)),1),"")</f>
        <v/>
      </c>
      <c r="L55" s="74" t="str">
        <f t="array" aca="1" ref="L55" ca="1">IFERROR(INDEX(datesmontant,SMALL(IF(rubrique=$K$49,ROW(rubrique)-2,""),ROW($A5)),2),"")</f>
        <v/>
      </c>
      <c r="M55" s="75" t="str">
        <f t="array" aca="1" ref="M55" ca="1">IFERROR(INDEX(datesmontant,SMALL(IF(rubrique=$K$49,ROW(rubrique)-2,""),ROW($A5)),4),"")</f>
        <v/>
      </c>
      <c r="O55" s="73" t="str">
        <f t="array" aca="1" ref="O55" ca="1">IFERROR(INDEX(datesmontant,SMALL(IF(rubrique=$O$38,ROW(rubrique)-2,""),ROW($A16)),1),"")</f>
        <v/>
      </c>
      <c r="P55" s="74" t="str">
        <f t="array" aca="1" ref="P55" ca="1">IFERROR(INDEX(datesmontant,SMALL(IF(rubrique=$O$38,ROW(rubrique)-2,""),ROW($A16)),2),"")</f>
        <v/>
      </c>
      <c r="Q55" s="75" t="str">
        <f t="array" aca="1" ref="Q55" ca="1">IFERROR(INDEX(datesmontant,SMALL(IF(rubrique=$O$38,ROW(rubrique)-2,""),ROW($A16)),4),"")</f>
        <v/>
      </c>
    </row>
    <row r="56" spans="2:17">
      <c r="B56" s="5"/>
      <c r="C56" s="8"/>
      <c r="D56" s="1"/>
      <c r="E56" s="9"/>
      <c r="G56" s="73" t="str">
        <f t="array" aca="1" ref="G56" ca="1">IFERROR(INDEX(datesmontant,SMALL(IF(rubrique=G$49,ROW(rubrique)-2,""),ROW($A6)),1),"")</f>
        <v/>
      </c>
      <c r="H56" s="74" t="str">
        <f t="array" aca="1" ref="H56" ca="1">IFERROR(INDEX(datesmontant,SMALL(IF(rubrique=$G$49,ROW(rubrique)-2,""),ROW($A6)),2),"")</f>
        <v/>
      </c>
      <c r="I56" s="75" t="str">
        <f t="array" aca="1" ref="I56" ca="1">IFERROR(INDEX(datesmontant,SMALL(IF(rubrique=$G$49,ROW(rubrique)-2,""),ROW($A6)),4),"")</f>
        <v/>
      </c>
      <c r="K56" s="73" t="str">
        <f t="array" aca="1" ref="K56" ca="1">IFERROR(INDEX(datesmontant,SMALL(IF(rubrique=$K$49,ROW(rubrique)-2,""),ROW($A6)),1),"")</f>
        <v/>
      </c>
      <c r="L56" s="74" t="str">
        <f t="array" aca="1" ref="L56" ca="1">IFERROR(INDEX(datesmontant,SMALL(IF(rubrique=$K$49,ROW(rubrique)-2,""),ROW($A6)),2),"")</f>
        <v/>
      </c>
      <c r="M56" s="75" t="str">
        <f t="array" aca="1" ref="M56" ca="1">IFERROR(INDEX(datesmontant,SMALL(IF(rubrique=$K$49,ROW(rubrique)-2,""),ROW($A6)),4),"")</f>
        <v/>
      </c>
      <c r="O56" s="73" t="str">
        <f t="array" aca="1" ref="O56" ca="1">IFERROR(INDEX(datesmontant,SMALL(IF(rubrique=$O$38,ROW(rubrique)-2,""),ROW($A17)),1),"")</f>
        <v/>
      </c>
      <c r="P56" s="74" t="str">
        <f t="array" aca="1" ref="P56" ca="1">IFERROR(INDEX(datesmontant,SMALL(IF(rubrique=$O$38,ROW(rubrique)-2,""),ROW($A17)),2),"")</f>
        <v/>
      </c>
      <c r="Q56" s="75" t="str">
        <f t="array" aca="1" ref="Q56" ca="1">IFERROR(INDEX(datesmontant,SMALL(IF(rubrique=$O$38,ROW(rubrique)-2,""),ROW($A17)),4),"")</f>
        <v/>
      </c>
    </row>
    <row r="57" spans="2:17" ht="15" thickBot="1">
      <c r="B57" s="5"/>
      <c r="C57" s="8"/>
      <c r="D57" s="1"/>
      <c r="E57" s="9"/>
      <c r="G57" s="73" t="str">
        <f t="array" aca="1" ref="G57" ca="1">IFERROR(INDEX(datesmontant,SMALL(IF(rubrique=G$49,ROW(rubrique)-2,""),ROW($A7)),1),"")</f>
        <v/>
      </c>
      <c r="H57" s="74" t="str">
        <f t="array" aca="1" ref="H57" ca="1">IFERROR(INDEX(datesmontant,SMALL(IF(rubrique=$G$49,ROW(rubrique)-2,""),ROW($A7)),2),"")</f>
        <v/>
      </c>
      <c r="I57" s="75" t="str">
        <f t="array" aca="1" ref="I57" ca="1">IFERROR(INDEX(datesmontant,SMALL(IF(rubrique=$G$49,ROW(rubrique)-2,""),ROW($A7)),4),"")</f>
        <v/>
      </c>
      <c r="K57" s="73" t="str">
        <f t="array" aca="1" ref="K57" ca="1">IFERROR(INDEX(datesmontant,SMALL(IF(rubrique=$K$49,ROW(rubrique)-2,""),ROW($A7)),1),"")</f>
        <v/>
      </c>
      <c r="L57" s="74" t="str">
        <f t="array" aca="1" ref="L57" ca="1">IFERROR(INDEX(datesmontant,SMALL(IF(rubrique=$K$49,ROW(rubrique)-2,""),ROW($A7)),2),"")</f>
        <v/>
      </c>
      <c r="M57" s="75" t="str">
        <f t="array" aca="1" ref="M57" ca="1">IFERROR(INDEX(datesmontant,SMALL(IF(rubrique=$K$49,ROW(rubrique)-2,""),ROW($A7)),4),"")</f>
        <v/>
      </c>
      <c r="O57" s="73" t="str">
        <f t="array" aca="1" ref="O57" ca="1">IFERROR(INDEX(datesmontant,SMALL(IF(rubrique=$O$38,ROW(rubrique)-2,""),ROW($A18)),1),"")</f>
        <v/>
      </c>
      <c r="P57" s="74" t="str">
        <f t="array" aca="1" ref="P57" ca="1">IFERROR(INDEX(datesmontant,SMALL(IF(rubrique=$O$38,ROW(rubrique)-2,""),ROW($A18)),2),"")</f>
        <v/>
      </c>
      <c r="Q57" s="75" t="str">
        <f t="array" aca="1" ref="Q57" ca="1">IFERROR(INDEX(datesmontant,SMALL(IF(rubrique=$O$38,ROW(rubrique)-2,""),ROW($A18)),4),"")</f>
        <v/>
      </c>
    </row>
    <row r="58" spans="2:17" ht="15" thickBot="1">
      <c r="B58" s="5"/>
      <c r="C58" s="8"/>
      <c r="D58" s="1"/>
      <c r="E58" s="9"/>
      <c r="G58" s="19" t="s">
        <v>28</v>
      </c>
      <c r="H58" s="15">
        <f ca="1">SUM(H51:H57)</f>
        <v>0</v>
      </c>
      <c r="I58" s="20"/>
      <c r="K58" s="19" t="s">
        <v>28</v>
      </c>
      <c r="L58" s="15">
        <f ca="1">SUM(L51:L57)</f>
        <v>0</v>
      </c>
      <c r="M58" s="20"/>
      <c r="O58" s="35"/>
      <c r="P58" s="15">
        <f ca="1">SUM(P40:P57)</f>
        <v>0</v>
      </c>
      <c r="Q58" s="36"/>
    </row>
    <row r="59" spans="2:17" ht="15" thickBot="1">
      <c r="B59" s="5"/>
      <c r="C59" s="8"/>
      <c r="D59" s="1"/>
      <c r="E59" s="9"/>
      <c r="O59" s="1"/>
      <c r="P59" s="1"/>
      <c r="Q59" s="1"/>
    </row>
    <row r="60" spans="2:17" ht="15" thickBot="1">
      <c r="B60" s="5"/>
      <c r="C60" s="8"/>
      <c r="D60" s="1"/>
      <c r="E60" s="9"/>
      <c r="G60" s="60" t="str">
        <f>Feuil1!C13</f>
        <v>Voiture</v>
      </c>
      <c r="H60" s="61"/>
      <c r="I60" s="62"/>
      <c r="K60" s="60" t="str">
        <f>Feuil1!C14</f>
        <v>Transport</v>
      </c>
      <c r="L60" s="61"/>
      <c r="M60" s="62"/>
      <c r="O60" s="57" t="str">
        <f>Feuil1!C19</f>
        <v>Jeux vidéo</v>
      </c>
      <c r="P60" s="58"/>
      <c r="Q60" s="59"/>
    </row>
    <row r="61" spans="2:17" ht="15" thickBot="1">
      <c r="B61" s="5"/>
      <c r="C61" s="8"/>
      <c r="D61" s="1"/>
      <c r="E61" s="9"/>
      <c r="G61" s="21" t="s">
        <v>19</v>
      </c>
      <c r="H61" s="22" t="s">
        <v>18</v>
      </c>
      <c r="I61" s="23" t="s">
        <v>21</v>
      </c>
      <c r="K61" s="21" t="s">
        <v>19</v>
      </c>
      <c r="L61" s="22" t="s">
        <v>18</v>
      </c>
      <c r="M61" s="23" t="s">
        <v>21</v>
      </c>
      <c r="O61" s="37" t="s">
        <v>19</v>
      </c>
      <c r="P61" s="38" t="s">
        <v>18</v>
      </c>
      <c r="Q61" s="39" t="s">
        <v>21</v>
      </c>
    </row>
    <row r="62" spans="2:17">
      <c r="B62" s="5"/>
      <c r="C62" s="8"/>
      <c r="D62" s="1"/>
      <c r="E62" s="9"/>
      <c r="G62" s="73" t="str">
        <f t="array" aca="1" ref="G62" ca="1">IFERROR(INDEX(datesmontant,SMALL(IF(rubrique=G$60,ROW(rubrique)-2,""),ROW($A1)),1),"")</f>
        <v/>
      </c>
      <c r="H62" s="74" t="str">
        <f t="array" aca="1" ref="H62" ca="1">IFERROR(INDEX(datesmontant,SMALL(IF(rubrique=$G$60,ROW(rubrique)-2,""),ROW($A1)),2),"")</f>
        <v/>
      </c>
      <c r="I62" s="75" t="str">
        <f t="array" aca="1" ref="I62" ca="1">IFERROR(INDEX(datesmontant,SMALL(IF(rubrique=$G$60,ROW(rubrique)-2,""),ROW($A1)),4),"")</f>
        <v/>
      </c>
      <c r="K62" s="73" t="str">
        <f t="array" aca="1" ref="K62" ca="1">IFERROR(INDEX(datesmontant,SMALL(IF(rubrique=$K$60,ROW(rubrique)-2,""),ROW($A1)),1),"")</f>
        <v/>
      </c>
      <c r="L62" s="74" t="str">
        <f t="array" aca="1" ref="L62" ca="1">IFERROR(INDEX(datesmontant,SMALL(IF(rubrique=$K$60,ROW(rubrique)-2,""),ROW($A1)),2),"")</f>
        <v/>
      </c>
      <c r="M62" s="75" t="str">
        <f t="array" aca="1" ref="M62" ca="1">IFERROR(INDEX(datesmontant,SMALL(IF(rubrique=$K$60,ROW(rubrique)-2,""),ROW($A1)),4),"")</f>
        <v/>
      </c>
      <c r="O62" s="73" t="str">
        <f t="array" aca="1" ref="O62" ca="1">IFERROR(INDEX(datesmontant,SMALL(IF(rubrique=$O$60,ROW(rubrique)-2,""),ROW($A1)),1),"")</f>
        <v/>
      </c>
      <c r="P62" s="74" t="str">
        <f t="array" aca="1" ref="P62" ca="1">IFERROR(INDEX(datesmontant,SMALL(IF(rubrique=$O$60,ROW(rubrique)-2,""),ROW($A1)),2),"")</f>
        <v/>
      </c>
      <c r="Q62" s="75" t="str">
        <f t="array" aca="1" ref="Q62" ca="1">IFERROR(INDEX(datesmontant,SMALL(IF(rubrique=$O$60,ROW(rubrique)-2,""),ROW($A1)),4),"")</f>
        <v/>
      </c>
    </row>
    <row r="63" spans="2:17">
      <c r="B63" s="5"/>
      <c r="C63" s="8"/>
      <c r="D63" s="1"/>
      <c r="E63" s="9"/>
      <c r="G63" s="73" t="str">
        <f t="array" aca="1" ref="G63" ca="1">IFERROR(INDEX(datesmontant,SMALL(IF(rubrique=G$60,ROW(rubrique)-2,""),ROW($A2)),1),"")</f>
        <v/>
      </c>
      <c r="H63" s="74" t="str">
        <f t="array" aca="1" ref="H63" ca="1">IFERROR(INDEX(datesmontant,SMALL(IF(rubrique=$G$60,ROW(rubrique)-2,""),ROW($A2)),2),"")</f>
        <v/>
      </c>
      <c r="I63" s="75" t="str">
        <f t="array" aca="1" ref="I63" ca="1">IFERROR(INDEX(datesmontant,SMALL(IF(rubrique=$G$60,ROW(rubrique)-2,""),ROW($A2)),4),"")</f>
        <v/>
      </c>
      <c r="K63" s="73" t="str">
        <f t="array" aca="1" ref="K63" ca="1">IFERROR(INDEX(datesmontant,SMALL(IF(rubrique=$K$60,ROW(rubrique)-2,""),ROW($A2)),1),"")</f>
        <v/>
      </c>
      <c r="L63" s="74" t="str">
        <f t="array" aca="1" ref="L63" ca="1">IFERROR(INDEX(datesmontant,SMALL(IF(rubrique=$K$60,ROW(rubrique)-2,""),ROW($A2)),2),"")</f>
        <v/>
      </c>
      <c r="M63" s="75" t="str">
        <f t="array" aca="1" ref="M63" ca="1">IFERROR(INDEX(datesmontant,SMALL(IF(rubrique=$K$60,ROW(rubrique)-2,""),ROW($A2)),4),"")</f>
        <v/>
      </c>
      <c r="O63" s="73" t="str">
        <f t="array" aca="1" ref="O63" ca="1">IFERROR(INDEX(datesmontant,SMALL(IF(rubrique=$O$60,ROW(rubrique)-2,""),ROW($A2)),1),"")</f>
        <v/>
      </c>
      <c r="P63" s="74" t="str">
        <f t="array" aca="1" ref="P63" ca="1">IFERROR(INDEX(datesmontant,SMALL(IF(rubrique=$O$60,ROW(rubrique)-2,""),ROW($A2)),2),"")</f>
        <v/>
      </c>
      <c r="Q63" s="75" t="str">
        <f t="array" aca="1" ref="Q63" ca="1">IFERROR(INDEX(datesmontant,SMALL(IF(rubrique=$O$60,ROW(rubrique)-2,""),ROW($A2)),4),"")</f>
        <v/>
      </c>
    </row>
    <row r="64" spans="2:17">
      <c r="B64" s="5"/>
      <c r="C64" s="8"/>
      <c r="D64" s="1"/>
      <c r="E64" s="9"/>
      <c r="G64" s="73" t="str">
        <f t="array" aca="1" ref="G64" ca="1">IFERROR(INDEX(datesmontant,SMALL(IF(rubrique=G$60,ROW(rubrique)-2,""),ROW($A3)),1),"")</f>
        <v/>
      </c>
      <c r="H64" s="74" t="str">
        <f t="array" aca="1" ref="H64" ca="1">IFERROR(INDEX(datesmontant,SMALL(IF(rubrique=$G$60,ROW(rubrique)-2,""),ROW($A3)),2),"")</f>
        <v/>
      </c>
      <c r="I64" s="75" t="str">
        <f t="array" aca="1" ref="I64" ca="1">IFERROR(INDEX(datesmontant,SMALL(IF(rubrique=$G$60,ROW(rubrique)-2,""),ROW($A3)),4),"")</f>
        <v/>
      </c>
      <c r="K64" s="73" t="str">
        <f t="array" aca="1" ref="K64" ca="1">IFERROR(INDEX(datesmontant,SMALL(IF(rubrique=$K$60,ROW(rubrique)-2,""),ROW($A3)),1),"")</f>
        <v/>
      </c>
      <c r="L64" s="74" t="str">
        <f t="array" aca="1" ref="L64" ca="1">IFERROR(INDEX(datesmontant,SMALL(IF(rubrique=$K$60,ROW(rubrique)-2,""),ROW($A3)),2),"")</f>
        <v/>
      </c>
      <c r="M64" s="75" t="str">
        <f t="array" aca="1" ref="M64" ca="1">IFERROR(INDEX(datesmontant,SMALL(IF(rubrique=$K$60,ROW(rubrique)-2,""),ROW($A3)),4),"")</f>
        <v/>
      </c>
      <c r="O64" s="73" t="str">
        <f t="array" aca="1" ref="O64" ca="1">IFERROR(INDEX(datesmontant,SMALL(IF(rubrique=$O$60,ROW(rubrique)-2,""),ROW($A3)),1),"")</f>
        <v/>
      </c>
      <c r="P64" s="74" t="str">
        <f t="array" aca="1" ref="P64" ca="1">IFERROR(INDEX(datesmontant,SMALL(IF(rubrique=$O$60,ROW(rubrique)-2,""),ROW($A3)),2),"")</f>
        <v/>
      </c>
      <c r="Q64" s="75" t="str">
        <f t="array" aca="1" ref="Q64" ca="1">IFERROR(INDEX(datesmontant,SMALL(IF(rubrique=$O$60,ROW(rubrique)-2,""),ROW($A3)),4),"")</f>
        <v/>
      </c>
    </row>
    <row r="65" spans="2:17">
      <c r="B65" s="5"/>
      <c r="C65" s="8"/>
      <c r="D65" s="1"/>
      <c r="E65" s="9"/>
      <c r="G65" s="73" t="str">
        <f t="array" aca="1" ref="G65" ca="1">IFERROR(INDEX(datesmontant,SMALL(IF(rubrique=G$60,ROW(rubrique)-2,""),ROW($A4)),1),"")</f>
        <v/>
      </c>
      <c r="H65" s="74" t="str">
        <f t="array" aca="1" ref="H65" ca="1">IFERROR(INDEX(datesmontant,SMALL(IF(rubrique=$G$60,ROW(rubrique)-2,""),ROW($A4)),2),"")</f>
        <v/>
      </c>
      <c r="I65" s="75" t="str">
        <f t="array" aca="1" ref="I65" ca="1">IFERROR(INDEX(datesmontant,SMALL(IF(rubrique=$G$60,ROW(rubrique)-2,""),ROW($A4)),4),"")</f>
        <v/>
      </c>
      <c r="K65" s="73" t="str">
        <f t="array" aca="1" ref="K65" ca="1">IFERROR(INDEX(datesmontant,SMALL(IF(rubrique=$K$60,ROW(rubrique)-2,""),ROW($A4)),1),"")</f>
        <v/>
      </c>
      <c r="L65" s="74" t="str">
        <f t="array" aca="1" ref="L65" ca="1">IFERROR(INDEX(datesmontant,SMALL(IF(rubrique=$K$60,ROW(rubrique)-2,""),ROW($A4)),2),"")</f>
        <v/>
      </c>
      <c r="M65" s="75" t="str">
        <f t="array" aca="1" ref="M65" ca="1">IFERROR(INDEX(datesmontant,SMALL(IF(rubrique=$K$60,ROW(rubrique)-2,""),ROW($A4)),4),"")</f>
        <v/>
      </c>
      <c r="O65" s="73" t="str">
        <f t="array" aca="1" ref="O65" ca="1">IFERROR(INDEX(datesmontant,SMALL(IF(rubrique=$O$60,ROW(rubrique)-2,""),ROW($A4)),1),"")</f>
        <v/>
      </c>
      <c r="P65" s="74" t="str">
        <f t="array" aca="1" ref="P65" ca="1">IFERROR(INDEX(datesmontant,SMALL(IF(rubrique=$O$60,ROW(rubrique)-2,""),ROW($A4)),2),"")</f>
        <v/>
      </c>
      <c r="Q65" s="75" t="str">
        <f t="array" aca="1" ref="Q65" ca="1">IFERROR(INDEX(datesmontant,SMALL(IF(rubrique=$O$60,ROW(rubrique)-2,""),ROW($A4)),4),"")</f>
        <v/>
      </c>
    </row>
    <row r="66" spans="2:17">
      <c r="B66" s="5"/>
      <c r="C66" s="8"/>
      <c r="D66" s="1"/>
      <c r="E66" s="9"/>
      <c r="G66" s="73" t="str">
        <f t="array" aca="1" ref="G66" ca="1">IFERROR(INDEX(datesmontant,SMALL(IF(rubrique=G$60,ROW(rubrique)-2,""),ROW($A5)),1),"")</f>
        <v/>
      </c>
      <c r="H66" s="74" t="str">
        <f t="array" aca="1" ref="H66" ca="1">IFERROR(INDEX(datesmontant,SMALL(IF(rubrique=$G$60,ROW(rubrique)-2,""),ROW($A5)),2),"")</f>
        <v/>
      </c>
      <c r="I66" s="75" t="str">
        <f t="array" aca="1" ref="I66" ca="1">IFERROR(INDEX(datesmontant,SMALL(IF(rubrique=$G$60,ROW(rubrique)-2,""),ROW($A5)),4),"")</f>
        <v/>
      </c>
      <c r="K66" s="73" t="str">
        <f t="array" aca="1" ref="K66" ca="1">IFERROR(INDEX(datesmontant,SMALL(IF(rubrique=$K$60,ROW(rubrique)-2,""),ROW($A5)),1),"")</f>
        <v/>
      </c>
      <c r="L66" s="74" t="str">
        <f t="array" aca="1" ref="L66" ca="1">IFERROR(INDEX(datesmontant,SMALL(IF(rubrique=$K$60,ROW(rubrique)-2,""),ROW($A5)),2),"")</f>
        <v/>
      </c>
      <c r="M66" s="75" t="str">
        <f t="array" aca="1" ref="M66" ca="1">IFERROR(INDEX(datesmontant,SMALL(IF(rubrique=$K$60,ROW(rubrique)-2,""),ROW($A5)),4),"")</f>
        <v/>
      </c>
      <c r="O66" s="73" t="str">
        <f t="array" aca="1" ref="O66" ca="1">IFERROR(INDEX(datesmontant,SMALL(IF(rubrique=$O$60,ROW(rubrique)-2,""),ROW($A5)),1),"")</f>
        <v/>
      </c>
      <c r="P66" s="74" t="str">
        <f t="array" aca="1" ref="P66" ca="1">IFERROR(INDEX(datesmontant,SMALL(IF(rubrique=$O$60,ROW(rubrique)-2,""),ROW($A5)),2),"")</f>
        <v/>
      </c>
      <c r="Q66" s="75" t="str">
        <f t="array" aca="1" ref="Q66" ca="1">IFERROR(INDEX(datesmontant,SMALL(IF(rubrique=$O$60,ROW(rubrique)-2,""),ROW($A5)),4),"")</f>
        <v/>
      </c>
    </row>
    <row r="67" spans="2:17">
      <c r="B67" s="5"/>
      <c r="C67" s="8"/>
      <c r="D67" s="1"/>
      <c r="E67" s="9"/>
      <c r="G67" s="73" t="str">
        <f t="array" aca="1" ref="G67" ca="1">IFERROR(INDEX(datesmontant,SMALL(IF(rubrique=G$60,ROW(rubrique)-2,""),ROW($A6)),1),"")</f>
        <v/>
      </c>
      <c r="H67" s="74" t="str">
        <f t="array" aca="1" ref="H67" ca="1">IFERROR(INDEX(datesmontant,SMALL(IF(rubrique=$G$60,ROW(rubrique)-2,""),ROW($A6)),2),"")</f>
        <v/>
      </c>
      <c r="I67" s="75" t="str">
        <f t="array" aca="1" ref="I67" ca="1">IFERROR(INDEX(datesmontant,SMALL(IF(rubrique=$G$60,ROW(rubrique)-2,""),ROW($A6)),4),"")</f>
        <v/>
      </c>
      <c r="K67" s="73" t="str">
        <f t="array" aca="1" ref="K67" ca="1">IFERROR(INDEX(datesmontant,SMALL(IF(rubrique=$K$60,ROW(rubrique)-2,""),ROW($A6)),1),"")</f>
        <v/>
      </c>
      <c r="L67" s="74" t="str">
        <f t="array" aca="1" ref="L67" ca="1">IFERROR(INDEX(datesmontant,SMALL(IF(rubrique=$K$60,ROW(rubrique)-2,""),ROW($A6)),2),"")</f>
        <v/>
      </c>
      <c r="M67" s="75" t="str">
        <f t="array" aca="1" ref="M67" ca="1">IFERROR(INDEX(datesmontant,SMALL(IF(rubrique=$K$60,ROW(rubrique)-2,""),ROW($A6)),4),"")</f>
        <v/>
      </c>
      <c r="O67" s="73" t="str">
        <f t="array" aca="1" ref="O67" ca="1">IFERROR(INDEX(datesmontant,SMALL(IF(rubrique=$O$60,ROW(rubrique)-2,""),ROW($A6)),1),"")</f>
        <v/>
      </c>
      <c r="P67" s="74" t="str">
        <f t="array" aca="1" ref="P67" ca="1">IFERROR(INDEX(datesmontant,SMALL(IF(rubrique=$O$60,ROW(rubrique)-2,""),ROW($A6)),2),"")</f>
        <v/>
      </c>
      <c r="Q67" s="75" t="str">
        <f t="array" aca="1" ref="Q67" ca="1">IFERROR(INDEX(datesmontant,SMALL(IF(rubrique=$O$60,ROW(rubrique)-2,""),ROW($A6)),4),"")</f>
        <v/>
      </c>
    </row>
    <row r="68" spans="2:17" ht="15" thickBot="1">
      <c r="B68" s="5"/>
      <c r="C68" s="8"/>
      <c r="D68" s="1"/>
      <c r="E68" s="9"/>
      <c r="G68" s="73" t="str">
        <f t="array" aca="1" ref="G68" ca="1">IFERROR(INDEX(datesmontant,SMALL(IF(rubrique=G$60,ROW(rubrique)-2,""),ROW($A7)),1),"")</f>
        <v/>
      </c>
      <c r="H68" s="74" t="str">
        <f t="array" aca="1" ref="H68" ca="1">IFERROR(INDEX(datesmontant,SMALL(IF(rubrique=$G$60,ROW(rubrique)-2,""),ROW($A7)),2),"")</f>
        <v/>
      </c>
      <c r="I68" s="75" t="str">
        <f t="array" aca="1" ref="I68" ca="1">IFERROR(INDEX(datesmontant,SMALL(IF(rubrique=$G$60,ROW(rubrique)-2,""),ROW($A7)),4),"")</f>
        <v/>
      </c>
      <c r="K68" s="73" t="str">
        <f t="array" aca="1" ref="K68" ca="1">IFERROR(INDEX(datesmontant,SMALL(IF(rubrique=$K$60,ROW(rubrique)-2,""),ROW($A7)),1),"")</f>
        <v/>
      </c>
      <c r="L68" s="74" t="str">
        <f t="array" aca="1" ref="L68" ca="1">IFERROR(INDEX(datesmontant,SMALL(IF(rubrique=$K$60,ROW(rubrique)-2,""),ROW($A7)),2),"")</f>
        <v/>
      </c>
      <c r="M68" s="75" t="str">
        <f t="array" aca="1" ref="M68" ca="1">IFERROR(INDEX(datesmontant,SMALL(IF(rubrique=$K$60,ROW(rubrique)-2,""),ROW($A7)),4),"")</f>
        <v/>
      </c>
      <c r="O68" s="73" t="str">
        <f t="array" aca="1" ref="O68" ca="1">IFERROR(INDEX(datesmontant,SMALL(IF(rubrique=$O$60,ROW(rubrique)-2,""),ROW($A7)),1),"")</f>
        <v/>
      </c>
      <c r="P68" s="74" t="str">
        <f t="array" aca="1" ref="P68" ca="1">IFERROR(INDEX(datesmontant,SMALL(IF(rubrique=$O$60,ROW(rubrique)-2,""),ROW($A7)),2),"")</f>
        <v/>
      </c>
      <c r="Q68" s="75" t="str">
        <f t="array" aca="1" ref="Q68" ca="1">IFERROR(INDEX(datesmontant,SMALL(IF(rubrique=$O$60,ROW(rubrique)-2,""),ROW($A7)),4),"")</f>
        <v/>
      </c>
    </row>
    <row r="69" spans="2:17" ht="15" thickBot="1">
      <c r="B69" s="5"/>
      <c r="C69" s="8"/>
      <c r="D69" s="1"/>
      <c r="E69" s="9"/>
      <c r="G69" s="19" t="s">
        <v>28</v>
      </c>
      <c r="H69" s="15">
        <f ca="1">SUM(H62:H68)</f>
        <v>0</v>
      </c>
      <c r="I69" s="20"/>
      <c r="K69" s="19" t="s">
        <v>28</v>
      </c>
      <c r="L69" s="15">
        <f ca="1">SUM(L62:L68)</f>
        <v>0</v>
      </c>
      <c r="M69" s="20"/>
      <c r="O69" s="35" t="s">
        <v>28</v>
      </c>
      <c r="P69" s="34">
        <f ca="1">SUM(P62:P68)</f>
        <v>0</v>
      </c>
      <c r="Q69" s="36"/>
    </row>
    <row r="70" spans="2:17" ht="15" thickBot="1">
      <c r="B70" s="5"/>
      <c r="C70" s="8"/>
      <c r="D70" s="1"/>
      <c r="E70" s="9"/>
    </row>
    <row r="71" spans="2:17" ht="15" thickBot="1">
      <c r="B71" s="5"/>
      <c r="C71" s="8"/>
      <c r="D71" s="1"/>
      <c r="E71" s="9"/>
      <c r="G71" s="54" t="str">
        <f>Feuil1!C16</f>
        <v>Électroménager</v>
      </c>
      <c r="H71" s="55"/>
      <c r="I71" s="56"/>
      <c r="K71" s="54" t="str">
        <f>Feuil1!C15</f>
        <v>Vêtement</v>
      </c>
      <c r="L71" s="55"/>
      <c r="M71" s="56"/>
      <c r="O71" s="57" t="str">
        <f>Feuil1!C21</f>
        <v>Voyage</v>
      </c>
      <c r="P71" s="58"/>
      <c r="Q71" s="59"/>
    </row>
    <row r="72" spans="2:17" ht="15" thickBot="1">
      <c r="B72" s="5"/>
      <c r="C72" s="8"/>
      <c r="D72" s="1"/>
      <c r="E72" s="9"/>
      <c r="G72" s="28" t="s">
        <v>19</v>
      </c>
      <c r="H72" s="29" t="s">
        <v>18</v>
      </c>
      <c r="I72" s="30" t="s">
        <v>21</v>
      </c>
      <c r="K72" s="28" t="s">
        <v>19</v>
      </c>
      <c r="L72" s="29" t="s">
        <v>18</v>
      </c>
      <c r="M72" s="30" t="s">
        <v>21</v>
      </c>
      <c r="O72" s="37" t="s">
        <v>19</v>
      </c>
      <c r="P72" s="38" t="s">
        <v>18</v>
      </c>
      <c r="Q72" s="39" t="s">
        <v>21</v>
      </c>
    </row>
    <row r="73" spans="2:17">
      <c r="B73" s="5"/>
      <c r="C73" s="8"/>
      <c r="D73" s="1"/>
      <c r="E73" s="9"/>
      <c r="G73" s="73" t="str">
        <f t="array" aca="1" ref="G73" ca="1">IFERROR(INDEX(datesmontant,SMALL(IF(rubrique=G$71,ROW(rubrique)-2,""),ROW($A1)),1),"")</f>
        <v/>
      </c>
      <c r="H73" s="74" t="str">
        <f t="array" aca="1" ref="H73" ca="1">IFERROR(INDEX(datesmontant,SMALL(IF(rubrique=$G$71,ROW(rubrique)-2,""),ROW($A1)),2),"")</f>
        <v/>
      </c>
      <c r="I73" s="75" t="str">
        <f t="array" aca="1" ref="I73" ca="1">IFERROR(INDEX(datesmontant,SMALL(IF(rubrique=$G$71,ROW(rubrique)-2,""),ROW($A1)),4),"")</f>
        <v/>
      </c>
      <c r="K73" s="73" t="str">
        <f t="array" aca="1" ref="K73" ca="1">IFERROR(INDEX(datesmontant,SMALL(IF(rubrique=$K$71,ROW(rubrique)-2,""),ROW($A1)),1),"")</f>
        <v/>
      </c>
      <c r="L73" s="74" t="str">
        <f t="array" aca="1" ref="L73" ca="1">IFERROR(INDEX(datesmontant,SMALL(IF(rubrique=$K$71,ROW(rubrique)-2,""),ROW($A1)),2),"")</f>
        <v/>
      </c>
      <c r="M73" s="75" t="str">
        <f t="array" aca="1" ref="M73" ca="1">IFERROR(INDEX(datesmontant,SMALL(IF(rubrique=$K$71,ROW(rubrique)-2,""),ROW($A1)),4),"")</f>
        <v/>
      </c>
      <c r="O73" s="73" t="str">
        <f t="array" aca="1" ref="O73" ca="1">IFERROR(INDEX(datesmontant,SMALL(IF(rubrique=$O$71,ROW(rubrique)-2,""),ROW($A1)),1),"")</f>
        <v/>
      </c>
      <c r="P73" s="74" t="str">
        <f t="array" aca="1" ref="P73" ca="1">IFERROR(INDEX(datesmontant,SMALL(IF(rubrique=$O$71,ROW(rubrique)-2,""),ROW($A1)),2),"")</f>
        <v/>
      </c>
      <c r="Q73" s="75" t="str">
        <f t="array" aca="1" ref="Q73" ca="1">IFERROR(INDEX(datesmontant,SMALL(IF(rubrique=$O$71,ROW(rubrique)-2,""),ROW($A1)),4),"")</f>
        <v/>
      </c>
    </row>
    <row r="74" spans="2:17">
      <c r="B74" s="5"/>
      <c r="C74" s="8"/>
      <c r="D74" s="1"/>
      <c r="E74" s="9"/>
      <c r="G74" s="73" t="str">
        <f t="array" aca="1" ref="G74" ca="1">IFERROR(INDEX(datesmontant,SMALL(IF(rubrique=G$71,ROW(rubrique)-2,""),ROW($A2)),1),"")</f>
        <v/>
      </c>
      <c r="H74" s="74" t="str">
        <f t="array" aca="1" ref="H74" ca="1">IFERROR(INDEX(datesmontant,SMALL(IF(rubrique=$G$71,ROW(rubrique)-2,""),ROW($A2)),2),"")</f>
        <v/>
      </c>
      <c r="I74" s="75" t="str">
        <f t="array" aca="1" ref="I74" ca="1">IFERROR(INDEX(datesmontant,SMALL(IF(rubrique=$G$71,ROW(rubrique)-2,""),ROW($A2)),4),"")</f>
        <v/>
      </c>
      <c r="K74" s="73" t="str">
        <f t="array" aca="1" ref="K74" ca="1">IFERROR(INDEX(datesmontant,SMALL(IF(rubrique=$K$71,ROW(rubrique)-2,""),ROW($A2)),1),"")</f>
        <v/>
      </c>
      <c r="L74" s="74" t="str">
        <f t="array" aca="1" ref="L74" ca="1">IFERROR(INDEX(datesmontant,SMALL(IF(rubrique=$K$71,ROW(rubrique)-2,""),ROW($A2)),2),"")</f>
        <v/>
      </c>
      <c r="M74" s="75" t="str">
        <f t="array" aca="1" ref="M74" ca="1">IFERROR(INDEX(datesmontant,SMALL(IF(rubrique=$K$71,ROW(rubrique)-2,""),ROW($A2)),4),"")</f>
        <v/>
      </c>
      <c r="O74" s="73" t="str">
        <f t="array" aca="1" ref="O74" ca="1">IFERROR(INDEX(datesmontant,SMALL(IF(rubrique=$O$71,ROW(rubrique)-2,""),ROW($A2)),1),"")</f>
        <v/>
      </c>
      <c r="P74" s="74" t="str">
        <f t="array" aca="1" ref="P74" ca="1">IFERROR(INDEX(datesmontant,SMALL(IF(rubrique=$O$71,ROW(rubrique)-2,""),ROW($A2)),2),"")</f>
        <v/>
      </c>
      <c r="Q74" s="75" t="str">
        <f t="array" aca="1" ref="Q74" ca="1">IFERROR(INDEX(datesmontant,SMALL(IF(rubrique=$O$71,ROW(rubrique)-2,""),ROW($A2)),4),"")</f>
        <v/>
      </c>
    </row>
    <row r="75" spans="2:17">
      <c r="B75" s="5"/>
      <c r="C75" s="8"/>
      <c r="D75" s="1"/>
      <c r="E75" s="9"/>
      <c r="G75" s="73" t="str">
        <f t="array" aca="1" ref="G75" ca="1">IFERROR(INDEX(datesmontant,SMALL(IF(rubrique=G$71,ROW(rubrique)-2,""),ROW($A3)),1),"")</f>
        <v/>
      </c>
      <c r="H75" s="74" t="str">
        <f t="array" aca="1" ref="H75" ca="1">IFERROR(INDEX(datesmontant,SMALL(IF(rubrique=$G$71,ROW(rubrique)-2,""),ROW($A3)),2),"")</f>
        <v/>
      </c>
      <c r="I75" s="75" t="str">
        <f t="array" aca="1" ref="I75" ca="1">IFERROR(INDEX(datesmontant,SMALL(IF(rubrique=$G$71,ROW(rubrique)-2,""),ROW($A3)),4),"")</f>
        <v/>
      </c>
      <c r="K75" s="73" t="str">
        <f t="array" aca="1" ref="K75" ca="1">IFERROR(INDEX(datesmontant,SMALL(IF(rubrique=$K$71,ROW(rubrique)-2,""),ROW($A3)),1),"")</f>
        <v/>
      </c>
      <c r="L75" s="74" t="str">
        <f t="array" aca="1" ref="L75" ca="1">IFERROR(INDEX(datesmontant,SMALL(IF(rubrique=$K$71,ROW(rubrique)-2,""),ROW($A3)),2),"")</f>
        <v/>
      </c>
      <c r="M75" s="75" t="str">
        <f t="array" aca="1" ref="M75" ca="1">IFERROR(INDEX(datesmontant,SMALL(IF(rubrique=$K$71,ROW(rubrique)-2,""),ROW($A3)),4),"")</f>
        <v/>
      </c>
      <c r="O75" s="73" t="str">
        <f t="array" aca="1" ref="O75" ca="1">IFERROR(INDEX(datesmontant,SMALL(IF(rubrique=$O$71,ROW(rubrique)-2,""),ROW($A3)),1),"")</f>
        <v/>
      </c>
      <c r="P75" s="74" t="str">
        <f t="array" aca="1" ref="P75" ca="1">IFERROR(INDEX(datesmontant,SMALL(IF(rubrique=$O$71,ROW(rubrique)-2,""),ROW($A3)),2),"")</f>
        <v/>
      </c>
      <c r="Q75" s="75" t="str">
        <f t="array" aca="1" ref="Q75" ca="1">IFERROR(INDEX(datesmontant,SMALL(IF(rubrique=$O$71,ROW(rubrique)-2,""),ROW($A3)),4),"")</f>
        <v/>
      </c>
    </row>
    <row r="76" spans="2:17" ht="15" thickBot="1">
      <c r="B76" s="5"/>
      <c r="C76" s="8"/>
      <c r="D76" s="1"/>
      <c r="E76" s="9"/>
      <c r="G76" s="73" t="str">
        <f t="array" aca="1" ref="G76" ca="1">IFERROR(INDEX(datesmontant,SMALL(IF(rubrique=G$71,ROW(rubrique)-2,""),ROW($A4)),1),"")</f>
        <v/>
      </c>
      <c r="H76" s="74" t="str">
        <f t="array" aca="1" ref="H76" ca="1">IFERROR(INDEX(datesmontant,SMALL(IF(rubrique=$G$71,ROW(rubrique)-2,""),ROW($A4)),2),"")</f>
        <v/>
      </c>
      <c r="I76" s="75" t="str">
        <f t="array" aca="1" ref="I76" ca="1">IFERROR(INDEX(datesmontant,SMALL(IF(rubrique=$G$71,ROW(rubrique)-2,""),ROW($A4)),4),"")</f>
        <v/>
      </c>
      <c r="K76" s="73" t="str">
        <f t="array" aca="1" ref="K76" ca="1">IFERROR(INDEX(datesmontant,SMALL(IF(rubrique=$K$71,ROW(rubrique)-2,""),ROW($A4)),1),"")</f>
        <v/>
      </c>
      <c r="L76" s="74" t="str">
        <f t="array" aca="1" ref="L76" ca="1">IFERROR(INDEX(datesmontant,SMALL(IF(rubrique=$K$71,ROW(rubrique)-2,""),ROW($A4)),2),"")</f>
        <v/>
      </c>
      <c r="M76" s="75" t="str">
        <f t="array" aca="1" ref="M76" ca="1">IFERROR(INDEX(datesmontant,SMALL(IF(rubrique=$K$71,ROW(rubrique)-2,""),ROW($A4)),4),"")</f>
        <v/>
      </c>
      <c r="O76" s="73" t="str">
        <f t="array" aca="1" ref="O76" ca="1">IFERROR(INDEX(datesmontant,SMALL(IF(rubrique=$O$71,ROW(rubrique)-2,""),ROW($A4)),1),"")</f>
        <v/>
      </c>
      <c r="P76" s="74" t="str">
        <f t="array" aca="1" ref="P76" ca="1">IFERROR(INDEX(datesmontant,SMALL(IF(rubrique=$O$71,ROW(rubrique)-2,""),ROW($A4)),2),"")</f>
        <v/>
      </c>
      <c r="Q76" s="75" t="str">
        <f t="array" aca="1" ref="Q76" ca="1">IFERROR(INDEX(datesmontant,SMALL(IF(rubrique=$O$71,ROW(rubrique)-2,""),ROW($A4)),4),"")</f>
        <v/>
      </c>
    </row>
    <row r="77" spans="2:17" ht="15" thickBot="1">
      <c r="B77" s="5"/>
      <c r="C77" s="8"/>
      <c r="D77" s="1"/>
      <c r="E77" s="9"/>
      <c r="G77" s="73" t="str">
        <f t="array" aca="1" ref="G77" ca="1">IFERROR(INDEX(datesmontant,SMALL(IF(rubrique=G$71,ROW(rubrique)-2,""),ROW($A5)),1),"")</f>
        <v/>
      </c>
      <c r="H77" s="74" t="str">
        <f t="array" aca="1" ref="H77" ca="1">IFERROR(INDEX(datesmontant,SMALL(IF(rubrique=$G$71,ROW(rubrique)-2,""),ROW($A5)),2),"")</f>
        <v/>
      </c>
      <c r="I77" s="75" t="str">
        <f t="array" aca="1" ref="I77" ca="1">IFERROR(INDEX(datesmontant,SMALL(IF(rubrique=$G$71,ROW(rubrique)-2,""),ROW($A5)),4),"")</f>
        <v/>
      </c>
      <c r="K77" s="73" t="str">
        <f t="array" aca="1" ref="K77" ca="1">IFERROR(INDEX(datesmontant,SMALL(IF(rubrique=$K$71,ROW(rubrique)-2,""),ROW($A5)),1),"")</f>
        <v/>
      </c>
      <c r="L77" s="74" t="str">
        <f t="array" aca="1" ref="L77" ca="1">IFERROR(INDEX(datesmontant,SMALL(IF(rubrique=$K$71,ROW(rubrique)-2,""),ROW($A5)),2),"")</f>
        <v/>
      </c>
      <c r="M77" s="75" t="str">
        <f t="array" aca="1" ref="M77" ca="1">IFERROR(INDEX(datesmontant,SMALL(IF(rubrique=$K$71,ROW(rubrique)-2,""),ROW($A5)),4),"")</f>
        <v/>
      </c>
      <c r="O77" s="35" t="s">
        <v>28</v>
      </c>
      <c r="P77" s="15">
        <f ca="1">SUM(P73:P76)</f>
        <v>0</v>
      </c>
      <c r="Q77" s="36"/>
    </row>
    <row r="78" spans="2:17" ht="15" thickBot="1">
      <c r="B78" s="5"/>
      <c r="C78" s="8"/>
      <c r="D78" s="1"/>
      <c r="E78" s="9"/>
      <c r="G78" s="73" t="str">
        <f t="array" aca="1" ref="G78" ca="1">IFERROR(INDEX(datesmontant,SMALL(IF(rubrique=G$71,ROW(rubrique)-2,""),ROW($A6)),1),"")</f>
        <v/>
      </c>
      <c r="H78" s="74" t="str">
        <f t="array" aca="1" ref="H78" ca="1">IFERROR(INDEX(datesmontant,SMALL(IF(rubrique=$G$71,ROW(rubrique)-2,""),ROW($A6)),2),"")</f>
        <v/>
      </c>
      <c r="I78" s="75" t="str">
        <f t="array" aca="1" ref="I78" ca="1">IFERROR(INDEX(datesmontant,SMALL(IF(rubrique=$G$71,ROW(rubrique)-2,""),ROW($A6)),4),"")</f>
        <v/>
      </c>
      <c r="K78" s="73" t="str">
        <f t="array" aca="1" ref="K78" ca="1">IFERROR(INDEX(datesmontant,SMALL(IF(rubrique=$K$71,ROW(rubrique)-2,""),ROW($A6)),1),"")</f>
        <v/>
      </c>
      <c r="L78" s="74" t="str">
        <f t="array" aca="1" ref="L78" ca="1">IFERROR(INDEX(datesmontant,SMALL(IF(rubrique=$K$71,ROW(rubrique)-2,""),ROW($A6)),2),"")</f>
        <v/>
      </c>
      <c r="M78" s="75" t="str">
        <f t="array" aca="1" ref="M78" ca="1">IFERROR(INDEX(datesmontant,SMALL(IF(rubrique=$K$71,ROW(rubrique)-2,""),ROW($A6)),4),"")</f>
        <v/>
      </c>
    </row>
    <row r="79" spans="2:17" ht="15" thickBot="1">
      <c r="B79" s="5"/>
      <c r="C79" s="8"/>
      <c r="D79" s="1"/>
      <c r="E79" s="9"/>
      <c r="G79" s="73" t="str">
        <f t="array" aca="1" ref="G79" ca="1">IFERROR(INDEX(datesmontant,SMALL(IF(rubrique=G$71,ROW(rubrique)-2,""),ROW($A7)),1),"")</f>
        <v/>
      </c>
      <c r="H79" s="74" t="str">
        <f t="array" aca="1" ref="H79" ca="1">IFERROR(INDEX(datesmontant,SMALL(IF(rubrique=$G$71,ROW(rubrique)-2,""),ROW($A7)),2),"")</f>
        <v/>
      </c>
      <c r="I79" s="75" t="str">
        <f t="array" aca="1" ref="I79" ca="1">IFERROR(INDEX(datesmontant,SMALL(IF(rubrique=$G$71,ROW(rubrique)-2,""),ROW($A7)),4),"")</f>
        <v/>
      </c>
      <c r="K79" s="73" t="str">
        <f t="array" aca="1" ref="K79" ca="1">IFERROR(INDEX(datesmontant,SMALL(IF(rubrique=$K$71,ROW(rubrique)-2,""),ROW($A7)),1),"")</f>
        <v/>
      </c>
      <c r="L79" s="74" t="str">
        <f t="array" aca="1" ref="L79" ca="1">IFERROR(INDEX(datesmontant,SMALL(IF(rubrique=$K$71,ROW(rubrique)-2,""),ROW($A7)),2),"")</f>
        <v/>
      </c>
      <c r="M79" s="75" t="str">
        <f t="array" aca="1" ref="M79" ca="1">IFERROR(INDEX(datesmontant,SMALL(IF(rubrique=$K$71,ROW(rubrique)-2,""),ROW($A7)),4),"")</f>
        <v/>
      </c>
      <c r="O79" s="57" t="str">
        <f>Feuil1!C22</f>
        <v>Cadeau</v>
      </c>
      <c r="P79" s="58"/>
      <c r="Q79" s="59"/>
    </row>
    <row r="80" spans="2:17" ht="15" thickBot="1">
      <c r="B80" s="5"/>
      <c r="C80" s="8"/>
      <c r="D80" s="1"/>
      <c r="E80" s="9"/>
      <c r="G80" s="24" t="s">
        <v>28</v>
      </c>
      <c r="H80" s="15">
        <f ca="1">SUM(H73:H79)</f>
        <v>0</v>
      </c>
      <c r="I80" s="25"/>
      <c r="K80" s="24" t="s">
        <v>28</v>
      </c>
      <c r="L80" s="15">
        <f ca="1">SUM(L73:L79)</f>
        <v>0</v>
      </c>
      <c r="M80" s="25"/>
      <c r="O80" s="37" t="s">
        <v>19</v>
      </c>
      <c r="P80" s="38" t="s">
        <v>18</v>
      </c>
      <c r="Q80" s="39" t="s">
        <v>21</v>
      </c>
    </row>
    <row r="81" spans="2:17" ht="15" thickBot="1">
      <c r="B81" s="5"/>
      <c r="C81" s="8"/>
      <c r="D81" s="1"/>
      <c r="E81" s="9"/>
      <c r="O81" s="73" t="str">
        <f t="array" aca="1" ref="O81" ca="1">IFERROR(INDEX(datesmontant,SMALL(IF(rubrique=$O$79,ROW(rubrique)-2,""),ROW($A1)),1),"")</f>
        <v/>
      </c>
      <c r="P81" s="74" t="str">
        <f t="array" aca="1" ref="P81" ca="1">IFERROR(INDEX(datesmontant,SMALL(IF(rubrique=$O$79,ROW(rubrique)-2,""),ROW($A1)),2),"")</f>
        <v/>
      </c>
      <c r="Q81" s="75" t="str">
        <f t="array" aca="1" ref="Q81" ca="1">IFERROR(INDEX(datesmontant,SMALL(IF(rubrique=$O$79,ROW(rubrique)-2,""),ROW($A1)),4),"")</f>
        <v/>
      </c>
    </row>
    <row r="82" spans="2:17" ht="15" thickBot="1">
      <c r="B82" s="5"/>
      <c r="C82" s="8"/>
      <c r="D82" s="1"/>
      <c r="E82" s="9"/>
      <c r="G82" s="54" t="str">
        <f>Feuil1!C17</f>
        <v>Électronique</v>
      </c>
      <c r="H82" s="55"/>
      <c r="I82" s="56"/>
      <c r="K82" s="54" t="str">
        <f>Feuil1!C18</f>
        <v>Meuble</v>
      </c>
      <c r="L82" s="55"/>
      <c r="M82" s="56"/>
      <c r="O82" s="73" t="str">
        <f t="array" aca="1" ref="O82" ca="1">IFERROR(INDEX(datesmontant,SMALL(IF(rubrique=$O$79,ROW(rubrique)-2,""),ROW($A2)),1),"")</f>
        <v/>
      </c>
      <c r="P82" s="74" t="str">
        <f t="array" aca="1" ref="P82" ca="1">IFERROR(INDEX(datesmontant,SMALL(IF(rubrique=$O$79,ROW(rubrique)-2,""),ROW($A2)),2),"")</f>
        <v/>
      </c>
      <c r="Q82" s="75" t="str">
        <f t="array" aca="1" ref="Q82" ca="1">IFERROR(INDEX(datesmontant,SMALL(IF(rubrique=$O$79,ROW(rubrique)-2,""),ROW($A2)),4),"")</f>
        <v/>
      </c>
    </row>
    <row r="83" spans="2:17" ht="15" thickBot="1">
      <c r="B83" s="5"/>
      <c r="C83" s="8"/>
      <c r="D83" s="1"/>
      <c r="E83" s="9"/>
      <c r="G83" s="28" t="s">
        <v>19</v>
      </c>
      <c r="H83" s="29" t="s">
        <v>18</v>
      </c>
      <c r="I83" s="30" t="s">
        <v>21</v>
      </c>
      <c r="K83" s="28" t="s">
        <v>19</v>
      </c>
      <c r="L83" s="29" t="s">
        <v>18</v>
      </c>
      <c r="M83" s="30" t="s">
        <v>21</v>
      </c>
      <c r="O83" s="73" t="str">
        <f t="array" aca="1" ref="O83" ca="1">IFERROR(INDEX(datesmontant,SMALL(IF(rubrique=$O$79,ROW(rubrique)-2,""),ROW($A3)),1),"")</f>
        <v/>
      </c>
      <c r="P83" s="74" t="str">
        <f t="array" aca="1" ref="P83" ca="1">IFERROR(INDEX(datesmontant,SMALL(IF(rubrique=$O$79,ROW(rubrique)-2,""),ROW($A3)),2),"")</f>
        <v/>
      </c>
      <c r="Q83" s="75" t="str">
        <f t="array" aca="1" ref="Q83" ca="1">IFERROR(INDEX(datesmontant,SMALL(IF(rubrique=$O$79,ROW(rubrique)-2,""),ROW($A3)),4),"")</f>
        <v/>
      </c>
    </row>
    <row r="84" spans="2:17">
      <c r="B84" s="5"/>
      <c r="C84" s="8"/>
      <c r="D84" s="1"/>
      <c r="E84" s="9"/>
      <c r="G84" s="73" t="str">
        <f t="array" aca="1" ref="G84" ca="1">IFERROR(INDEX(datesmontant,SMALL(IF(rubrique=G$82,ROW(rubrique)-2,""),ROW($A1)),1),"")</f>
        <v/>
      </c>
      <c r="H84" s="74" t="str">
        <f t="array" aca="1" ref="H84" ca="1">IFERROR(INDEX(datesmontant,SMALL(IF(rubrique=G$82,ROW(rubrique)-2,""),ROW($A1)),2),"")</f>
        <v/>
      </c>
      <c r="I84" s="73" t="str">
        <f t="array" aca="1" ref="I84" ca="1">IFERROR(INDEX(datesmontant,SMALL(IF(rubrique=G$82,ROW(rubrique)-2,""),ROW($A1)),4),"")</f>
        <v/>
      </c>
      <c r="K84" s="73" t="str">
        <f t="array" aca="1" ref="K84" ca="1">IFERROR(INDEX(datesmontant,SMALL(IF(rubrique=$K$82,ROW(rubrique)-2,""),ROW($A1)),1),"")</f>
        <v/>
      </c>
      <c r="L84" s="74" t="str">
        <f t="array" aca="1" ref="L84" ca="1">IFERROR(INDEX(datesmontant,SMALL(IF(rubrique=$K$82,ROW(rubrique)-2,""),ROW($A1)),2),"")</f>
        <v/>
      </c>
      <c r="M84" s="75" t="str">
        <f t="array" aca="1" ref="M84" ca="1">IFERROR(INDEX(datesmontant,SMALL(IF(rubrique=$K$82,ROW(rubrique)-2,""),ROW($A1)),4),"")</f>
        <v/>
      </c>
      <c r="O84" s="73" t="str">
        <f t="array" aca="1" ref="O84" ca="1">IFERROR(INDEX(datesmontant,SMALL(IF(rubrique=$O$79,ROW(rubrique)-2,""),ROW($A4)),1),"")</f>
        <v/>
      </c>
      <c r="P84" s="74" t="str">
        <f t="array" aca="1" ref="P84" ca="1">IFERROR(INDEX(datesmontant,SMALL(IF(rubrique=$O$79,ROW(rubrique)-2,""),ROW($A4)),2),"")</f>
        <v/>
      </c>
      <c r="Q84" s="75" t="str">
        <f t="array" aca="1" ref="Q84" ca="1">IFERROR(INDEX(datesmontant,SMALL(IF(rubrique=$O$79,ROW(rubrique)-2,""),ROW($A4)),4),"")</f>
        <v/>
      </c>
    </row>
    <row r="85" spans="2:17">
      <c r="B85" s="5"/>
      <c r="C85" s="8"/>
      <c r="D85" s="1"/>
      <c r="E85" s="9"/>
      <c r="G85" s="73" t="str">
        <f t="array" aca="1" ref="G85" ca="1">IFERROR(INDEX(datesmontant,SMALL(IF(rubrique=G$82,ROW(rubrique)-2,""),ROW($A2)),1),"")</f>
        <v/>
      </c>
      <c r="H85" s="74" t="str">
        <f t="array" aca="1" ref="H85" ca="1">IFERROR(INDEX(datesmontant,SMALL(IF(rubrique=G$82,ROW(rubrique)-2,""),ROW($A2)),2),"")</f>
        <v/>
      </c>
      <c r="I85" s="73" t="str">
        <f t="array" aca="1" ref="I85" ca="1">IFERROR(INDEX(datesmontant,SMALL(IF(rubrique=G$82,ROW(rubrique)-2,""),ROW($A2)),4),"")</f>
        <v/>
      </c>
      <c r="K85" s="73" t="str">
        <f t="array" aca="1" ref="K85" ca="1">IFERROR(INDEX(datesmontant,SMALL(IF(rubrique=$K$82,ROW(rubrique)-2,""),ROW($A2)),1),"")</f>
        <v/>
      </c>
      <c r="L85" s="74" t="str">
        <f t="array" aca="1" ref="L85" ca="1">IFERROR(INDEX(datesmontant,SMALL(IF(rubrique=$K$82,ROW(rubrique)-2,""),ROW($A2)),2),"")</f>
        <v/>
      </c>
      <c r="M85" s="75" t="str">
        <f t="array" aca="1" ref="M85" ca="1">IFERROR(INDEX(datesmontant,SMALL(IF(rubrique=$K$82,ROW(rubrique)-2,""),ROW($A2)),4),"")</f>
        <v/>
      </c>
      <c r="O85" s="73" t="str">
        <f t="array" aca="1" ref="O85" ca="1">IFERROR(INDEX(datesmontant,SMALL(IF(rubrique=$O$79,ROW(rubrique)-2,""),ROW($A5)),1),"")</f>
        <v/>
      </c>
      <c r="P85" s="74" t="str">
        <f t="array" aca="1" ref="P85" ca="1">IFERROR(INDEX(datesmontant,SMALL(IF(rubrique=$O$79,ROW(rubrique)-2,""),ROW($A5)),2),"")</f>
        <v/>
      </c>
      <c r="Q85" s="75" t="str">
        <f t="array" aca="1" ref="Q85" ca="1">IFERROR(INDEX(datesmontant,SMALL(IF(rubrique=$O$79,ROW(rubrique)-2,""),ROW($A5)),4),"")</f>
        <v/>
      </c>
    </row>
    <row r="86" spans="2:17">
      <c r="B86" s="5"/>
      <c r="C86" s="8"/>
      <c r="D86" s="1"/>
      <c r="E86" s="9"/>
      <c r="G86" s="73" t="str">
        <f t="array" aca="1" ref="G86" ca="1">IFERROR(INDEX(datesmontant,SMALL(IF(rubrique=G$82,ROW(rubrique)-2,""),ROW($A3)),1),"")</f>
        <v/>
      </c>
      <c r="H86" s="74" t="str">
        <f t="array" aca="1" ref="H86" ca="1">IFERROR(INDEX(datesmontant,SMALL(IF(rubrique=G$82,ROW(rubrique)-2,""),ROW($A3)),2),"")</f>
        <v/>
      </c>
      <c r="I86" s="73" t="str">
        <f t="array" aca="1" ref="I86" ca="1">IFERROR(INDEX(datesmontant,SMALL(IF(rubrique=G$82,ROW(rubrique)-2,""),ROW($A3)),4),"")</f>
        <v/>
      </c>
      <c r="K86" s="73" t="str">
        <f t="array" aca="1" ref="K86" ca="1">IFERROR(INDEX(datesmontant,SMALL(IF(rubrique=$K$82,ROW(rubrique)-2,""),ROW($A3)),1),"")</f>
        <v/>
      </c>
      <c r="L86" s="74" t="str">
        <f t="array" aca="1" ref="L86" ca="1">IFERROR(INDEX(datesmontant,SMALL(IF(rubrique=$K$82,ROW(rubrique)-2,""),ROW($A3)),2),"")</f>
        <v/>
      </c>
      <c r="M86" s="75" t="str">
        <f t="array" aca="1" ref="M86" ca="1">IFERROR(INDEX(datesmontant,SMALL(IF(rubrique=$K$82,ROW(rubrique)-2,""),ROW($A3)),4),"")</f>
        <v/>
      </c>
      <c r="O86" s="73" t="str">
        <f t="array" aca="1" ref="O86" ca="1">IFERROR(INDEX(datesmontant,SMALL(IF(rubrique=$O$79,ROW(rubrique)-2,""),ROW($A6)),1),"")</f>
        <v/>
      </c>
      <c r="P86" s="74" t="str">
        <f t="array" aca="1" ref="P86" ca="1">IFERROR(INDEX(datesmontant,SMALL(IF(rubrique=$O$79,ROW(rubrique)-2,""),ROW($A6)),2),"")</f>
        <v/>
      </c>
      <c r="Q86" s="75" t="str">
        <f t="array" aca="1" ref="Q86" ca="1">IFERROR(INDEX(datesmontant,SMALL(IF(rubrique=$O$79,ROW(rubrique)-2,""),ROW($A6)),4),"")</f>
        <v/>
      </c>
    </row>
    <row r="87" spans="2:17">
      <c r="B87" s="5"/>
      <c r="C87" s="8"/>
      <c r="D87" s="1"/>
      <c r="E87" s="9"/>
      <c r="G87" s="73" t="str">
        <f t="array" aca="1" ref="G87" ca="1">IFERROR(INDEX(datesmontant,SMALL(IF(rubrique=G$82,ROW(rubrique)-2,""),ROW($A4)),1),"")</f>
        <v/>
      </c>
      <c r="H87" s="74" t="str">
        <f t="array" aca="1" ref="H87" ca="1">IFERROR(INDEX(datesmontant,SMALL(IF(rubrique=G$82,ROW(rubrique)-2,""),ROW($A4)),2),"")</f>
        <v/>
      </c>
      <c r="I87" s="73" t="str">
        <f t="array" aca="1" ref="I87" ca="1">IFERROR(INDEX(datesmontant,SMALL(IF(rubrique=G$82,ROW(rubrique)-2,""),ROW($A4)),4),"")</f>
        <v/>
      </c>
      <c r="K87" s="73" t="str">
        <f t="array" aca="1" ref="K87" ca="1">IFERROR(INDEX(datesmontant,SMALL(IF(rubrique=$K$82,ROW(rubrique)-2,""),ROW($A4)),1),"")</f>
        <v/>
      </c>
      <c r="L87" s="74" t="str">
        <f t="array" aca="1" ref="L87" ca="1">IFERROR(INDEX(datesmontant,SMALL(IF(rubrique=$K$82,ROW(rubrique)-2,""),ROW($A4)),2),"")</f>
        <v/>
      </c>
      <c r="M87" s="75" t="str">
        <f t="array" aca="1" ref="M87" ca="1">IFERROR(INDEX(datesmontant,SMALL(IF(rubrique=$K$82,ROW(rubrique)-2,""),ROW($A4)),4),"")</f>
        <v/>
      </c>
      <c r="O87" s="73" t="str">
        <f t="array" aca="1" ref="O87" ca="1">IFERROR(INDEX(datesmontant,SMALL(IF(rubrique=$O$79,ROW(rubrique)-2,""),ROW($A7)),1),"")</f>
        <v/>
      </c>
      <c r="P87" s="74" t="str">
        <f t="array" aca="1" ref="P87" ca="1">IFERROR(INDEX(datesmontant,SMALL(IF(rubrique=$O$79,ROW(rubrique)-2,""),ROW($A7)),2),"")</f>
        <v/>
      </c>
      <c r="Q87" s="75" t="str">
        <f t="array" aca="1" ref="Q87" ca="1">IFERROR(INDEX(datesmontant,SMALL(IF(rubrique=$O$79,ROW(rubrique)-2,""),ROW($A7)),4),"")</f>
        <v/>
      </c>
    </row>
    <row r="88" spans="2:17">
      <c r="B88" s="5"/>
      <c r="C88" s="8"/>
      <c r="D88" s="1"/>
      <c r="E88" s="9"/>
      <c r="G88" s="73" t="str">
        <f t="array" aca="1" ref="G88" ca="1">IFERROR(INDEX(datesmontant,SMALL(IF(rubrique=G$82,ROW(rubrique)-2,""),ROW($A5)),1),"")</f>
        <v/>
      </c>
      <c r="H88" s="74" t="str">
        <f t="array" aca="1" ref="H88" ca="1">IFERROR(INDEX(datesmontant,SMALL(IF(rubrique=G$82,ROW(rubrique)-2,""),ROW($A5)),2),"")</f>
        <v/>
      </c>
      <c r="I88" s="73" t="str">
        <f t="array" aca="1" ref="I88" ca="1">IFERROR(INDEX(datesmontant,SMALL(IF(rubrique=G$82,ROW(rubrique)-2,""),ROW($A5)),4),"")</f>
        <v/>
      </c>
      <c r="K88" s="73" t="str">
        <f t="array" aca="1" ref="K88" ca="1">IFERROR(INDEX(datesmontant,SMALL(IF(rubrique=$K$82,ROW(rubrique)-2,""),ROW($A5)),1),"")</f>
        <v/>
      </c>
      <c r="L88" s="74" t="str">
        <f t="array" aca="1" ref="L88" ca="1">IFERROR(INDEX(datesmontant,SMALL(IF(rubrique=$K$82,ROW(rubrique)-2,""),ROW($A5)),2),"")</f>
        <v/>
      </c>
      <c r="M88" s="75" t="str">
        <f t="array" aca="1" ref="M88" ca="1">IFERROR(INDEX(datesmontant,SMALL(IF(rubrique=$K$82,ROW(rubrique)-2,""),ROW($A5)),4),"")</f>
        <v/>
      </c>
      <c r="O88" s="73" t="str">
        <f t="array" aca="1" ref="O88" ca="1">IFERROR(INDEX(datesmontant,SMALL(IF(rubrique=$O$79,ROW(rubrique)-2,""),ROW($A8)),1),"")</f>
        <v/>
      </c>
      <c r="P88" s="74" t="str">
        <f t="array" aca="1" ref="P88" ca="1">IFERROR(INDEX(datesmontant,SMALL(IF(rubrique=$O$79,ROW(rubrique)-2,""),ROW($A8)),2),"")</f>
        <v/>
      </c>
      <c r="Q88" s="75" t="str">
        <f t="array" aca="1" ref="Q88" ca="1">IFERROR(INDEX(datesmontant,SMALL(IF(rubrique=$O$79,ROW(rubrique)-2,""),ROW($A8)),4),"")</f>
        <v/>
      </c>
    </row>
    <row r="89" spans="2:17">
      <c r="B89" s="5"/>
      <c r="C89" s="8"/>
      <c r="D89" s="1"/>
      <c r="E89" s="9"/>
      <c r="G89" s="73" t="str">
        <f t="array" aca="1" ref="G89" ca="1">IFERROR(INDEX(datesmontant,SMALL(IF(rubrique=G$82,ROW(rubrique)-2,""),ROW($A6)),1),"")</f>
        <v/>
      </c>
      <c r="H89" s="74" t="str">
        <f t="array" aca="1" ref="H89" ca="1">IFERROR(INDEX(datesmontant,SMALL(IF(rubrique=G$82,ROW(rubrique)-2,""),ROW($A6)),2),"")</f>
        <v/>
      </c>
      <c r="I89" s="73" t="str">
        <f t="array" aca="1" ref="I89" ca="1">IFERROR(INDEX(datesmontant,SMALL(IF(rubrique=G$82,ROW(rubrique)-2,""),ROW($A6)),4),"")</f>
        <v/>
      </c>
      <c r="K89" s="73" t="str">
        <f t="array" aca="1" ref="K89" ca="1">IFERROR(INDEX(datesmontant,SMALL(IF(rubrique=$K$82,ROW(rubrique)-2,""),ROW($A6)),1),"")</f>
        <v/>
      </c>
      <c r="L89" s="74" t="str">
        <f t="array" aca="1" ref="L89" ca="1">IFERROR(INDEX(datesmontant,SMALL(IF(rubrique=$K$82,ROW(rubrique)-2,""),ROW($A6)),2),"")</f>
        <v/>
      </c>
      <c r="M89" s="75" t="str">
        <f t="array" aca="1" ref="M89" ca="1">IFERROR(INDEX(datesmontant,SMALL(IF(rubrique=$K$82,ROW(rubrique)-2,""),ROW($A6)),4),"")</f>
        <v/>
      </c>
      <c r="O89" s="73" t="str">
        <f t="array" aca="1" ref="O89" ca="1">IFERROR(INDEX(datesmontant,SMALL(IF(rubrique=$O$79,ROW(rubrique)-2,""),ROW($A9)),1),"")</f>
        <v/>
      </c>
      <c r="P89" s="74" t="str">
        <f t="array" aca="1" ref="P89" ca="1">IFERROR(INDEX(datesmontant,SMALL(IF(rubrique=$O$79,ROW(rubrique)-2,""),ROW($A9)),2),"")</f>
        <v/>
      </c>
      <c r="Q89" s="75" t="str">
        <f t="array" aca="1" ref="Q89" ca="1">IFERROR(INDEX(datesmontant,SMALL(IF(rubrique=$O$79,ROW(rubrique)-2,""),ROW($A9)),4),"")</f>
        <v/>
      </c>
    </row>
    <row r="90" spans="2:17" ht="15" thickBot="1">
      <c r="B90" s="5"/>
      <c r="C90" s="8"/>
      <c r="D90" s="1"/>
      <c r="E90" s="9"/>
      <c r="G90" s="73" t="str">
        <f t="array" aca="1" ref="G90" ca="1">IFERROR(INDEX(datesmontant,SMALL(IF(rubrique=G$82,ROW(rubrique)-2,""),ROW($A7)),1),"")</f>
        <v/>
      </c>
      <c r="H90" s="74" t="str">
        <f t="array" aca="1" ref="H90" ca="1">IFERROR(INDEX(datesmontant,SMALL(IF(rubrique=G$82,ROW(rubrique)-2,""),ROW($A7)),2),"")</f>
        <v/>
      </c>
      <c r="I90" s="73" t="str">
        <f t="array" aca="1" ref="I90" ca="1">IFERROR(INDEX(datesmontant,SMALL(IF(rubrique=G$82,ROW(rubrique)-2,""),ROW($A7)),4),"")</f>
        <v/>
      </c>
      <c r="K90" s="73" t="str">
        <f t="array" aca="1" ref="K90" ca="1">IFERROR(INDEX(datesmontant,SMALL(IF(rubrique=$K$82,ROW(rubrique)-2,""),ROW($A7)),1),"")</f>
        <v/>
      </c>
      <c r="L90" s="74" t="str">
        <f t="array" aca="1" ref="L90" ca="1">IFERROR(INDEX(datesmontant,SMALL(IF(rubrique=$K$82,ROW(rubrique)-2,""),ROW($A7)),2),"")</f>
        <v/>
      </c>
      <c r="M90" s="75" t="str">
        <f t="array" aca="1" ref="M90" ca="1">IFERROR(INDEX(datesmontant,SMALL(IF(rubrique=$K$82,ROW(rubrique)-2,""),ROW($A7)),4),"")</f>
        <v/>
      </c>
      <c r="O90" s="73" t="str">
        <f t="array" aca="1" ref="O90" ca="1">IFERROR(INDEX(datesmontant,SMALL(IF(rubrique=$O$79,ROW(rubrique)-2,""),ROW($A10)),1),"")</f>
        <v/>
      </c>
      <c r="P90" s="74" t="str">
        <f t="array" aca="1" ref="P90" ca="1">IFERROR(INDEX(datesmontant,SMALL(IF(rubrique=$O$79,ROW(rubrique)-2,""),ROW($A10)),2),"")</f>
        <v/>
      </c>
      <c r="Q90" s="75" t="str">
        <f t="array" aca="1" ref="Q90" ca="1">IFERROR(INDEX(datesmontant,SMALL(IF(rubrique=$O$79,ROW(rubrique)-2,""),ROW($A10)),4),"")</f>
        <v/>
      </c>
    </row>
    <row r="91" spans="2:17" ht="15" thickBot="1">
      <c r="B91" s="5"/>
      <c r="C91" s="8"/>
      <c r="D91" s="1"/>
      <c r="E91" s="9"/>
      <c r="G91" s="24" t="s">
        <v>28</v>
      </c>
      <c r="H91" s="15">
        <f ca="1">SUM(H84:H90)</f>
        <v>0</v>
      </c>
      <c r="I91" s="25"/>
      <c r="K91" s="24" t="s">
        <v>28</v>
      </c>
      <c r="L91" s="15">
        <f ca="1">SUM(L84:L90)</f>
        <v>0</v>
      </c>
      <c r="M91" s="25"/>
      <c r="O91" s="73" t="str">
        <f t="array" aca="1" ref="O91" ca="1">IFERROR(INDEX(datesmontant,SMALL(IF(rubrique=$O$79,ROW(rubrique)-2,""),ROW($A11)),1),"")</f>
        <v/>
      </c>
      <c r="P91" s="74" t="str">
        <f t="array" aca="1" ref="P91" ca="1">IFERROR(INDEX(datesmontant,SMALL(IF(rubrique=$O$79,ROW(rubrique)-2,""),ROW($A11)),2),"")</f>
        <v/>
      </c>
      <c r="Q91" s="75" t="str">
        <f t="array" aca="1" ref="Q91" ca="1">IFERROR(INDEX(datesmontant,SMALL(IF(rubrique=$O$79,ROW(rubrique)-2,""),ROW($A11)),4),"")</f>
        <v/>
      </c>
    </row>
    <row r="92" spans="2:17" ht="15" thickBot="1">
      <c r="B92" s="5"/>
      <c r="C92" s="8"/>
      <c r="D92" s="1"/>
      <c r="E92" s="9"/>
      <c r="O92" s="73" t="str">
        <f t="array" aca="1" ref="O92" ca="1">IFERROR(INDEX(datesmontant,SMALL(IF(rubrique=$O$79,ROW(rubrique)-2,""),ROW($A12)),1),"")</f>
        <v/>
      </c>
      <c r="P92" s="74" t="str">
        <f t="array" aca="1" ref="P92" ca="1">IFERROR(INDEX(datesmontant,SMALL(IF(rubrique=$O$79,ROW(rubrique)-2,""),ROW($A12)),2),"")</f>
        <v/>
      </c>
      <c r="Q92" s="75" t="str">
        <f t="array" aca="1" ref="Q92" ca="1">IFERROR(INDEX(datesmontant,SMALL(IF(rubrique=$O$79,ROW(rubrique)-2,""),ROW($A12)),4),"")</f>
        <v/>
      </c>
    </row>
    <row r="93" spans="2:17" ht="15" thickBot="1">
      <c r="B93" s="5"/>
      <c r="C93" s="8"/>
      <c r="D93" s="1"/>
      <c r="E93" s="9"/>
      <c r="G93" s="48" t="str">
        <f>Feuil1!C24</f>
        <v>Logement</v>
      </c>
      <c r="H93" s="49"/>
      <c r="I93" s="50"/>
      <c r="K93" s="48" t="str">
        <f>Feuil1!C25</f>
        <v>Assurance</v>
      </c>
      <c r="L93" s="49"/>
      <c r="M93" s="50"/>
      <c r="O93" s="73" t="str">
        <f t="array" aca="1" ref="O93" ca="1">IFERROR(INDEX(datesmontant,SMALL(IF(rubrique=$O$79,ROW(rubrique)-2,""),ROW($A13)),1),"")</f>
        <v/>
      </c>
      <c r="P93" s="74" t="str">
        <f t="array" aca="1" ref="P93" ca="1">IFERROR(INDEX(datesmontant,SMALL(IF(rubrique=$O$79,ROW(rubrique)-2,""),ROW($A13)),2),"")</f>
        <v/>
      </c>
      <c r="Q93" s="75" t="str">
        <f t="array" aca="1" ref="Q93" ca="1">IFERROR(INDEX(datesmontant,SMALL(IF(rubrique=$O$79,ROW(rubrique)-2,""),ROW($A13)),4),"")</f>
        <v/>
      </c>
    </row>
    <row r="94" spans="2:17" ht="15" thickBot="1">
      <c r="B94" s="5"/>
      <c r="C94" s="8"/>
      <c r="D94" s="1"/>
      <c r="E94" s="9"/>
      <c r="G94" s="10" t="s">
        <v>19</v>
      </c>
      <c r="H94" s="11" t="s">
        <v>18</v>
      </c>
      <c r="I94" s="12" t="s">
        <v>21</v>
      </c>
      <c r="K94" s="10" t="s">
        <v>19</v>
      </c>
      <c r="L94" s="11" t="s">
        <v>18</v>
      </c>
      <c r="M94" s="12" t="s">
        <v>21</v>
      </c>
      <c r="O94" s="73" t="str">
        <f t="array" aca="1" ref="O94" ca="1">IFERROR(INDEX(datesmontant,SMALL(IF(rubrique=$O$79,ROW(rubrique)-2,""),ROW($A14)),1),"")</f>
        <v/>
      </c>
      <c r="P94" s="74" t="str">
        <f t="array" aca="1" ref="P94" ca="1">IFERROR(INDEX(datesmontant,SMALL(IF(rubrique=$O$79,ROW(rubrique)-2,""),ROW($A14)),2),"")</f>
        <v/>
      </c>
      <c r="Q94" s="75" t="str">
        <f t="array" aca="1" ref="Q94" ca="1">IFERROR(INDEX(datesmontant,SMALL(IF(rubrique=$O$79,ROW(rubrique)-2,""),ROW($A14)),4),"")</f>
        <v/>
      </c>
    </row>
    <row r="95" spans="2:17">
      <c r="B95" s="5"/>
      <c r="C95" s="8"/>
      <c r="D95" s="1"/>
      <c r="E95" s="9"/>
      <c r="G95" s="73" t="str">
        <f t="array" aca="1" ref="G95" ca="1">IFERROR(INDEX(datesmontant,SMALL(IF(rubrique=$G$93,ROW(rubrique)-2,""),ROW($A1)),1),"")</f>
        <v/>
      </c>
      <c r="H95" s="74" t="str">
        <f t="array" aca="1" ref="H95" ca="1">IFERROR(INDEX(datesmontant,SMALL(IF(rubrique=$G$93,ROW(rubrique)-2,""),ROW($A1)),2),"")</f>
        <v/>
      </c>
      <c r="I95" s="73" t="str">
        <f t="array" aca="1" ref="I95" ca="1">IFERROR(INDEX(datesmontant,SMALL(IF(rubrique=$G$93,ROW(rubrique)-2,""),ROW($A1)),4),"")</f>
        <v/>
      </c>
      <c r="K95" s="73" t="str">
        <f t="array" aca="1" ref="K95" ca="1">IFERROR(INDEX(datesmontant,SMALL(IF(rubrique=$K$93,ROW(rubrique)-2,""),ROW($A1)),1),"")</f>
        <v/>
      </c>
      <c r="L95" s="74" t="str">
        <f t="array" aca="1" ref="L95" ca="1">IFERROR(INDEX(datesmontant,SMALL(IF(rubrique=$K$93,ROW(rubrique)-2,""),ROW($A1)),2),"")</f>
        <v/>
      </c>
      <c r="M95" s="75" t="str">
        <f t="array" aca="1" ref="M95" ca="1">IFERROR(INDEX(datesmontant,SMALL(IF(rubrique=$K$93,ROW(rubrique)-2,""),ROW($A1)),4),"")</f>
        <v/>
      </c>
      <c r="O95" s="73" t="str">
        <f t="array" aca="1" ref="O95" ca="1">IFERROR(INDEX(datesmontant,SMALL(IF(rubrique=$O$79,ROW(rubrique)-2,""),ROW($A15)),1),"")</f>
        <v/>
      </c>
      <c r="P95" s="74" t="str">
        <f t="array" aca="1" ref="P95" ca="1">IFERROR(INDEX(datesmontant,SMALL(IF(rubrique=$O$79,ROW(rubrique)-2,""),ROW($A15)),2),"")</f>
        <v/>
      </c>
      <c r="Q95" s="75" t="str">
        <f t="array" aca="1" ref="Q95" ca="1">IFERROR(INDEX(datesmontant,SMALL(IF(rubrique=$O$79,ROW(rubrique)-2,""),ROW($A15)),4),"")</f>
        <v/>
      </c>
    </row>
    <row r="96" spans="2:17">
      <c r="B96" s="5"/>
      <c r="C96" s="8"/>
      <c r="D96" s="1"/>
      <c r="E96" s="9"/>
      <c r="G96" s="73" t="str">
        <f t="array" aca="1" ref="G96" ca="1">IFERROR(INDEX(datesmontant,SMALL(IF(rubrique=$G$93,ROW(rubrique)-2,""),ROW($A2)),1),"")</f>
        <v/>
      </c>
      <c r="H96" s="74" t="str">
        <f t="array" aca="1" ref="H96" ca="1">IFERROR(INDEX(datesmontant,SMALL(IF(rubrique=$G$93,ROW(rubrique)-2,""),ROW($A2)),2),"")</f>
        <v/>
      </c>
      <c r="I96" s="73" t="str">
        <f t="array" aca="1" ref="I96" ca="1">IFERROR(INDEX(datesmontant,SMALL(IF(rubrique=$G$93,ROW(rubrique)-2,""),ROW($A2)),4),"")</f>
        <v/>
      </c>
      <c r="K96" s="73" t="str">
        <f t="array" aca="1" ref="K96" ca="1">IFERROR(INDEX(datesmontant,SMALL(IF(rubrique=$K$93,ROW(rubrique)-2,""),ROW($A2)),1),"")</f>
        <v/>
      </c>
      <c r="L96" s="74" t="str">
        <f t="array" aca="1" ref="L96" ca="1">IFERROR(INDEX(datesmontant,SMALL(IF(rubrique=$K$93,ROW(rubrique)-2,""),ROW($A2)),2),"")</f>
        <v/>
      </c>
      <c r="M96" s="75" t="str">
        <f t="array" aca="1" ref="M96" ca="1">IFERROR(INDEX(datesmontant,SMALL(IF(rubrique=$K$93,ROW(rubrique)-2,""),ROW($A2)),4),"")</f>
        <v/>
      </c>
      <c r="O96" s="73" t="str">
        <f t="array" aca="1" ref="O96" ca="1">IFERROR(INDEX(datesmontant,SMALL(IF(rubrique=$O$79,ROW(rubrique)-2,""),ROW($A16)),1),"")</f>
        <v/>
      </c>
      <c r="P96" s="74" t="str">
        <f t="array" aca="1" ref="P96" ca="1">IFERROR(INDEX(datesmontant,SMALL(IF(rubrique=$O$79,ROW(rubrique)-2,""),ROW($A16)),2),"")</f>
        <v/>
      </c>
      <c r="Q96" s="75" t="str">
        <f t="array" aca="1" ref="Q96" ca="1">IFERROR(INDEX(datesmontant,SMALL(IF(rubrique=$O$79,ROW(rubrique)-2,""),ROW($A16)),4),"")</f>
        <v/>
      </c>
    </row>
    <row r="97" spans="2:17" ht="15" thickBot="1">
      <c r="B97" s="5"/>
      <c r="C97" s="8"/>
      <c r="D97" s="1"/>
      <c r="E97" s="9"/>
      <c r="G97" s="73" t="str">
        <f t="array" aca="1" ref="G97" ca="1">IFERROR(INDEX(datesmontant,SMALL(IF(rubrique=$G$93,ROW(rubrique)-2,""),ROW($A3)),1),"")</f>
        <v/>
      </c>
      <c r="H97" s="74" t="str">
        <f t="array" aca="1" ref="H97" ca="1">IFERROR(INDEX(datesmontant,SMALL(IF(rubrique=$G$93,ROW(rubrique)-2,""),ROW($A3)),2),"")</f>
        <v/>
      </c>
      <c r="I97" s="73" t="str">
        <f t="array" aca="1" ref="I97" ca="1">IFERROR(INDEX(datesmontant,SMALL(IF(rubrique=$G$93,ROW(rubrique)-2,""),ROW($A3)),4),"")</f>
        <v/>
      </c>
      <c r="K97" s="73" t="str">
        <f t="array" aca="1" ref="K97" ca="1">IFERROR(INDEX(datesmontant,SMALL(IF(rubrique=$K$93,ROW(rubrique)-2,""),ROW($A3)),1),"")</f>
        <v/>
      </c>
      <c r="L97" s="74" t="str">
        <f t="array" aca="1" ref="L97" ca="1">IFERROR(INDEX(datesmontant,SMALL(IF(rubrique=$K$93,ROW(rubrique)-2,""),ROW($A3)),2),"")</f>
        <v/>
      </c>
      <c r="M97" s="75" t="str">
        <f t="array" aca="1" ref="M97" ca="1">IFERROR(INDEX(datesmontant,SMALL(IF(rubrique=$K$93,ROW(rubrique)-2,""),ROW($A3)),4),"")</f>
        <v/>
      </c>
      <c r="O97" s="73" t="str">
        <f t="array" aca="1" ref="O97" ca="1">IFERROR(INDEX(datesmontant,SMALL(IF(rubrique=$O$79,ROW(rubrique)-2,""),ROW($A17)),1),"")</f>
        <v/>
      </c>
      <c r="P97" s="74" t="str">
        <f t="array" aca="1" ref="P97" ca="1">IFERROR(INDEX(datesmontant,SMALL(IF(rubrique=$O$79,ROW(rubrique)-2,""),ROW($A17)),2),"")</f>
        <v/>
      </c>
      <c r="Q97" s="75" t="str">
        <f t="array" aca="1" ref="Q97" ca="1">IFERROR(INDEX(datesmontant,SMALL(IF(rubrique=$O$79,ROW(rubrique)-2,""),ROW($A17)),4),"")</f>
        <v/>
      </c>
    </row>
    <row r="98" spans="2:17" ht="15" thickBot="1">
      <c r="B98" s="5"/>
      <c r="C98" s="8"/>
      <c r="D98" s="1"/>
      <c r="E98" s="9"/>
      <c r="G98" s="73" t="str">
        <f t="array" aca="1" ref="G98" ca="1">IFERROR(INDEX(datesmontant,SMALL(IF(rubrique=$G$93,ROW(rubrique)-2,""),ROW($A4)),1),"")</f>
        <v/>
      </c>
      <c r="H98" s="74" t="str">
        <f t="array" aca="1" ref="H98" ca="1">IFERROR(INDEX(datesmontant,SMALL(IF(rubrique=$G$93,ROW(rubrique)-2,""),ROW($A4)),2),"")</f>
        <v/>
      </c>
      <c r="I98" s="73" t="str">
        <f t="array" aca="1" ref="I98" ca="1">IFERROR(INDEX(datesmontant,SMALL(IF(rubrique=$G$93,ROW(rubrique)-2,""),ROW($A4)),4),"")</f>
        <v/>
      </c>
      <c r="K98" s="73" t="str">
        <f t="array" aca="1" ref="K98" ca="1">IFERROR(INDEX(datesmontant,SMALL(IF(rubrique=$K$93,ROW(rubrique)-2,""),ROW($A4)),1),"")</f>
        <v/>
      </c>
      <c r="L98" s="74" t="str">
        <f t="array" aca="1" ref="L98" ca="1">IFERROR(INDEX(datesmontant,SMALL(IF(rubrique=$K$93,ROW(rubrique)-2,""),ROW($A4)),2),"")</f>
        <v/>
      </c>
      <c r="M98" s="75" t="str">
        <f t="array" aca="1" ref="M98" ca="1">IFERROR(INDEX(datesmontant,SMALL(IF(rubrique=$K$93,ROW(rubrique)-2,""),ROW($A4)),4),"")</f>
        <v/>
      </c>
      <c r="O98" s="35" t="s">
        <v>28</v>
      </c>
      <c r="P98" s="15">
        <f ca="1">SUM(P81:P97)</f>
        <v>0</v>
      </c>
      <c r="Q98" s="36"/>
    </row>
    <row r="99" spans="2:17" ht="15" thickBot="1">
      <c r="B99" s="5"/>
      <c r="C99" s="8"/>
      <c r="D99" s="1"/>
      <c r="E99" s="9"/>
      <c r="G99" s="73" t="str">
        <f t="array" aca="1" ref="G99" ca="1">IFERROR(INDEX(datesmontant,SMALL(IF(rubrique=$G$93,ROW(rubrique)-2,""),ROW($A5)),1),"")</f>
        <v/>
      </c>
      <c r="H99" s="74" t="str">
        <f t="array" aca="1" ref="H99" ca="1">IFERROR(INDEX(datesmontant,SMALL(IF(rubrique=$G$93,ROW(rubrique)-2,""),ROW($A5)),2),"")</f>
        <v/>
      </c>
      <c r="I99" s="73" t="str">
        <f t="array" aca="1" ref="I99" ca="1">IFERROR(INDEX(datesmontant,SMALL(IF(rubrique=$G$93,ROW(rubrique)-2,""),ROW($A5)),4),"")</f>
        <v/>
      </c>
      <c r="K99" s="73" t="str">
        <f t="array" aca="1" ref="K99" ca="1">IFERROR(INDEX(datesmontant,SMALL(IF(rubrique=$K$93,ROW(rubrique)-2,""),ROW($A5)),1),"")</f>
        <v/>
      </c>
      <c r="L99" s="74" t="str">
        <f t="array" aca="1" ref="L99" ca="1">IFERROR(INDEX(datesmontant,SMALL(IF(rubrique=$K$93,ROW(rubrique)-2,""),ROW($A5)),2),"")</f>
        <v/>
      </c>
      <c r="M99" s="75" t="str">
        <f t="array" aca="1" ref="M99" ca="1">IFERROR(INDEX(datesmontant,SMALL(IF(rubrique=$K$93,ROW(rubrique)-2,""),ROW($A5)),4),"")</f>
        <v/>
      </c>
    </row>
    <row r="100" spans="2:17" ht="15" thickBot="1">
      <c r="B100" s="5"/>
      <c r="C100" s="8"/>
      <c r="D100" s="1"/>
      <c r="E100" s="9"/>
      <c r="G100" s="73" t="str">
        <f t="array" aca="1" ref="G100" ca="1">IFERROR(INDEX(datesmontant,SMALL(IF(rubrique=$G$93,ROW(rubrique)-2,""),ROW($A6)),1),"")</f>
        <v/>
      </c>
      <c r="H100" s="74" t="str">
        <f t="array" aca="1" ref="H100" ca="1">IFERROR(INDEX(datesmontant,SMALL(IF(rubrique=$G$93,ROW(rubrique)-2,""),ROW($A6)),2),"")</f>
        <v/>
      </c>
      <c r="I100" s="73" t="str">
        <f t="array" aca="1" ref="I100" ca="1">IFERROR(INDEX(datesmontant,SMALL(IF(rubrique=$G$93,ROW(rubrique)-2,""),ROW($A6)),4),"")</f>
        <v/>
      </c>
      <c r="K100" s="73" t="str">
        <f t="array" aca="1" ref="K100" ca="1">IFERROR(INDEX(datesmontant,SMALL(IF(rubrique=$K$93,ROW(rubrique)-2,""),ROW($A6)),1),"")</f>
        <v/>
      </c>
      <c r="L100" s="74" t="str">
        <f t="array" aca="1" ref="L100" ca="1">IFERROR(INDEX(datesmontant,SMALL(IF(rubrique=$K$93,ROW(rubrique)-2,""),ROW($A6)),2),"")</f>
        <v/>
      </c>
      <c r="M100" s="75" t="str">
        <f t="array" aca="1" ref="M100" ca="1">IFERROR(INDEX(datesmontant,SMALL(IF(rubrique=$K$93,ROW(rubrique)-2,""),ROW($A6)),4),"")</f>
        <v/>
      </c>
      <c r="O100" s="51" t="str">
        <f>Feuil1!C23</f>
        <v>Autre</v>
      </c>
      <c r="P100" s="52"/>
      <c r="Q100" s="53"/>
    </row>
    <row r="101" spans="2:17" ht="15" thickBot="1">
      <c r="B101" s="5"/>
      <c r="C101" s="8"/>
      <c r="D101" s="1"/>
      <c r="E101" s="9"/>
      <c r="G101" s="73" t="str">
        <f t="array" aca="1" ref="G101" ca="1">IFERROR(INDEX(datesmontant,SMALL(IF(rubrique=$G$93,ROW(rubrique)-2,""),ROW($A7)),1),"")</f>
        <v/>
      </c>
      <c r="H101" s="74" t="str">
        <f t="array" aca="1" ref="H101" ca="1">IFERROR(INDEX(datesmontant,SMALL(IF(rubrique=$G$93,ROW(rubrique)-2,""),ROW($A7)),2),"")</f>
        <v/>
      </c>
      <c r="I101" s="73" t="str">
        <f t="array" aca="1" ref="I101" ca="1">IFERROR(INDEX(datesmontant,SMALL(IF(rubrique=$G$93,ROW(rubrique)-2,""),ROW($A7)),4),"")</f>
        <v/>
      </c>
      <c r="K101" s="73" t="str">
        <f t="array" aca="1" ref="K101" ca="1">IFERROR(INDEX(datesmontant,SMALL(IF(rubrique=$K$93,ROW(rubrique)-2,""),ROW($A7)),1),"")</f>
        <v/>
      </c>
      <c r="L101" s="74" t="str">
        <f t="array" aca="1" ref="L101" ca="1">IFERROR(INDEX(datesmontant,SMALL(IF(rubrique=$K$93,ROW(rubrique)-2,""),ROW($A7)),2),"")</f>
        <v/>
      </c>
      <c r="M101" s="75" t="str">
        <f t="array" aca="1" ref="M101" ca="1">IFERROR(INDEX(datesmontant,SMALL(IF(rubrique=$K$93,ROW(rubrique)-2,""),ROW($A7)),4),"")</f>
        <v/>
      </c>
      <c r="O101" s="40" t="s">
        <v>19</v>
      </c>
      <c r="P101" s="41" t="s">
        <v>18</v>
      </c>
      <c r="Q101" s="42" t="s">
        <v>21</v>
      </c>
    </row>
    <row r="102" spans="2:17" ht="15" thickBot="1">
      <c r="B102" s="5"/>
      <c r="C102" s="8"/>
      <c r="D102" s="1"/>
      <c r="E102" s="9"/>
      <c r="G102" s="14" t="s">
        <v>28</v>
      </c>
      <c r="H102" s="15">
        <f ca="1">SUM(H95:H101)</f>
        <v>0</v>
      </c>
      <c r="I102" s="33"/>
      <c r="K102" s="14" t="s">
        <v>28</v>
      </c>
      <c r="L102" s="15">
        <f ca="1">SUM(L95:L101)</f>
        <v>0</v>
      </c>
      <c r="M102" s="33"/>
      <c r="O102" s="73" t="str">
        <f t="array" aca="1" ref="O102" ca="1">IFERROR(INDEX(datesmontant,SMALL(IF(rubrique=$O$100,ROW(rubrique)-2,""),ROW($A1)),1),"")</f>
        <v/>
      </c>
      <c r="P102" s="74" t="str">
        <f t="array" aca="1" ref="P102" ca="1">IFERROR(INDEX(datesmontant,SMALL(IF(rubrique=$O$100,ROW(rubrique)-2,""),ROW($A1)),2),"")</f>
        <v/>
      </c>
      <c r="Q102" s="75" t="str">
        <f t="array" aca="1" ref="Q102" ca="1">IFERROR(INDEX(datesmontant,SMALL(IF(rubrique=$O$100,ROW(rubrique)-2,""),ROW($A1)),4),"")</f>
        <v/>
      </c>
    </row>
    <row r="103" spans="2:17" ht="15" thickBot="1">
      <c r="B103" s="5"/>
      <c r="C103" s="8"/>
      <c r="D103" s="1"/>
      <c r="E103" s="9"/>
      <c r="O103" s="73" t="str">
        <f t="array" aca="1" ref="O103" ca="1">IFERROR(INDEX(datesmontant,SMALL(IF(rubrique=$O$100,ROW(rubrique)-2,""),ROW($A2)),1),"")</f>
        <v/>
      </c>
      <c r="P103" s="74" t="str">
        <f t="array" aca="1" ref="P103" ca="1">IFERROR(INDEX(datesmontant,SMALL(IF(rubrique=$O$100,ROW(rubrique)-2,""),ROW($A2)),2),"")</f>
        <v/>
      </c>
      <c r="Q103" s="75" t="str">
        <f t="array" aca="1" ref="Q103" ca="1">IFERROR(INDEX(datesmontant,SMALL(IF(rubrique=$O$100,ROW(rubrique)-2,""),ROW($A2)),4),"")</f>
        <v/>
      </c>
    </row>
    <row r="104" spans="2:17" ht="15" thickBot="1">
      <c r="B104" s="5"/>
      <c r="C104" s="8"/>
      <c r="D104" s="1"/>
      <c r="E104" s="9"/>
      <c r="G104" s="48" t="str">
        <f>Feuil1!C26</f>
        <v>Abonnement</v>
      </c>
      <c r="H104" s="49"/>
      <c r="I104" s="50"/>
      <c r="K104" s="48" t="str">
        <f>Feuil1!C27</f>
        <v>Autre fixe</v>
      </c>
      <c r="L104" s="49"/>
      <c r="M104" s="50"/>
      <c r="O104" s="73" t="str">
        <f t="array" aca="1" ref="O104" ca="1">IFERROR(INDEX(datesmontant,SMALL(IF(rubrique=$O$100,ROW(rubrique)-2,""),ROW($A3)),1),"")</f>
        <v/>
      </c>
      <c r="P104" s="74" t="str">
        <f t="array" aca="1" ref="P104" ca="1">IFERROR(INDEX(datesmontant,SMALL(IF(rubrique=$O$100,ROW(rubrique)-2,""),ROW($A3)),2),"")</f>
        <v/>
      </c>
      <c r="Q104" s="75" t="str">
        <f t="array" aca="1" ref="Q104" ca="1">IFERROR(INDEX(datesmontant,SMALL(IF(rubrique=$O$100,ROW(rubrique)-2,""),ROW($A3)),4),"")</f>
        <v/>
      </c>
    </row>
    <row r="105" spans="2:17" ht="15" thickBot="1">
      <c r="B105" s="5"/>
      <c r="C105" s="8"/>
      <c r="D105" s="1"/>
      <c r="E105" s="9"/>
      <c r="G105" s="10" t="s">
        <v>19</v>
      </c>
      <c r="H105" s="11" t="s">
        <v>18</v>
      </c>
      <c r="I105" s="12" t="s">
        <v>21</v>
      </c>
      <c r="K105" s="10" t="s">
        <v>19</v>
      </c>
      <c r="L105" s="11" t="s">
        <v>18</v>
      </c>
      <c r="M105" s="12" t="s">
        <v>21</v>
      </c>
      <c r="O105" s="73" t="str">
        <f t="array" aca="1" ref="O105" ca="1">IFERROR(INDEX(datesmontant,SMALL(IF(rubrique=$O$100,ROW(rubrique)-2,""),ROW($A4)),1),"")</f>
        <v/>
      </c>
      <c r="P105" s="74" t="str">
        <f t="array" aca="1" ref="P105" ca="1">IFERROR(INDEX(datesmontant,SMALL(IF(rubrique=$O$100,ROW(rubrique)-2,""),ROW($A4)),2),"")</f>
        <v/>
      </c>
      <c r="Q105" s="75" t="str">
        <f t="array" aca="1" ref="Q105" ca="1">IFERROR(INDEX(datesmontant,SMALL(IF(rubrique=$O$100,ROW(rubrique)-2,""),ROW($A4)),4),"")</f>
        <v/>
      </c>
    </row>
    <row r="106" spans="2:17">
      <c r="B106" s="5"/>
      <c r="C106" s="8"/>
      <c r="D106" s="1"/>
      <c r="E106" s="9"/>
      <c r="G106" s="73" t="str">
        <f t="array" aca="1" ref="G106" ca="1">IFERROR(INDEX(datesmontant,SMALL(IF(rubrique=$G$104,ROW(rubrique)-2,""),ROW($A1)),1),"")</f>
        <v/>
      </c>
      <c r="H106" s="74" t="str">
        <f t="array" aca="1" ref="H106" ca="1">IFERROR(INDEX(datesmontant,SMALL(IF(rubrique=$G$104,ROW(rubrique)-2,""),ROW($A1)),2),"")</f>
        <v/>
      </c>
      <c r="I106" s="75" t="str">
        <f t="array" aca="1" ref="I106" ca="1">IFERROR(INDEX(datesmontant,SMALL(IF(rubrique=$G$104,ROW(rubrique)-2,""),ROW($A1)),4),"")</f>
        <v/>
      </c>
      <c r="K106" s="73" t="str">
        <f t="array" aca="1" ref="K106" ca="1">IFERROR(INDEX(datesmontant,SMALL(IF(rubrique=$K$104,ROW(rubrique)-2,""),ROW($A1)),1),"")</f>
        <v/>
      </c>
      <c r="L106" s="74" t="str">
        <f t="array" aca="1" ref="L106" ca="1">IFERROR(INDEX(datesmontant,SMALL(IF(rubrique=$K$104,ROW(rubrique)-2,""),ROW($A1)),2),"")</f>
        <v/>
      </c>
      <c r="M106" s="75" t="str">
        <f t="array" aca="1" ref="M106" ca="1">IFERROR(INDEX(datesmontant,SMALL(IF(rubrique=$K$104,ROW(rubrique)-2,""),ROW($A1)),4),"")</f>
        <v/>
      </c>
      <c r="O106" s="73" t="str">
        <f t="array" aca="1" ref="O106" ca="1">IFERROR(INDEX(datesmontant,SMALL(IF(rubrique=$O$100,ROW(rubrique)-2,""),ROW($A5)),1),"")</f>
        <v/>
      </c>
      <c r="P106" s="74" t="str">
        <f t="array" aca="1" ref="P106" ca="1">IFERROR(INDEX(datesmontant,SMALL(IF(rubrique=$O$100,ROW(rubrique)-2,""),ROW($A5)),2),"")</f>
        <v/>
      </c>
      <c r="Q106" s="75" t="str">
        <f t="array" aca="1" ref="Q106" ca="1">IFERROR(INDEX(datesmontant,SMALL(IF(rubrique=$O$100,ROW(rubrique)-2,""),ROW($A5)),4),"")</f>
        <v/>
      </c>
    </row>
    <row r="107" spans="2:17">
      <c r="B107" s="5"/>
      <c r="C107" s="8"/>
      <c r="D107" s="1"/>
      <c r="E107" s="9"/>
      <c r="G107" s="73" t="str">
        <f t="array" aca="1" ref="G107" ca="1">IFERROR(INDEX(datesmontant,SMALL(IF(rubrique=$G$104,ROW(rubrique)-2,""),ROW($A2)),1),"")</f>
        <v/>
      </c>
      <c r="H107" s="74" t="str">
        <f t="array" aca="1" ref="H107" ca="1">IFERROR(INDEX(datesmontant,SMALL(IF(rubrique=$G$104,ROW(rubrique)-2,""),ROW($A2)),2),"")</f>
        <v/>
      </c>
      <c r="I107" s="75" t="str">
        <f t="array" aca="1" ref="I107" ca="1">IFERROR(INDEX(datesmontant,SMALL(IF(rubrique=$G$104,ROW(rubrique)-2,""),ROW($A2)),4),"")</f>
        <v/>
      </c>
      <c r="K107" s="73" t="str">
        <f t="array" aca="1" ref="K107" ca="1">IFERROR(INDEX(datesmontant,SMALL(IF(rubrique=$K$104,ROW(rubrique)-2,""),ROW($A2)),1),"")</f>
        <v/>
      </c>
      <c r="L107" s="74" t="str">
        <f t="array" aca="1" ref="L107" ca="1">IFERROR(INDEX(datesmontant,SMALL(IF(rubrique=$K$104,ROW(rubrique)-2,""),ROW($A2)),2),"")</f>
        <v/>
      </c>
      <c r="M107" s="75" t="str">
        <f t="array" aca="1" ref="M107" ca="1">IFERROR(INDEX(datesmontant,SMALL(IF(rubrique=$K$104,ROW(rubrique)-2,""),ROW($A2)),4),"")</f>
        <v/>
      </c>
      <c r="O107" s="73" t="str">
        <f t="array" aca="1" ref="O107" ca="1">IFERROR(INDEX(datesmontant,SMALL(IF(rubrique=$O$100,ROW(rubrique)-2,""),ROW($A6)),1),"")</f>
        <v/>
      </c>
      <c r="P107" s="74" t="str">
        <f t="array" aca="1" ref="P107" ca="1">IFERROR(INDEX(datesmontant,SMALL(IF(rubrique=$O$100,ROW(rubrique)-2,""),ROW($A6)),2),"")</f>
        <v/>
      </c>
      <c r="Q107" s="75" t="str">
        <f t="array" aca="1" ref="Q107" ca="1">IFERROR(INDEX(datesmontant,SMALL(IF(rubrique=$O$100,ROW(rubrique)-2,""),ROW($A6)),4),"")</f>
        <v/>
      </c>
    </row>
    <row r="108" spans="2:17">
      <c r="B108" s="5"/>
      <c r="C108" s="8"/>
      <c r="D108" s="1"/>
      <c r="E108" s="9"/>
      <c r="G108" s="73" t="str">
        <f t="array" aca="1" ref="G108" ca="1">IFERROR(INDEX(datesmontant,SMALL(IF(rubrique=$G$104,ROW(rubrique)-2,""),ROW($A3)),1),"")</f>
        <v/>
      </c>
      <c r="H108" s="74" t="str">
        <f t="array" aca="1" ref="H108" ca="1">IFERROR(INDEX(datesmontant,SMALL(IF(rubrique=$G$104,ROW(rubrique)-2,""),ROW($A3)),2),"")</f>
        <v/>
      </c>
      <c r="I108" s="75" t="str">
        <f t="array" aca="1" ref="I108" ca="1">IFERROR(INDEX(datesmontant,SMALL(IF(rubrique=$G$104,ROW(rubrique)-2,""),ROW($A3)),4),"")</f>
        <v/>
      </c>
      <c r="K108" s="73" t="str">
        <f t="array" aca="1" ref="K108" ca="1">IFERROR(INDEX(datesmontant,SMALL(IF(rubrique=$K$104,ROW(rubrique)-2,""),ROW($A3)),1),"")</f>
        <v/>
      </c>
      <c r="L108" s="74" t="str">
        <f t="array" aca="1" ref="L108" ca="1">IFERROR(INDEX(datesmontant,SMALL(IF(rubrique=$K$104,ROW(rubrique)-2,""),ROW($A3)),2),"")</f>
        <v/>
      </c>
      <c r="M108" s="75" t="str">
        <f t="array" aca="1" ref="M108" ca="1">IFERROR(INDEX(datesmontant,SMALL(IF(rubrique=$K$104,ROW(rubrique)-2,""),ROW($A3)),4),"")</f>
        <v/>
      </c>
      <c r="O108" s="73" t="str">
        <f t="array" aca="1" ref="O108" ca="1">IFERROR(INDEX(datesmontant,SMALL(IF(rubrique=$O$100,ROW(rubrique)-2,""),ROW($A7)),1),"")</f>
        <v/>
      </c>
      <c r="P108" s="74" t="str">
        <f t="array" aca="1" ref="P108" ca="1">IFERROR(INDEX(datesmontant,SMALL(IF(rubrique=$O$100,ROW(rubrique)-2,""),ROW($A7)),2),"")</f>
        <v/>
      </c>
      <c r="Q108" s="75" t="str">
        <f t="array" aca="1" ref="Q108" ca="1">IFERROR(INDEX(datesmontant,SMALL(IF(rubrique=$O$100,ROW(rubrique)-2,""),ROW($A7)),4),"")</f>
        <v/>
      </c>
    </row>
    <row r="109" spans="2:17">
      <c r="B109" s="5"/>
      <c r="C109" s="8"/>
      <c r="D109" s="1"/>
      <c r="E109" s="9"/>
      <c r="G109" s="73" t="str">
        <f t="array" aca="1" ref="G109" ca="1">IFERROR(INDEX(datesmontant,SMALL(IF(rubrique=$G$104,ROW(rubrique)-2,""),ROW($A4)),1),"")</f>
        <v/>
      </c>
      <c r="H109" s="74" t="str">
        <f t="array" aca="1" ref="H109" ca="1">IFERROR(INDEX(datesmontant,SMALL(IF(rubrique=$G$104,ROW(rubrique)-2,""),ROW($A4)),2),"")</f>
        <v/>
      </c>
      <c r="I109" s="75" t="str">
        <f t="array" aca="1" ref="I109" ca="1">IFERROR(INDEX(datesmontant,SMALL(IF(rubrique=$G$104,ROW(rubrique)-2,""),ROW($A4)),4),"")</f>
        <v/>
      </c>
      <c r="K109" s="73" t="str">
        <f t="array" aca="1" ref="K109" ca="1">IFERROR(INDEX(datesmontant,SMALL(IF(rubrique=$K$104,ROW(rubrique)-2,""),ROW($A4)),1),"")</f>
        <v/>
      </c>
      <c r="L109" s="74" t="str">
        <f t="array" aca="1" ref="L109" ca="1">IFERROR(INDEX(datesmontant,SMALL(IF(rubrique=$K$104,ROW(rubrique)-2,""),ROW($A4)),2),"")</f>
        <v/>
      </c>
      <c r="M109" s="75" t="str">
        <f t="array" aca="1" ref="M109" ca="1">IFERROR(INDEX(datesmontant,SMALL(IF(rubrique=$K$104,ROW(rubrique)-2,""),ROW($A4)),4),"")</f>
        <v/>
      </c>
      <c r="O109" s="73" t="str">
        <f t="array" aca="1" ref="O109" ca="1">IFERROR(INDEX(datesmontant,SMALL(IF(rubrique=$O$100,ROW(rubrique)-2,""),ROW($A8)),1),"")</f>
        <v/>
      </c>
      <c r="P109" s="74" t="str">
        <f t="array" aca="1" ref="P109" ca="1">IFERROR(INDEX(datesmontant,SMALL(IF(rubrique=$O$100,ROW(rubrique)-2,""),ROW($A8)),2),"")</f>
        <v/>
      </c>
      <c r="Q109" s="75" t="str">
        <f t="array" aca="1" ref="Q109" ca="1">IFERROR(INDEX(datesmontant,SMALL(IF(rubrique=$O$100,ROW(rubrique)-2,""),ROW($A8)),4),"")</f>
        <v/>
      </c>
    </row>
    <row r="110" spans="2:17">
      <c r="B110" s="5"/>
      <c r="C110" s="8"/>
      <c r="D110" s="1"/>
      <c r="E110" s="9"/>
      <c r="G110" s="73" t="str">
        <f t="array" aca="1" ref="G110" ca="1">IFERROR(INDEX(datesmontant,SMALL(IF(rubrique=$G$104,ROW(rubrique)-2,""),ROW($A5)),1),"")</f>
        <v/>
      </c>
      <c r="H110" s="74" t="str">
        <f t="array" aca="1" ref="H110" ca="1">IFERROR(INDEX(datesmontant,SMALL(IF(rubrique=$G$104,ROW(rubrique)-2,""),ROW($A5)),2),"")</f>
        <v/>
      </c>
      <c r="I110" s="75" t="str">
        <f t="array" aca="1" ref="I110" ca="1">IFERROR(INDEX(datesmontant,SMALL(IF(rubrique=$G$104,ROW(rubrique)-2,""),ROW($A5)),4),"")</f>
        <v/>
      </c>
      <c r="K110" s="73" t="str">
        <f t="array" aca="1" ref="K110" ca="1">IFERROR(INDEX(datesmontant,SMALL(IF(rubrique=$K$104,ROW(rubrique)-2,""),ROW($A5)),1),"")</f>
        <v/>
      </c>
      <c r="L110" s="74" t="str">
        <f t="array" aca="1" ref="L110" ca="1">IFERROR(INDEX(datesmontant,SMALL(IF(rubrique=$K$104,ROW(rubrique)-2,""),ROW($A5)),2),"")</f>
        <v/>
      </c>
      <c r="M110" s="75" t="str">
        <f t="array" aca="1" ref="M110" ca="1">IFERROR(INDEX(datesmontant,SMALL(IF(rubrique=$K$104,ROW(rubrique)-2,""),ROW($A5)),4),"")</f>
        <v/>
      </c>
      <c r="O110" s="73" t="str">
        <f t="array" aca="1" ref="O110" ca="1">IFERROR(INDEX(datesmontant,SMALL(IF(rubrique=$O$100,ROW(rubrique)-2,""),ROW($A9)),1),"")</f>
        <v/>
      </c>
      <c r="P110" s="74" t="str">
        <f t="array" aca="1" ref="P110" ca="1">IFERROR(INDEX(datesmontant,SMALL(IF(rubrique=$O$100,ROW(rubrique)-2,""),ROW($A9)),2),"")</f>
        <v/>
      </c>
      <c r="Q110" s="75" t="str">
        <f t="array" aca="1" ref="Q110" ca="1">IFERROR(INDEX(datesmontant,SMALL(IF(rubrique=$O$100,ROW(rubrique)-2,""),ROW($A9)),4),"")</f>
        <v/>
      </c>
    </row>
    <row r="111" spans="2:17">
      <c r="B111" s="5"/>
      <c r="C111" s="8"/>
      <c r="D111" s="1"/>
      <c r="E111" s="9"/>
      <c r="G111" s="73" t="str">
        <f t="array" aca="1" ref="G111" ca="1">IFERROR(INDEX(datesmontant,SMALL(IF(rubrique=$G$104,ROW(rubrique)-2,""),ROW($A6)),1),"")</f>
        <v/>
      </c>
      <c r="H111" s="74" t="str">
        <f t="array" aca="1" ref="H111" ca="1">IFERROR(INDEX(datesmontant,SMALL(IF(rubrique=$G$104,ROW(rubrique)-2,""),ROW($A6)),2),"")</f>
        <v/>
      </c>
      <c r="I111" s="75" t="str">
        <f t="array" aca="1" ref="I111" ca="1">IFERROR(INDEX(datesmontant,SMALL(IF(rubrique=$G$104,ROW(rubrique)-2,""),ROW($A6)),4),"")</f>
        <v/>
      </c>
      <c r="K111" s="73" t="str">
        <f t="array" aca="1" ref="K111" ca="1">IFERROR(INDEX(datesmontant,SMALL(IF(rubrique=$K$104,ROW(rubrique)-2,""),ROW($A6)),1),"")</f>
        <v/>
      </c>
      <c r="L111" s="74" t="str">
        <f t="array" aca="1" ref="L111" ca="1">IFERROR(INDEX(datesmontant,SMALL(IF(rubrique=$K$104,ROW(rubrique)-2,""),ROW($A6)),2),"")</f>
        <v/>
      </c>
      <c r="M111" s="75" t="str">
        <f t="array" aca="1" ref="M111" ca="1">IFERROR(INDEX(datesmontant,SMALL(IF(rubrique=$K$104,ROW(rubrique)-2,""),ROW($A6)),4),"")</f>
        <v/>
      </c>
      <c r="O111" s="73" t="str">
        <f t="array" aca="1" ref="O111" ca="1">IFERROR(INDEX(datesmontant,SMALL(IF(rubrique=$O$100,ROW(rubrique)-2,""),ROW($A10)),1),"")</f>
        <v/>
      </c>
      <c r="P111" s="74" t="str">
        <f t="array" aca="1" ref="P111" ca="1">IFERROR(INDEX(datesmontant,SMALL(IF(rubrique=$O$100,ROW(rubrique)-2,""),ROW($A10)),2),"")</f>
        <v/>
      </c>
      <c r="Q111" s="75" t="str">
        <f t="array" aca="1" ref="Q111" ca="1">IFERROR(INDEX(datesmontant,SMALL(IF(rubrique=$O$100,ROW(rubrique)-2,""),ROW($A10)),4),"")</f>
        <v/>
      </c>
    </row>
    <row r="112" spans="2:17" ht="15" thickBot="1">
      <c r="B112" s="5"/>
      <c r="C112" s="8"/>
      <c r="D112" s="1"/>
      <c r="E112" s="9"/>
      <c r="G112" s="73" t="str">
        <f t="array" aca="1" ref="G112" ca="1">IFERROR(INDEX(datesmontant,SMALL(IF(rubrique=$G$104,ROW(rubrique)-2,""),ROW($A7)),1),"")</f>
        <v/>
      </c>
      <c r="H112" s="74" t="str">
        <f t="array" aca="1" ref="H112" ca="1">IFERROR(INDEX(datesmontant,SMALL(IF(rubrique=$G$104,ROW(rubrique)-2,""),ROW($A7)),2),"")</f>
        <v/>
      </c>
      <c r="I112" s="75" t="str">
        <f t="array" aca="1" ref="I112" ca="1">IFERROR(INDEX(datesmontant,SMALL(IF(rubrique=$G$104,ROW(rubrique)-2,""),ROW($A7)),4),"")</f>
        <v/>
      </c>
      <c r="K112" s="73" t="str">
        <f t="array" aca="1" ref="K112" ca="1">IFERROR(INDEX(datesmontant,SMALL(IF(rubrique=$K$104,ROW(rubrique)-2,""),ROW($A7)),1),"")</f>
        <v/>
      </c>
      <c r="L112" s="74" t="str">
        <f t="array" aca="1" ref="L112" ca="1">IFERROR(INDEX(datesmontant,SMALL(IF(rubrique=$K$104,ROW(rubrique)-2,""),ROW($A7)),2),"")</f>
        <v/>
      </c>
      <c r="M112" s="75" t="str">
        <f t="array" aca="1" ref="M112" ca="1">IFERROR(INDEX(datesmontant,SMALL(IF(rubrique=$K$104,ROW(rubrique)-2,""),ROW($A7)),4),"")</f>
        <v/>
      </c>
      <c r="O112" s="73" t="str">
        <f t="array" aca="1" ref="O112" ca="1">IFERROR(INDEX(datesmontant,SMALL(IF(rubrique=$O$100,ROW(rubrique)-2,""),ROW($A11)),1),"")</f>
        <v/>
      </c>
      <c r="P112" s="74" t="str">
        <f t="array" aca="1" ref="P112" ca="1">IFERROR(INDEX(datesmontant,SMALL(IF(rubrique=$O$100,ROW(rubrique)-2,""),ROW($A11)),2),"")</f>
        <v/>
      </c>
      <c r="Q112" s="75" t="str">
        <f t="array" aca="1" ref="Q112" ca="1">IFERROR(INDEX(datesmontant,SMALL(IF(rubrique=$O$100,ROW(rubrique)-2,""),ROW($A11)),4),"")</f>
        <v/>
      </c>
    </row>
    <row r="113" spans="2:17" ht="15" thickBot="1">
      <c r="B113" s="44"/>
      <c r="C113" s="45"/>
      <c r="D113" s="46"/>
      <c r="E113" s="47"/>
      <c r="G113" s="14" t="s">
        <v>28</v>
      </c>
      <c r="H113" s="15">
        <f ca="1">SUM(H106:H112)</f>
        <v>0</v>
      </c>
      <c r="I113" s="33"/>
      <c r="K113" s="14" t="s">
        <v>28</v>
      </c>
      <c r="L113" s="15">
        <f ca="1">SUM(L106:L112)</f>
        <v>0</v>
      </c>
      <c r="M113" s="33"/>
      <c r="O113" s="31" t="s">
        <v>28</v>
      </c>
      <c r="P113" s="15">
        <f ca="1">SUM(P102:P112)</f>
        <v>0</v>
      </c>
      <c r="Q113" s="32"/>
    </row>
  </sheetData>
  <mergeCells count="24">
    <mergeCell ref="G16:I16"/>
    <mergeCell ref="G38:I38"/>
    <mergeCell ref="K38:M38"/>
    <mergeCell ref="G82:I82"/>
    <mergeCell ref="K82:M82"/>
    <mergeCell ref="O2:Q2"/>
    <mergeCell ref="O38:Q38"/>
    <mergeCell ref="O71:Q71"/>
    <mergeCell ref="O79:Q79"/>
    <mergeCell ref="O60:Q60"/>
    <mergeCell ref="G49:I49"/>
    <mergeCell ref="K49:M49"/>
    <mergeCell ref="G60:I60"/>
    <mergeCell ref="K60:M60"/>
    <mergeCell ref="G71:I71"/>
    <mergeCell ref="K71:M71"/>
    <mergeCell ref="G2:I2"/>
    <mergeCell ref="K2:M2"/>
    <mergeCell ref="K10:M10"/>
    <mergeCell ref="G93:I93"/>
    <mergeCell ref="K93:M93"/>
    <mergeCell ref="G104:I104"/>
    <mergeCell ref="K104:M104"/>
    <mergeCell ref="O100:Q100"/>
  </mergeCells>
  <dataValidations count="1">
    <dataValidation type="list" showInputMessage="1" showErrorMessage="1" sqref="D3:D113">
      <formula1>Rubriques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41" sqref="A41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Wascowiski</dc:creator>
  <cp:lastModifiedBy>tulipe</cp:lastModifiedBy>
  <dcterms:created xsi:type="dcterms:W3CDTF">2020-01-05T13:20:29Z</dcterms:created>
  <dcterms:modified xsi:type="dcterms:W3CDTF">2020-01-05T20:27:47Z</dcterms:modified>
</cp:coreProperties>
</file>