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970" windowHeight="5160" activeTab="1"/>
  </bookViews>
  <sheets>
    <sheet name="BD SIG" sheetId="1" r:id="rId1"/>
    <sheet name="bdtriée" sheetId="2" r:id="rId2"/>
  </sheets>
  <definedNames>
    <definedName name="colonnes1">OFFSET('BD SIG'!$A$2:$H$2,,,ROWS(element))</definedName>
    <definedName name="colonnes2">OFFSET('BD SIG'!$J$2:$R$2,,,ROWS(element))</definedName>
    <definedName name="element">OFFSET('BD SIG'!$I$2,,,COUNTIF('BD SIG'!$I:$I,"&gt;&lt;")-1)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a="1"/>
  <c r="I3" s="1"/>
  <c r="B3" s="1"/>
  <c r="I4" a="1"/>
  <c r="I4" s="1"/>
  <c r="B4" s="1"/>
  <c r="I5" a="1"/>
  <c r="I5" s="1"/>
  <c r="B5" s="1"/>
  <c r="I6" a="1"/>
  <c r="I6" s="1"/>
  <c r="B6" s="1"/>
  <c r="I7" a="1"/>
  <c r="I7" s="1"/>
  <c r="B7" s="1"/>
  <c r="I8" a="1"/>
  <c r="I8" s="1"/>
  <c r="B8" s="1"/>
  <c r="I9" a="1"/>
  <c r="I9" s="1"/>
  <c r="B9" s="1"/>
  <c r="I10" a="1"/>
  <c r="I10" s="1"/>
  <c r="B10" s="1"/>
  <c r="I11" a="1"/>
  <c r="I11" s="1"/>
  <c r="B11" s="1"/>
  <c r="I12" a="1"/>
  <c r="I12" s="1"/>
  <c r="B12" s="1"/>
  <c r="I13" a="1"/>
  <c r="I13" s="1"/>
  <c r="B13" s="1"/>
  <c r="I14" a="1"/>
  <c r="I14" s="1"/>
  <c r="B14" s="1"/>
  <c r="I15" a="1"/>
  <c r="I15" s="1"/>
  <c r="B15" s="1"/>
  <c r="I16" a="1"/>
  <c r="I16" s="1"/>
  <c r="B16" s="1"/>
  <c r="I17" a="1"/>
  <c r="I17" s="1"/>
  <c r="B17" s="1"/>
  <c r="I18" a="1"/>
  <c r="I18" s="1"/>
  <c r="B18" s="1"/>
  <c r="I19" a="1"/>
  <c r="I19" s="1"/>
  <c r="B19" s="1"/>
  <c r="I20" a="1"/>
  <c r="I20" s="1"/>
  <c r="B20" s="1"/>
  <c r="I21" a="1"/>
  <c r="I21" s="1"/>
  <c r="B21" s="1"/>
  <c r="I22" a="1"/>
  <c r="I22" s="1"/>
  <c r="B22" s="1"/>
  <c r="I23" a="1"/>
  <c r="I23" s="1"/>
  <c r="B23" s="1"/>
  <c r="I24" a="1"/>
  <c r="I24" s="1"/>
  <c r="B24" s="1"/>
  <c r="I25" a="1"/>
  <c r="I25" s="1"/>
  <c r="B25" s="1"/>
  <c r="I26" a="1"/>
  <c r="I26" s="1"/>
  <c r="B26" s="1"/>
  <c r="I27" a="1"/>
  <c r="I27" s="1"/>
  <c r="B27" s="1"/>
  <c r="I28" a="1"/>
  <c r="I28" s="1"/>
  <c r="B28" s="1"/>
  <c r="I29" a="1"/>
  <c r="I29" s="1"/>
  <c r="B29" s="1"/>
  <c r="I30" a="1"/>
  <c r="I30" s="1"/>
  <c r="B30" s="1"/>
  <c r="I31" a="1"/>
  <c r="I31" s="1"/>
  <c r="B31" s="1"/>
  <c r="I32" a="1"/>
  <c r="I32" s="1"/>
  <c r="B32" s="1"/>
  <c r="I33" a="1"/>
  <c r="I33" s="1"/>
  <c r="B33" s="1"/>
  <c r="I34" a="1"/>
  <c r="I34" s="1"/>
  <c r="J34" s="1"/>
  <c r="I35" a="1"/>
  <c r="I35" s="1"/>
  <c r="I36" a="1"/>
  <c r="I36" s="1"/>
  <c r="I37" a="1"/>
  <c r="I37" s="1"/>
  <c r="I38" a="1"/>
  <c r="I38" s="1"/>
  <c r="I2" a="1"/>
  <c r="I2" s="1"/>
  <c r="A2" s="1"/>
  <c r="E37" l="1"/>
  <c r="G37"/>
  <c r="J37"/>
  <c r="L37"/>
  <c r="N37"/>
  <c r="P37"/>
  <c r="R37"/>
  <c r="F37"/>
  <c r="H37"/>
  <c r="M37"/>
  <c r="Q37"/>
  <c r="K37"/>
  <c r="O37"/>
  <c r="E35"/>
  <c r="G35"/>
  <c r="J35"/>
  <c r="L35"/>
  <c r="N35"/>
  <c r="P35"/>
  <c r="R35"/>
  <c r="F35"/>
  <c r="H35"/>
  <c r="K35"/>
  <c r="O35"/>
  <c r="M35"/>
  <c r="Q35"/>
  <c r="E38"/>
  <c r="G38"/>
  <c r="K38"/>
  <c r="M38"/>
  <c r="O38"/>
  <c r="Q38"/>
  <c r="F38"/>
  <c r="H38"/>
  <c r="L38"/>
  <c r="P38"/>
  <c r="J38"/>
  <c r="N38"/>
  <c r="R38"/>
  <c r="E36"/>
  <c r="G36"/>
  <c r="K36"/>
  <c r="M36"/>
  <c r="O36"/>
  <c r="Q36"/>
  <c r="F36"/>
  <c r="H36"/>
  <c r="J36"/>
  <c r="N36"/>
  <c r="R36"/>
  <c r="L36"/>
  <c r="P36"/>
  <c r="G34"/>
  <c r="E34"/>
  <c r="H34"/>
  <c r="F34"/>
  <c r="Q34"/>
  <c r="O34"/>
  <c r="M34"/>
  <c r="K34"/>
  <c r="R33"/>
  <c r="P33"/>
  <c r="N33"/>
  <c r="L33"/>
  <c r="J33"/>
  <c r="Q32"/>
  <c r="O32"/>
  <c r="M32"/>
  <c r="K32"/>
  <c r="R31"/>
  <c r="P31"/>
  <c r="N31"/>
  <c r="L31"/>
  <c r="J31"/>
  <c r="Q30"/>
  <c r="O30"/>
  <c r="M30"/>
  <c r="K30"/>
  <c r="R29"/>
  <c r="P29"/>
  <c r="N29"/>
  <c r="L29"/>
  <c r="J29"/>
  <c r="Q28"/>
  <c r="O28"/>
  <c r="M28"/>
  <c r="K28"/>
  <c r="R27"/>
  <c r="P27"/>
  <c r="N27"/>
  <c r="L27"/>
  <c r="J27"/>
  <c r="Q26"/>
  <c r="O26"/>
  <c r="M26"/>
  <c r="K26"/>
  <c r="R25"/>
  <c r="P25"/>
  <c r="N25"/>
  <c r="L25"/>
  <c r="J25"/>
  <c r="Q24"/>
  <c r="O24"/>
  <c r="M24"/>
  <c r="K24"/>
  <c r="R23"/>
  <c r="P23"/>
  <c r="N23"/>
  <c r="L23"/>
  <c r="J23"/>
  <c r="Q22"/>
  <c r="O22"/>
  <c r="M22"/>
  <c r="K22"/>
  <c r="R21"/>
  <c r="P21"/>
  <c r="N21"/>
  <c r="L21"/>
  <c r="J21"/>
  <c r="Q20"/>
  <c r="O20"/>
  <c r="M20"/>
  <c r="K20"/>
  <c r="R19"/>
  <c r="P19"/>
  <c r="N19"/>
  <c r="L19"/>
  <c r="J19"/>
  <c r="Q18"/>
  <c r="O18"/>
  <c r="M18"/>
  <c r="K18"/>
  <c r="R17"/>
  <c r="P17"/>
  <c r="N17"/>
  <c r="L17"/>
  <c r="J17"/>
  <c r="Q16"/>
  <c r="O16"/>
  <c r="M16"/>
  <c r="K16"/>
  <c r="R15"/>
  <c r="P15"/>
  <c r="N15"/>
  <c r="L15"/>
  <c r="J15"/>
  <c r="Q14"/>
  <c r="O14"/>
  <c r="M14"/>
  <c r="K14"/>
  <c r="R13"/>
  <c r="P13"/>
  <c r="N13"/>
  <c r="L13"/>
  <c r="J13"/>
  <c r="Q12"/>
  <c r="O12"/>
  <c r="M12"/>
  <c r="K12"/>
  <c r="R11"/>
  <c r="P11"/>
  <c r="N11"/>
  <c r="L11"/>
  <c r="J11"/>
  <c r="Q10"/>
  <c r="O10"/>
  <c r="M10"/>
  <c r="K10"/>
  <c r="R9"/>
  <c r="P9"/>
  <c r="N9"/>
  <c r="L9"/>
  <c r="J9"/>
  <c r="Q8"/>
  <c r="O8"/>
  <c r="M8"/>
  <c r="K8"/>
  <c r="R7"/>
  <c r="P7"/>
  <c r="N7"/>
  <c r="L7"/>
  <c r="J7"/>
  <c r="Q6"/>
  <c r="O6"/>
  <c r="M6"/>
  <c r="K6"/>
  <c r="R5"/>
  <c r="P5"/>
  <c r="N5"/>
  <c r="L5"/>
  <c r="J5"/>
  <c r="Q4"/>
  <c r="O4"/>
  <c r="M4"/>
  <c r="K4"/>
  <c r="R3"/>
  <c r="P3"/>
  <c r="N3"/>
  <c r="L3"/>
  <c r="J3"/>
  <c r="R34"/>
  <c r="P34"/>
  <c r="N34"/>
  <c r="L34"/>
  <c r="Q33"/>
  <c r="O33"/>
  <c r="M33"/>
  <c r="K33"/>
  <c r="R32"/>
  <c r="P32"/>
  <c r="N32"/>
  <c r="L32"/>
  <c r="J32"/>
  <c r="Q31"/>
  <c r="O31"/>
  <c r="M31"/>
  <c r="K31"/>
  <c r="R30"/>
  <c r="P30"/>
  <c r="N30"/>
  <c r="L30"/>
  <c r="J30"/>
  <c r="Q29"/>
  <c r="O29"/>
  <c r="M29"/>
  <c r="K29"/>
  <c r="R28"/>
  <c r="P28"/>
  <c r="N28"/>
  <c r="L28"/>
  <c r="J28"/>
  <c r="Q27"/>
  <c r="O27"/>
  <c r="M27"/>
  <c r="K27"/>
  <c r="R26"/>
  <c r="P26"/>
  <c r="N26"/>
  <c r="L26"/>
  <c r="J26"/>
  <c r="Q25"/>
  <c r="O25"/>
  <c r="M25"/>
  <c r="K25"/>
  <c r="R24"/>
  <c r="P24"/>
  <c r="N24"/>
  <c r="L24"/>
  <c r="J24"/>
  <c r="Q23"/>
  <c r="O23"/>
  <c r="M23"/>
  <c r="K23"/>
  <c r="R22"/>
  <c r="P22"/>
  <c r="N22"/>
  <c r="L22"/>
  <c r="J22"/>
  <c r="Q21"/>
  <c r="O21"/>
  <c r="M21"/>
  <c r="K21"/>
  <c r="R20"/>
  <c r="P20"/>
  <c r="N20"/>
  <c r="L20"/>
  <c r="J20"/>
  <c r="Q19"/>
  <c r="O19"/>
  <c r="M19"/>
  <c r="K19"/>
  <c r="R18"/>
  <c r="P18"/>
  <c r="N18"/>
  <c r="L18"/>
  <c r="J18"/>
  <c r="Q17"/>
  <c r="O17"/>
  <c r="M17"/>
  <c r="K17"/>
  <c r="R16"/>
  <c r="P16"/>
  <c r="N16"/>
  <c r="L16"/>
  <c r="J16"/>
  <c r="Q15"/>
  <c r="O15"/>
  <c r="M15"/>
  <c r="K15"/>
  <c r="R14"/>
  <c r="P14"/>
  <c r="N14"/>
  <c r="L14"/>
  <c r="J14"/>
  <c r="Q13"/>
  <c r="O13"/>
  <c r="M13"/>
  <c r="K13"/>
  <c r="R12"/>
  <c r="P12"/>
  <c r="N12"/>
  <c r="L12"/>
  <c r="J12"/>
  <c r="Q11"/>
  <c r="O11"/>
  <c r="M11"/>
  <c r="K11"/>
  <c r="R10"/>
  <c r="P10"/>
  <c r="N10"/>
  <c r="L10"/>
  <c r="J10"/>
  <c r="Q9"/>
  <c r="O9"/>
  <c r="M9"/>
  <c r="K9"/>
  <c r="R8"/>
  <c r="P8"/>
  <c r="N8"/>
  <c r="L8"/>
  <c r="J8"/>
  <c r="Q7"/>
  <c r="O7"/>
  <c r="M7"/>
  <c r="K7"/>
  <c r="R6"/>
  <c r="P6"/>
  <c r="N6"/>
  <c r="L6"/>
  <c r="J6"/>
  <c r="Q5"/>
  <c r="O5"/>
  <c r="M5"/>
  <c r="K5"/>
  <c r="R4"/>
  <c r="P4"/>
  <c r="N4"/>
  <c r="L4"/>
  <c r="J4"/>
  <c r="Q3"/>
  <c r="O3"/>
  <c r="M3"/>
  <c r="K3"/>
  <c r="Q2"/>
  <c r="O2"/>
  <c r="M2"/>
  <c r="K2"/>
  <c r="R2"/>
  <c r="P2"/>
  <c r="N2"/>
  <c r="L2"/>
  <c r="J2"/>
  <c r="G33"/>
  <c r="E33"/>
  <c r="C33"/>
  <c r="A33"/>
  <c r="G32"/>
  <c r="E32"/>
  <c r="C32"/>
  <c r="A32"/>
  <c r="G31"/>
  <c r="E31"/>
  <c r="C31"/>
  <c r="A31"/>
  <c r="G30"/>
  <c r="E30"/>
  <c r="C30"/>
  <c r="A30"/>
  <c r="G29"/>
  <c r="E29"/>
  <c r="C29"/>
  <c r="A29"/>
  <c r="G28"/>
  <c r="E28"/>
  <c r="C28"/>
  <c r="A28"/>
  <c r="G27"/>
  <c r="E27"/>
  <c r="C27"/>
  <c r="A27"/>
  <c r="G26"/>
  <c r="E26"/>
  <c r="C26"/>
  <c r="A26"/>
  <c r="G25"/>
  <c r="E25"/>
  <c r="C25"/>
  <c r="A25"/>
  <c r="G24"/>
  <c r="E24"/>
  <c r="C24"/>
  <c r="A24"/>
  <c r="G23"/>
  <c r="E23"/>
  <c r="C23"/>
  <c r="A23"/>
  <c r="G22"/>
  <c r="E22"/>
  <c r="C22"/>
  <c r="A22"/>
  <c r="G21"/>
  <c r="E21"/>
  <c r="C21"/>
  <c r="A21"/>
  <c r="G20"/>
  <c r="E20"/>
  <c r="C20"/>
  <c r="A20"/>
  <c r="G19"/>
  <c r="E19"/>
  <c r="C19"/>
  <c r="A19"/>
  <c r="G18"/>
  <c r="E18"/>
  <c r="C18"/>
  <c r="A18"/>
  <c r="G17"/>
  <c r="E17"/>
  <c r="C17"/>
  <c r="A17"/>
  <c r="G16"/>
  <c r="E16"/>
  <c r="C16"/>
  <c r="A16"/>
  <c r="G15"/>
  <c r="E15"/>
  <c r="C15"/>
  <c r="A15"/>
  <c r="G14"/>
  <c r="E14"/>
  <c r="C14"/>
  <c r="A14"/>
  <c r="G13"/>
  <c r="E13"/>
  <c r="C13"/>
  <c r="A13"/>
  <c r="G12"/>
  <c r="E12"/>
  <c r="C12"/>
  <c r="A12"/>
  <c r="G11"/>
  <c r="E11"/>
  <c r="C11"/>
  <c r="A11"/>
  <c r="G10"/>
  <c r="E10"/>
  <c r="C10"/>
  <c r="A10"/>
  <c r="G9"/>
  <c r="E9"/>
  <c r="C9"/>
  <c r="A9"/>
  <c r="G8"/>
  <c r="E8"/>
  <c r="C8"/>
  <c r="A8"/>
  <c r="G7"/>
  <c r="E7"/>
  <c r="C7"/>
  <c r="A7"/>
  <c r="G6"/>
  <c r="E6"/>
  <c r="C6"/>
  <c r="A6"/>
  <c r="G5"/>
  <c r="E5"/>
  <c r="C5"/>
  <c r="A5"/>
  <c r="G4"/>
  <c r="E4"/>
  <c r="C4"/>
  <c r="A4"/>
  <c r="G3"/>
  <c r="E3"/>
  <c r="C3"/>
  <c r="A3"/>
  <c r="H33"/>
  <c r="F33"/>
  <c r="D33"/>
  <c r="H32"/>
  <c r="F32"/>
  <c r="D32"/>
  <c r="H31"/>
  <c r="F31"/>
  <c r="D31"/>
  <c r="H30"/>
  <c r="F30"/>
  <c r="D30"/>
  <c r="H29"/>
  <c r="F29"/>
  <c r="D29"/>
  <c r="H28"/>
  <c r="F28"/>
  <c r="D28"/>
  <c r="H27"/>
  <c r="F27"/>
  <c r="D27"/>
  <c r="H26"/>
  <c r="F26"/>
  <c r="D26"/>
  <c r="H25"/>
  <c r="F25"/>
  <c r="D25"/>
  <c r="H24"/>
  <c r="F24"/>
  <c r="D24"/>
  <c r="H23"/>
  <c r="F23"/>
  <c r="D23"/>
  <c r="H22"/>
  <c r="F22"/>
  <c r="D22"/>
  <c r="H21"/>
  <c r="F21"/>
  <c r="D21"/>
  <c r="H20"/>
  <c r="F20"/>
  <c r="D20"/>
  <c r="H19"/>
  <c r="F19"/>
  <c r="D19"/>
  <c r="H18"/>
  <c r="F18"/>
  <c r="D18"/>
  <c r="H17"/>
  <c r="F17"/>
  <c r="D17"/>
  <c r="H16"/>
  <c r="F16"/>
  <c r="D16"/>
  <c r="H15"/>
  <c r="F15"/>
  <c r="D15"/>
  <c r="H14"/>
  <c r="F14"/>
  <c r="D14"/>
  <c r="H13"/>
  <c r="F13"/>
  <c r="D13"/>
  <c r="H12"/>
  <c r="F12"/>
  <c r="D12"/>
  <c r="H11"/>
  <c r="F11"/>
  <c r="D11"/>
  <c r="H10"/>
  <c r="F10"/>
  <c r="D10"/>
  <c r="H9"/>
  <c r="F9"/>
  <c r="D9"/>
  <c r="H8"/>
  <c r="F8"/>
  <c r="D8"/>
  <c r="H7"/>
  <c r="F7"/>
  <c r="D7"/>
  <c r="H6"/>
  <c r="F6"/>
  <c r="D6"/>
  <c r="H5"/>
  <c r="F5"/>
  <c r="D5"/>
  <c r="H4"/>
  <c r="F4"/>
  <c r="D4"/>
  <c r="H3"/>
  <c r="F3"/>
  <c r="D3"/>
  <c r="H2"/>
  <c r="F2"/>
  <c r="D2"/>
  <c r="B2"/>
  <c r="G2"/>
  <c r="E2"/>
  <c r="C2"/>
</calcChain>
</file>

<file path=xl/sharedStrings.xml><?xml version="1.0" encoding="utf-8"?>
<sst xmlns="http://schemas.openxmlformats.org/spreadsheetml/2006/main" count="377" uniqueCount="167">
  <si>
    <t>ID_HAIE</t>
  </si>
  <si>
    <t>N°PACAGE</t>
  </si>
  <si>
    <t>NOM_EXPLOI</t>
  </si>
  <si>
    <t>INSEE</t>
  </si>
  <si>
    <t>N°_ILOT</t>
  </si>
  <si>
    <t>AN_IMPLANT</t>
  </si>
  <si>
    <t>AGE_HAIE</t>
  </si>
  <si>
    <t>NB_TAILLE</t>
  </si>
  <si>
    <t>TYPE_HAIE</t>
  </si>
  <si>
    <t>TYPE_TRVX</t>
  </si>
  <si>
    <t>CODE_MAEC</t>
  </si>
  <si>
    <t>HA03</t>
  </si>
  <si>
    <t>ANNEE</t>
  </si>
  <si>
    <t>LONGUEUR</t>
  </si>
  <si>
    <t>LONG_MESUR</t>
  </si>
  <si>
    <t>4\1</t>
  </si>
  <si>
    <t>4\3</t>
  </si>
  <si>
    <t>3\0</t>
  </si>
  <si>
    <t>EARL DONNIO JEGO</t>
  </si>
  <si>
    <t>LE FAUX</t>
  </si>
  <si>
    <t>22600 LOUDEAC</t>
  </si>
  <si>
    <t>LOUDEAC</t>
  </si>
  <si>
    <t xml:space="preserve"> </t>
  </si>
  <si>
    <t>L5</t>
  </si>
  <si>
    <t>L6</t>
  </si>
  <si>
    <t>15-22063055</t>
  </si>
  <si>
    <t>TREVE</t>
  </si>
  <si>
    <t>L14</t>
  </si>
  <si>
    <t>-</t>
  </si>
  <si>
    <t>16-22063055</t>
  </si>
  <si>
    <t>L2</t>
  </si>
  <si>
    <t>17-22063055</t>
  </si>
  <si>
    <t>L3</t>
  </si>
  <si>
    <t>L1</t>
  </si>
  <si>
    <t>19-22063055</t>
  </si>
  <si>
    <t>L9</t>
  </si>
  <si>
    <t>L12</t>
  </si>
  <si>
    <t>21-22063055</t>
  </si>
  <si>
    <t>L11</t>
  </si>
  <si>
    <t>22-22063055</t>
  </si>
  <si>
    <t>L7</t>
  </si>
  <si>
    <t>L8</t>
  </si>
  <si>
    <t>L13</t>
  </si>
  <si>
    <t>L10</t>
  </si>
  <si>
    <t>L4</t>
  </si>
  <si>
    <t>ADRESSE</t>
  </si>
  <si>
    <t>CP COMMUNE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</si>
  <si>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</si>
  <si>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</si>
  <si>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</si>
  <si>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</si>
  <si>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</si>
  <si>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</si>
  <si>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</si>
  <si>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</si>
  <si>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</si>
  <si>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</si>
  <si>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</si>
  <si>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</si>
  <si>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</si>
  <si>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</si>
  <si>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</si>
  <si>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</si>
  <si>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COMMUNE DE PLANTATION</t>
  </si>
  <si>
    <t>15-22063056</t>
  </si>
  <si>
    <t>22601 LOUDEAC</t>
  </si>
  <si>
    <t>3\1</t>
  </si>
  <si>
    <t>HA04</t>
  </si>
  <si>
    <t>15-22063057</t>
  </si>
  <si>
    <t>22602 LOUDEAC</t>
  </si>
  <si>
    <t>3\2</t>
  </si>
  <si>
    <t>HA05</t>
  </si>
  <si>
    <t>15-22063058</t>
  </si>
  <si>
    <t>22603 LOUDEAC</t>
  </si>
  <si>
    <t>3\3</t>
  </si>
  <si>
    <t>HA06</t>
  </si>
  <si>
    <t>15-22063059</t>
  </si>
  <si>
    <t>22604 LOUDEAC</t>
  </si>
  <si>
    <t>3\4</t>
  </si>
  <si>
    <t>HA07</t>
  </si>
  <si>
    <t>15-22063060</t>
  </si>
  <si>
    <t>22605 LOUDEAC</t>
  </si>
  <si>
    <t>3\5</t>
  </si>
  <si>
    <t>HA08</t>
  </si>
  <si>
    <t>15-22063061</t>
  </si>
  <si>
    <t>22606 LOUDEAC</t>
  </si>
  <si>
    <t>3\6</t>
  </si>
  <si>
    <t>HA09</t>
  </si>
  <si>
    <t>15-22063062</t>
  </si>
  <si>
    <t>22607 LOUDEAC</t>
  </si>
  <si>
    <t>3\7</t>
  </si>
  <si>
    <t>HA10</t>
  </si>
  <si>
    <t>15-22063063</t>
  </si>
  <si>
    <t>22608 LOUDEAC</t>
  </si>
  <si>
    <t>3\8</t>
  </si>
  <si>
    <t>HA11</t>
  </si>
  <si>
    <t>15-22063064</t>
  </si>
  <si>
    <t>22609 LOUDEAC</t>
  </si>
  <si>
    <t>3\9</t>
  </si>
  <si>
    <t>HA12</t>
  </si>
  <si>
    <t>15-22063065</t>
  </si>
  <si>
    <t>22610 LOUDEAC</t>
  </si>
  <si>
    <t>3\10</t>
  </si>
  <si>
    <t>HA13</t>
  </si>
  <si>
    <t>15-22063066</t>
  </si>
  <si>
    <t>22611 LOUDEAC</t>
  </si>
  <si>
    <t>3\11</t>
  </si>
  <si>
    <t>HA14</t>
  </si>
  <si>
    <t>15-22063067</t>
  </si>
  <si>
    <t>22612 LOUDEAC</t>
  </si>
  <si>
    <t>3\12</t>
  </si>
  <si>
    <t>HA15</t>
  </si>
  <si>
    <t>15-22063068</t>
  </si>
  <si>
    <t>22613 LOUDEAC</t>
  </si>
  <si>
    <t>3\13</t>
  </si>
  <si>
    <t>HA16</t>
  </si>
  <si>
    <t>15-22063069</t>
  </si>
  <si>
    <t>22614 LOUDEAC</t>
  </si>
  <si>
    <t>3\14</t>
  </si>
  <si>
    <t>HA17</t>
  </si>
  <si>
    <t>15-22063070</t>
  </si>
  <si>
    <t>22615 LOUDEAC</t>
  </si>
  <si>
    <t>3\15</t>
  </si>
  <si>
    <t>HA18</t>
  </si>
  <si>
    <t>15-22063071</t>
  </si>
  <si>
    <t>22616 LOUDEAC</t>
  </si>
  <si>
    <t>3\16</t>
  </si>
  <si>
    <t>HA19</t>
  </si>
  <si>
    <t>15-22063072</t>
  </si>
  <si>
    <t>22617 LOUDEAC</t>
  </si>
  <si>
    <t>L31</t>
  </si>
  <si>
    <t>3\17</t>
  </si>
  <si>
    <t>HA20</t>
  </si>
  <si>
    <t>15-22063073</t>
  </si>
  <si>
    <t>22618 LOUDEAC</t>
  </si>
  <si>
    <t>3\18</t>
  </si>
  <si>
    <t>HA21</t>
  </si>
  <si>
    <t>15-22063074</t>
  </si>
  <si>
    <t>22619 LOUDEAC</t>
  </si>
  <si>
    <t>3\19</t>
  </si>
  <si>
    <t>HA22</t>
  </si>
  <si>
    <t>15-22063075</t>
  </si>
  <si>
    <t>22620 LOUDEAC</t>
  </si>
  <si>
    <t>3\20</t>
  </si>
  <si>
    <t>HA23</t>
  </si>
  <si>
    <t>15-22063076</t>
  </si>
  <si>
    <t>22621 LOUDEAC</t>
  </si>
  <si>
    <t>3\21</t>
  </si>
  <si>
    <t>HA24</t>
  </si>
  <si>
    <t>15-22063077</t>
  </si>
  <si>
    <t>22622 LOUDEAC</t>
  </si>
  <si>
    <t>3\22</t>
  </si>
  <si>
    <t>HA25</t>
  </si>
  <si>
    <t>15-22063078</t>
  </si>
  <si>
    <t>22623 LOUDEAC</t>
  </si>
  <si>
    <t>3\23</t>
  </si>
  <si>
    <t>HA26</t>
  </si>
  <si>
    <t>15-22063079</t>
  </si>
  <si>
    <t>22624 LOUDEAC</t>
  </si>
  <si>
    <t>3\24</t>
  </si>
  <si>
    <t>HA27</t>
  </si>
  <si>
    <t>15-22063080</t>
  </si>
  <si>
    <t>22625 LOUDEAC</t>
  </si>
  <si>
    <t>3\25</t>
  </si>
  <si>
    <t>HA28</t>
  </si>
  <si>
    <t>EA+32:463RL DONNIO JEGO</t>
  </si>
  <si>
    <t>N°_Elément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</si>
</sst>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C8C8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3" borderId="0" xfId="0" applyFill="1"/>
    <xf numFmtId="0" fontId="1" fillId="0" borderId="1" xfId="0" applyFont="1" applyFill="1" applyBorder="1"/>
    <xf numFmtId="0" fontId="1" fillId="0" borderId="0" xfId="0" applyFont="1" applyFill="1"/>
    <xf numFmtId="0" fontId="0" fillId="0" borderId="1" xfId="0" applyBorder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639CE"/>
      <color rgb="FFF0701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2"/>
  <sheetViews>
    <sheetView topLeftCell="H1" workbookViewId="0">
      <selection activeCell="S2" sqref="S2"/>
    </sheetView>
  </sheetViews>
  <sheetFormatPr baseColWidth="10" defaultRowHeight="14.5"/>
  <cols>
    <col min="1" max="1" width="12.7265625" customWidth="1"/>
    <col min="2" max="2" width="13.90625" customWidth="1"/>
    <col min="3" max="3" width="12.81640625" customWidth="1"/>
    <col min="5" max="5" width="15.453125" customWidth="1"/>
    <col min="7" max="7" width="25.7265625" customWidth="1"/>
    <col min="9" max="9" width="13.1796875" style="4" customWidth="1"/>
    <col min="18" max="18" width="14.1796875" customWidth="1"/>
  </cols>
  <sheetData>
    <row r="1" spans="1:18">
      <c r="A1" s="1" t="s">
        <v>0</v>
      </c>
      <c r="B1" s="1" t="s">
        <v>1</v>
      </c>
      <c r="C1" s="1" t="s">
        <v>2</v>
      </c>
      <c r="D1" s="1" t="s">
        <v>45</v>
      </c>
      <c r="E1" s="1" t="s">
        <v>46</v>
      </c>
      <c r="F1" s="1" t="s">
        <v>3</v>
      </c>
      <c r="G1" s="1" t="s">
        <v>63</v>
      </c>
      <c r="H1" s="1" t="s">
        <v>4</v>
      </c>
      <c r="I1" s="3" t="s">
        <v>166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12</v>
      </c>
      <c r="Q1" s="1" t="s">
        <v>13</v>
      </c>
      <c r="R1" s="1" t="s">
        <v>14</v>
      </c>
    </row>
    <row r="2" spans="1:18">
      <c r="A2" s="2" t="s">
        <v>34</v>
      </c>
      <c r="B2" s="2">
        <v>22063055</v>
      </c>
      <c r="C2" s="2" t="s">
        <v>18</v>
      </c>
      <c r="D2" s="2" t="s">
        <v>19</v>
      </c>
      <c r="E2" s="2" t="s">
        <v>20</v>
      </c>
      <c r="F2" s="2">
        <v>22136</v>
      </c>
      <c r="G2" s="2" t="s">
        <v>21</v>
      </c>
      <c r="H2" s="2" t="s">
        <v>22</v>
      </c>
      <c r="I2" s="4" t="s">
        <v>38</v>
      </c>
      <c r="J2" s="2" t="s">
        <v>28</v>
      </c>
      <c r="K2" s="2" t="s">
        <v>28</v>
      </c>
      <c r="L2" s="2">
        <v>1</v>
      </c>
      <c r="M2" s="2" t="s">
        <v>15</v>
      </c>
      <c r="N2" s="2">
        <v>4</v>
      </c>
      <c r="O2" s="2" t="s">
        <v>11</v>
      </c>
      <c r="P2" s="2">
        <v>2017</v>
      </c>
      <c r="Q2" s="2">
        <v>65</v>
      </c>
      <c r="R2" s="2">
        <v>0</v>
      </c>
    </row>
    <row r="3" spans="1:18">
      <c r="A3" s="2" t="s">
        <v>37</v>
      </c>
      <c r="B3" s="2">
        <v>22063055</v>
      </c>
      <c r="C3" s="2" t="s">
        <v>18</v>
      </c>
      <c r="D3" s="2" t="s">
        <v>19</v>
      </c>
      <c r="E3" s="2" t="s">
        <v>20</v>
      </c>
      <c r="F3" s="2">
        <v>22136</v>
      </c>
      <c r="G3" s="2" t="s">
        <v>21</v>
      </c>
      <c r="H3" s="2" t="s">
        <v>22</v>
      </c>
      <c r="I3" s="4" t="s">
        <v>47</v>
      </c>
      <c r="J3" s="2" t="s">
        <v>28</v>
      </c>
      <c r="K3" s="2" t="s">
        <v>28</v>
      </c>
      <c r="L3" s="2">
        <v>1</v>
      </c>
      <c r="M3" s="2" t="s">
        <v>16</v>
      </c>
      <c r="N3" s="2">
        <v>4</v>
      </c>
      <c r="O3" s="2" t="s">
        <v>11</v>
      </c>
      <c r="P3" s="2">
        <v>2017</v>
      </c>
      <c r="Q3" s="2">
        <v>97</v>
      </c>
      <c r="R3" s="2">
        <v>0</v>
      </c>
    </row>
    <row r="4" spans="1:18">
      <c r="A4" s="2" t="s">
        <v>31</v>
      </c>
      <c r="B4" s="2">
        <v>22063055</v>
      </c>
      <c r="C4" s="2" t="s">
        <v>18</v>
      </c>
      <c r="D4" s="2" t="s">
        <v>19</v>
      </c>
      <c r="E4" s="2" t="s">
        <v>20</v>
      </c>
      <c r="F4" s="2">
        <v>22136</v>
      </c>
      <c r="G4" s="2" t="s">
        <v>21</v>
      </c>
      <c r="H4" s="2" t="s">
        <v>22</v>
      </c>
      <c r="I4" s="4" t="s">
        <v>49</v>
      </c>
      <c r="J4" s="2" t="s">
        <v>28</v>
      </c>
      <c r="K4" s="2" t="s">
        <v>28</v>
      </c>
      <c r="L4" s="2">
        <v>1</v>
      </c>
      <c r="M4" s="2" t="s">
        <v>15</v>
      </c>
      <c r="N4" s="2">
        <v>4</v>
      </c>
      <c r="O4" s="2" t="s">
        <v>11</v>
      </c>
      <c r="P4" s="2">
        <v>2017</v>
      </c>
      <c r="Q4" s="2">
        <v>109</v>
      </c>
      <c r="R4" s="2">
        <v>0</v>
      </c>
    </row>
    <row r="5" spans="1:18">
      <c r="A5" s="2" t="s">
        <v>39</v>
      </c>
      <c r="B5" s="2">
        <v>22063055</v>
      </c>
      <c r="C5" s="2" t="s">
        <v>18</v>
      </c>
      <c r="D5" s="2" t="s">
        <v>19</v>
      </c>
      <c r="E5" s="2" t="s">
        <v>20</v>
      </c>
      <c r="F5" s="2">
        <v>22136</v>
      </c>
      <c r="G5" s="2" t="s">
        <v>21</v>
      </c>
      <c r="H5" s="2" t="s">
        <v>22</v>
      </c>
      <c r="I5" s="4" t="s">
        <v>50</v>
      </c>
      <c r="J5" s="2" t="s">
        <v>28</v>
      </c>
      <c r="K5" s="2" t="s">
        <v>28</v>
      </c>
      <c r="L5" s="2">
        <v>1</v>
      </c>
      <c r="M5" s="2" t="s">
        <v>15</v>
      </c>
      <c r="N5" s="2">
        <v>4</v>
      </c>
      <c r="O5" s="2" t="s">
        <v>11</v>
      </c>
      <c r="P5" s="2">
        <v>2017</v>
      </c>
      <c r="Q5" s="2">
        <v>122</v>
      </c>
      <c r="R5" s="2">
        <v>0</v>
      </c>
    </row>
    <row r="6" spans="1:18">
      <c r="A6" s="2" t="s">
        <v>29</v>
      </c>
      <c r="B6" s="2">
        <v>22063055</v>
      </c>
      <c r="C6" s="2" t="s">
        <v>18</v>
      </c>
      <c r="D6" s="2" t="s">
        <v>19</v>
      </c>
      <c r="E6" s="2" t="s">
        <v>20</v>
      </c>
      <c r="F6" s="2">
        <v>22136</v>
      </c>
      <c r="G6" s="2" t="s">
        <v>21</v>
      </c>
      <c r="H6" s="2" t="s">
        <v>22</v>
      </c>
      <c r="I6" s="4" t="s">
        <v>52</v>
      </c>
      <c r="J6" s="2" t="s">
        <v>28</v>
      </c>
      <c r="K6" s="2" t="s">
        <v>28</v>
      </c>
      <c r="L6" s="2">
        <v>1</v>
      </c>
      <c r="M6" s="2" t="s">
        <v>15</v>
      </c>
      <c r="N6" s="2">
        <v>4</v>
      </c>
      <c r="O6" s="2" t="s">
        <v>11</v>
      </c>
      <c r="P6" s="2">
        <v>2017</v>
      </c>
      <c r="Q6" s="2">
        <v>125</v>
      </c>
      <c r="R6" s="2">
        <v>0</v>
      </c>
    </row>
    <row r="7" spans="1:18">
      <c r="A7" s="2" t="s">
        <v>25</v>
      </c>
      <c r="B7" s="2">
        <v>22063055</v>
      </c>
      <c r="C7" s="2" t="s">
        <v>18</v>
      </c>
      <c r="D7" s="2" t="s">
        <v>19</v>
      </c>
      <c r="E7" s="2" t="s">
        <v>20</v>
      </c>
      <c r="F7" s="2">
        <v>22376</v>
      </c>
      <c r="G7" s="2" t="s">
        <v>26</v>
      </c>
      <c r="H7" s="2" t="s">
        <v>22</v>
      </c>
      <c r="I7" s="4" t="s">
        <v>54</v>
      </c>
      <c r="J7" s="2" t="s">
        <v>28</v>
      </c>
      <c r="K7" s="2" t="s">
        <v>28</v>
      </c>
      <c r="L7" s="2">
        <v>1</v>
      </c>
      <c r="M7" s="2" t="s">
        <v>17</v>
      </c>
      <c r="N7" s="2">
        <v>4</v>
      </c>
      <c r="O7" s="2" t="s">
        <v>11</v>
      </c>
      <c r="P7" s="2">
        <v>2017</v>
      </c>
      <c r="Q7" s="2">
        <v>140</v>
      </c>
      <c r="R7" s="2">
        <v>0</v>
      </c>
    </row>
    <row r="8" spans="1:18">
      <c r="A8" s="2" t="s">
        <v>64</v>
      </c>
      <c r="B8" s="2">
        <v>22063056</v>
      </c>
      <c r="C8" s="2" t="s">
        <v>18</v>
      </c>
      <c r="D8" s="2" t="s">
        <v>19</v>
      </c>
      <c r="E8" s="2" t="s">
        <v>65</v>
      </c>
      <c r="F8" s="2">
        <v>22377</v>
      </c>
      <c r="G8" s="2" t="s">
        <v>26</v>
      </c>
      <c r="H8" s="2" t="s">
        <v>22</v>
      </c>
      <c r="I8" s="4" t="s">
        <v>56</v>
      </c>
      <c r="J8" s="2" t="s">
        <v>28</v>
      </c>
      <c r="K8" s="2" t="s">
        <v>28</v>
      </c>
      <c r="L8" s="2">
        <v>2</v>
      </c>
      <c r="M8" s="2" t="s">
        <v>66</v>
      </c>
      <c r="N8" s="2">
        <v>5</v>
      </c>
      <c r="O8" s="2" t="s">
        <v>67</v>
      </c>
      <c r="P8" s="2">
        <v>2017</v>
      </c>
      <c r="Q8" s="2">
        <v>190</v>
      </c>
      <c r="R8" s="2">
        <v>0</v>
      </c>
    </row>
    <row r="9" spans="1:18">
      <c r="A9" s="2" t="s">
        <v>68</v>
      </c>
      <c r="B9" s="2">
        <v>22063057</v>
      </c>
      <c r="C9" s="2" t="s">
        <v>18</v>
      </c>
      <c r="D9" s="2" t="s">
        <v>19</v>
      </c>
      <c r="E9" s="2" t="s">
        <v>69</v>
      </c>
      <c r="F9" s="2">
        <v>22378</v>
      </c>
      <c r="G9" s="2" t="s">
        <v>26</v>
      </c>
      <c r="H9" s="2" t="s">
        <v>22</v>
      </c>
      <c r="I9" s="4" t="s">
        <v>57</v>
      </c>
      <c r="J9" s="2" t="s">
        <v>28</v>
      </c>
      <c r="K9" s="2" t="s">
        <v>28</v>
      </c>
      <c r="L9" s="2">
        <v>3</v>
      </c>
      <c r="M9" s="2" t="s">
        <v>70</v>
      </c>
      <c r="N9" s="2">
        <v>6</v>
      </c>
      <c r="O9" s="2" t="s">
        <v>71</v>
      </c>
      <c r="P9" s="2">
        <v>2017</v>
      </c>
      <c r="Q9" s="2">
        <v>200</v>
      </c>
      <c r="R9" s="2">
        <v>0</v>
      </c>
    </row>
    <row r="10" spans="1:18">
      <c r="A10" s="2" t="s">
        <v>72</v>
      </c>
      <c r="B10" s="2">
        <v>22063058</v>
      </c>
      <c r="C10" s="2" t="s">
        <v>18</v>
      </c>
      <c r="D10" s="2" t="s">
        <v>19</v>
      </c>
      <c r="E10" s="2" t="s">
        <v>73</v>
      </c>
      <c r="F10" s="2">
        <v>22379</v>
      </c>
      <c r="G10" s="2" t="s">
        <v>26</v>
      </c>
      <c r="H10" s="2" t="s">
        <v>22</v>
      </c>
      <c r="I10" s="4" t="s">
        <v>55</v>
      </c>
      <c r="J10" s="2" t="s">
        <v>28</v>
      </c>
      <c r="K10" s="2" t="s">
        <v>28</v>
      </c>
      <c r="L10" s="2">
        <v>4</v>
      </c>
      <c r="M10" s="2" t="s">
        <v>74</v>
      </c>
      <c r="N10" s="2">
        <v>7</v>
      </c>
      <c r="O10" s="2" t="s">
        <v>75</v>
      </c>
      <c r="P10" s="2">
        <v>2017</v>
      </c>
      <c r="Q10" s="2">
        <v>150</v>
      </c>
      <c r="R10" s="2">
        <v>0</v>
      </c>
    </row>
    <row r="11" spans="1:18">
      <c r="A11" s="2" t="s">
        <v>76</v>
      </c>
      <c r="B11" s="2">
        <v>22063059</v>
      </c>
      <c r="C11" s="2" t="s">
        <v>18</v>
      </c>
      <c r="D11" s="2" t="s">
        <v>19</v>
      </c>
      <c r="E11" s="2" t="s">
        <v>77</v>
      </c>
      <c r="F11" s="2">
        <v>22380</v>
      </c>
      <c r="G11" s="2" t="s">
        <v>26</v>
      </c>
      <c r="H11" s="2" t="s">
        <v>22</v>
      </c>
      <c r="I11" s="4" t="s">
        <v>59</v>
      </c>
      <c r="J11" s="2" t="s">
        <v>28</v>
      </c>
      <c r="K11" s="2" t="s">
        <v>28</v>
      </c>
      <c r="L11" s="2">
        <v>5</v>
      </c>
      <c r="M11" s="2" t="s">
        <v>78</v>
      </c>
      <c r="N11" s="2">
        <v>8</v>
      </c>
      <c r="O11" s="2" t="s">
        <v>79</v>
      </c>
      <c r="P11" s="2">
        <v>2017</v>
      </c>
      <c r="Q11" s="2">
        <v>332</v>
      </c>
      <c r="R11" s="2">
        <v>0</v>
      </c>
    </row>
    <row r="12" spans="1:18">
      <c r="A12" s="2" t="s">
        <v>80</v>
      </c>
      <c r="B12" s="2">
        <v>22063060</v>
      </c>
      <c r="C12" s="2" t="s">
        <v>18</v>
      </c>
      <c r="D12" s="2" t="s">
        <v>19</v>
      </c>
      <c r="E12" s="2" t="s">
        <v>81</v>
      </c>
      <c r="F12" s="2">
        <v>22381</v>
      </c>
      <c r="G12" s="2" t="s">
        <v>26</v>
      </c>
      <c r="H12" s="2" t="s">
        <v>22</v>
      </c>
      <c r="I12" s="4" t="s">
        <v>61</v>
      </c>
      <c r="J12" s="2" t="s">
        <v>28</v>
      </c>
      <c r="K12" s="2" t="s">
        <v>28</v>
      </c>
      <c r="L12" s="2">
        <v>6</v>
      </c>
      <c r="M12" s="2" t="s">
        <v>82</v>
      </c>
      <c r="N12" s="2">
        <v>9</v>
      </c>
      <c r="O12" s="2" t="s">
        <v>83</v>
      </c>
      <c r="P12" s="2">
        <v>2017</v>
      </c>
      <c r="Q12" s="2">
        <v>654</v>
      </c>
      <c r="R12" s="2">
        <v>0</v>
      </c>
    </row>
    <row r="13" spans="1:18">
      <c r="A13" s="2" t="s">
        <v>84</v>
      </c>
      <c r="B13" s="2">
        <v>22063061</v>
      </c>
      <c r="C13" s="2" t="s">
        <v>18</v>
      </c>
      <c r="D13" s="2" t="s">
        <v>19</v>
      </c>
      <c r="E13" s="2" t="s">
        <v>85</v>
      </c>
      <c r="F13" s="2">
        <v>22382</v>
      </c>
      <c r="G13" s="2" t="s">
        <v>26</v>
      </c>
      <c r="H13" s="2" t="s">
        <v>22</v>
      </c>
      <c r="I13" s="4" t="s">
        <v>130</v>
      </c>
      <c r="J13" s="2" t="s">
        <v>28</v>
      </c>
      <c r="K13" s="2" t="s">
        <v>28</v>
      </c>
      <c r="L13" s="2">
        <v>7</v>
      </c>
      <c r="M13" s="2" t="s">
        <v>86</v>
      </c>
      <c r="N13" s="2">
        <v>10</v>
      </c>
      <c r="O13" s="2" t="s">
        <v>87</v>
      </c>
      <c r="P13" s="2">
        <v>2017</v>
      </c>
      <c r="Q13" s="2">
        <v>962</v>
      </c>
      <c r="R13" s="2">
        <v>0</v>
      </c>
    </row>
    <row r="14" spans="1:18">
      <c r="A14" s="2" t="s">
        <v>88</v>
      </c>
      <c r="B14" s="2">
        <v>22063062</v>
      </c>
      <c r="C14" s="2" t="s">
        <v>18</v>
      </c>
      <c r="D14" s="2" t="s">
        <v>19</v>
      </c>
      <c r="E14" s="2" t="s">
        <v>89</v>
      </c>
      <c r="F14" s="2">
        <v>22383</v>
      </c>
      <c r="G14" s="2" t="s">
        <v>26</v>
      </c>
      <c r="H14" s="2" t="s">
        <v>22</v>
      </c>
      <c r="I14" s="4" t="s">
        <v>60</v>
      </c>
      <c r="J14" s="2" t="s">
        <v>28</v>
      </c>
      <c r="K14" s="2" t="s">
        <v>28</v>
      </c>
      <c r="L14" s="2">
        <v>8</v>
      </c>
      <c r="M14" s="2" t="s">
        <v>90</v>
      </c>
      <c r="N14" s="2">
        <v>11</v>
      </c>
      <c r="O14" s="2" t="s">
        <v>91</v>
      </c>
      <c r="P14" s="2">
        <v>2017</v>
      </c>
      <c r="Q14" s="2">
        <v>456</v>
      </c>
      <c r="R14" s="2">
        <v>0</v>
      </c>
    </row>
    <row r="15" spans="1:18">
      <c r="A15" s="2" t="s">
        <v>92</v>
      </c>
      <c r="B15" s="2">
        <v>22063063</v>
      </c>
      <c r="C15" s="2" t="s">
        <v>18</v>
      </c>
      <c r="D15" s="2" t="s">
        <v>19</v>
      </c>
      <c r="E15" s="2" t="s">
        <v>93</v>
      </c>
      <c r="F15" s="2">
        <v>22384</v>
      </c>
      <c r="G15" s="2" t="s">
        <v>26</v>
      </c>
      <c r="H15" s="2" t="s">
        <v>22</v>
      </c>
      <c r="I15" s="4" t="s">
        <v>51</v>
      </c>
      <c r="J15" s="2" t="s">
        <v>28</v>
      </c>
      <c r="K15" s="2" t="s">
        <v>28</v>
      </c>
      <c r="L15" s="2">
        <v>9</v>
      </c>
      <c r="M15" s="2" t="s">
        <v>94</v>
      </c>
      <c r="N15" s="2">
        <v>12</v>
      </c>
      <c r="O15" s="2" t="s">
        <v>95</v>
      </c>
      <c r="P15" s="2">
        <v>2017</v>
      </c>
      <c r="Q15" s="2">
        <v>123</v>
      </c>
      <c r="R15" s="2">
        <v>0</v>
      </c>
    </row>
    <row r="16" spans="1:18">
      <c r="A16" s="2" t="s">
        <v>96</v>
      </c>
      <c r="B16" s="2">
        <v>22063064</v>
      </c>
      <c r="C16" s="2" t="s">
        <v>18</v>
      </c>
      <c r="D16" s="2" t="s">
        <v>19</v>
      </c>
      <c r="E16" s="2" t="s">
        <v>97</v>
      </c>
      <c r="F16" s="2">
        <v>22385</v>
      </c>
      <c r="G16" s="2" t="s">
        <v>26</v>
      </c>
      <c r="H16" s="2" t="s">
        <v>22</v>
      </c>
      <c r="I16" s="4" t="s">
        <v>58</v>
      </c>
      <c r="J16" s="2" t="s">
        <v>28</v>
      </c>
      <c r="K16" s="2" t="s">
        <v>28</v>
      </c>
      <c r="L16" s="2">
        <v>10</v>
      </c>
      <c r="M16" s="2" t="s">
        <v>98</v>
      </c>
      <c r="N16" s="2">
        <v>13</v>
      </c>
      <c r="O16" s="2" t="s">
        <v>99</v>
      </c>
      <c r="P16" s="2">
        <v>2017</v>
      </c>
      <c r="Q16" s="2">
        <v>258</v>
      </c>
      <c r="R16" s="2">
        <v>0</v>
      </c>
    </row>
    <row r="17" spans="1:18">
      <c r="A17" s="2" t="s">
        <v>100</v>
      </c>
      <c r="B17" s="2">
        <v>22063065</v>
      </c>
      <c r="C17" s="2" t="s">
        <v>18</v>
      </c>
      <c r="D17" s="2" t="s">
        <v>19</v>
      </c>
      <c r="E17" s="2" t="s">
        <v>101</v>
      </c>
      <c r="F17" s="2">
        <v>22386</v>
      </c>
      <c r="G17" s="2" t="s">
        <v>26</v>
      </c>
      <c r="H17" s="2" t="s">
        <v>22</v>
      </c>
      <c r="I17" s="4" t="s">
        <v>62</v>
      </c>
      <c r="J17" s="2" t="s">
        <v>28</v>
      </c>
      <c r="K17" s="2" t="s">
        <v>28</v>
      </c>
      <c r="L17" s="2">
        <v>11</v>
      </c>
      <c r="M17" s="2" t="s">
        <v>102</v>
      </c>
      <c r="N17" s="2">
        <v>14</v>
      </c>
      <c r="O17" s="2" t="s">
        <v>103</v>
      </c>
      <c r="P17" s="2">
        <v>2017</v>
      </c>
      <c r="Q17" s="2">
        <v>789</v>
      </c>
      <c r="R17" s="2">
        <v>0</v>
      </c>
    </row>
    <row r="18" spans="1:18">
      <c r="A18" s="2" t="s">
        <v>104</v>
      </c>
      <c r="B18" s="2">
        <v>22063066</v>
      </c>
      <c r="C18" s="2" t="s">
        <v>18</v>
      </c>
      <c r="D18" s="2" t="s">
        <v>19</v>
      </c>
      <c r="E18" s="2" t="s">
        <v>105</v>
      </c>
      <c r="F18" s="2">
        <v>22387</v>
      </c>
      <c r="G18" s="2" t="s">
        <v>26</v>
      </c>
      <c r="H18" s="2" t="s">
        <v>22</v>
      </c>
      <c r="I18" s="4" t="s">
        <v>36</v>
      </c>
      <c r="J18" s="2" t="s">
        <v>28</v>
      </c>
      <c r="K18" s="2" t="s">
        <v>28</v>
      </c>
      <c r="L18" s="2">
        <v>12</v>
      </c>
      <c r="M18" s="2" t="s">
        <v>106</v>
      </c>
      <c r="N18" s="2">
        <v>15</v>
      </c>
      <c r="O18" s="2" t="s">
        <v>107</v>
      </c>
      <c r="P18" s="2">
        <v>2017</v>
      </c>
      <c r="Q18" s="2">
        <v>65</v>
      </c>
      <c r="R18" s="2">
        <v>0</v>
      </c>
    </row>
    <row r="19" spans="1:18">
      <c r="A19" s="2" t="s">
        <v>108</v>
      </c>
      <c r="B19" s="2">
        <v>22063067</v>
      </c>
      <c r="C19" s="2" t="s">
        <v>18</v>
      </c>
      <c r="D19" s="2" t="s">
        <v>19</v>
      </c>
      <c r="E19" s="2" t="s">
        <v>109</v>
      </c>
      <c r="F19" s="2">
        <v>22388</v>
      </c>
      <c r="G19" s="2" t="s">
        <v>26</v>
      </c>
      <c r="H19" s="2" t="s">
        <v>22</v>
      </c>
      <c r="I19" s="4" t="s">
        <v>24</v>
      </c>
      <c r="J19" s="2" t="s">
        <v>28</v>
      </c>
      <c r="K19" s="2" t="s">
        <v>28</v>
      </c>
      <c r="L19" s="2">
        <v>13</v>
      </c>
      <c r="M19" s="2" t="s">
        <v>110</v>
      </c>
      <c r="N19" s="2">
        <v>16</v>
      </c>
      <c r="O19" s="2" t="s">
        <v>111</v>
      </c>
      <c r="P19" s="2">
        <v>2017</v>
      </c>
      <c r="Q19" s="2">
        <v>41</v>
      </c>
      <c r="R19" s="2">
        <v>0</v>
      </c>
    </row>
    <row r="20" spans="1:18">
      <c r="A20" s="2" t="s">
        <v>112</v>
      </c>
      <c r="B20" s="2">
        <v>22063068</v>
      </c>
      <c r="C20" s="2" t="s">
        <v>18</v>
      </c>
      <c r="D20" s="2" t="s">
        <v>19</v>
      </c>
      <c r="E20" s="2" t="s">
        <v>113</v>
      </c>
      <c r="F20" s="2">
        <v>22389</v>
      </c>
      <c r="G20" s="2" t="s">
        <v>26</v>
      </c>
      <c r="H20" s="2" t="s">
        <v>22</v>
      </c>
      <c r="I20" s="4" t="s">
        <v>40</v>
      </c>
      <c r="J20" s="2" t="s">
        <v>28</v>
      </c>
      <c r="K20" s="2" t="s">
        <v>28</v>
      </c>
      <c r="L20" s="2">
        <v>14</v>
      </c>
      <c r="M20" s="2" t="s">
        <v>114</v>
      </c>
      <c r="N20" s="2">
        <v>17</v>
      </c>
      <c r="O20" s="2" t="s">
        <v>115</v>
      </c>
      <c r="P20" s="2">
        <v>2017</v>
      </c>
      <c r="Q20" s="2">
        <v>45</v>
      </c>
      <c r="R20" s="2">
        <v>0</v>
      </c>
    </row>
    <row r="21" spans="1:18">
      <c r="A21" s="2" t="s">
        <v>116</v>
      </c>
      <c r="B21" s="2">
        <v>22063069</v>
      </c>
      <c r="C21" s="2" t="s">
        <v>18</v>
      </c>
      <c r="D21" s="2" t="s">
        <v>19</v>
      </c>
      <c r="E21" s="2" t="s">
        <v>117</v>
      </c>
      <c r="F21" s="2">
        <v>22390</v>
      </c>
      <c r="G21" s="2" t="s">
        <v>26</v>
      </c>
      <c r="H21" s="2" t="s">
        <v>22</v>
      </c>
      <c r="I21" s="4" t="s">
        <v>41</v>
      </c>
      <c r="J21" s="2" t="s">
        <v>28</v>
      </c>
      <c r="K21" s="2" t="s">
        <v>28</v>
      </c>
      <c r="L21" s="2">
        <v>15</v>
      </c>
      <c r="M21" s="2" t="s">
        <v>118</v>
      </c>
      <c r="N21" s="2">
        <v>18</v>
      </c>
      <c r="O21" s="2" t="s">
        <v>119</v>
      </c>
      <c r="P21" s="2">
        <v>2017</v>
      </c>
      <c r="Q21" s="2">
        <v>47</v>
      </c>
      <c r="R21" s="2">
        <v>0</v>
      </c>
    </row>
    <row r="22" spans="1:18">
      <c r="A22" s="2" t="s">
        <v>120</v>
      </c>
      <c r="B22" s="2">
        <v>22063070</v>
      </c>
      <c r="C22" s="2" t="s">
        <v>18</v>
      </c>
      <c r="D22" s="2" t="s">
        <v>19</v>
      </c>
      <c r="E22" s="2" t="s">
        <v>121</v>
      </c>
      <c r="F22" s="2">
        <v>22391</v>
      </c>
      <c r="G22" s="2" t="s">
        <v>26</v>
      </c>
      <c r="H22" s="2" t="s">
        <v>22</v>
      </c>
      <c r="I22" s="4" t="s">
        <v>48</v>
      </c>
      <c r="J22" s="2" t="s">
        <v>28</v>
      </c>
      <c r="K22" s="2" t="s">
        <v>28</v>
      </c>
      <c r="L22" s="2">
        <v>16</v>
      </c>
      <c r="M22" s="2" t="s">
        <v>122</v>
      </c>
      <c r="N22" s="2">
        <v>19</v>
      </c>
      <c r="O22" s="2" t="s">
        <v>123</v>
      </c>
      <c r="P22" s="2">
        <v>2017</v>
      </c>
      <c r="Q22" s="2">
        <v>98</v>
      </c>
      <c r="R22" s="2">
        <v>0</v>
      </c>
    </row>
    <row r="23" spans="1:18">
      <c r="A23" s="2" t="s">
        <v>124</v>
      </c>
      <c r="B23" s="2">
        <v>22063071</v>
      </c>
      <c r="C23" s="2" t="s">
        <v>18</v>
      </c>
      <c r="D23" s="2" t="s">
        <v>19</v>
      </c>
      <c r="E23" s="2" t="s">
        <v>125</v>
      </c>
      <c r="F23" s="2">
        <v>22392</v>
      </c>
      <c r="G23" s="2" t="s">
        <v>26</v>
      </c>
      <c r="H23" s="2" t="s">
        <v>22</v>
      </c>
      <c r="I23" s="4" t="s">
        <v>35</v>
      </c>
      <c r="J23" s="2" t="s">
        <v>28</v>
      </c>
      <c r="K23" s="2" t="s">
        <v>28</v>
      </c>
      <c r="L23" s="2">
        <v>17</v>
      </c>
      <c r="M23" s="2" t="s">
        <v>126</v>
      </c>
      <c r="N23" s="2">
        <v>20</v>
      </c>
      <c r="O23" s="2" t="s">
        <v>127</v>
      </c>
      <c r="P23" s="2">
        <v>2017</v>
      </c>
      <c r="Q23" s="2">
        <v>56</v>
      </c>
      <c r="R23" s="2">
        <v>0</v>
      </c>
    </row>
    <row r="24" spans="1:18">
      <c r="A24" s="2" t="s">
        <v>128</v>
      </c>
      <c r="B24" s="2">
        <v>22063072</v>
      </c>
      <c r="C24" s="2" t="s">
        <v>18</v>
      </c>
      <c r="D24" s="2" t="s">
        <v>19</v>
      </c>
      <c r="E24" s="2" t="s">
        <v>129</v>
      </c>
      <c r="F24" s="2">
        <v>22393</v>
      </c>
      <c r="G24" s="2" t="s">
        <v>26</v>
      </c>
      <c r="H24" s="2" t="s">
        <v>22</v>
      </c>
      <c r="I24" s="4" t="s">
        <v>30</v>
      </c>
      <c r="J24" s="2" t="s">
        <v>28</v>
      </c>
      <c r="K24" s="2" t="s">
        <v>28</v>
      </c>
      <c r="L24" s="2">
        <v>18</v>
      </c>
      <c r="M24" s="2" t="s">
        <v>131</v>
      </c>
      <c r="N24" s="2">
        <v>21</v>
      </c>
      <c r="O24" s="2" t="s">
        <v>132</v>
      </c>
      <c r="P24" s="2">
        <v>2017</v>
      </c>
      <c r="Q24" s="2">
        <v>23</v>
      </c>
      <c r="R24" s="2">
        <v>0</v>
      </c>
    </row>
    <row r="25" spans="1:18">
      <c r="A25" s="2" t="s">
        <v>133</v>
      </c>
      <c r="B25" s="2">
        <v>22063073</v>
      </c>
      <c r="C25" s="2" t="s">
        <v>18</v>
      </c>
      <c r="D25" s="2" t="s">
        <v>19</v>
      </c>
      <c r="E25" s="2" t="s">
        <v>134</v>
      </c>
      <c r="F25" s="2">
        <v>22394</v>
      </c>
      <c r="G25" s="2" t="s">
        <v>26</v>
      </c>
      <c r="H25" s="2" t="s">
        <v>22</v>
      </c>
      <c r="I25" s="4" t="s">
        <v>33</v>
      </c>
      <c r="J25" s="2" t="s">
        <v>28</v>
      </c>
      <c r="K25" s="2" t="s">
        <v>28</v>
      </c>
      <c r="L25" s="2">
        <v>19</v>
      </c>
      <c r="M25" s="2" t="s">
        <v>135</v>
      </c>
      <c r="N25" s="2">
        <v>22</v>
      </c>
      <c r="O25" s="2" t="s">
        <v>136</v>
      </c>
      <c r="P25" s="2">
        <v>2017</v>
      </c>
      <c r="Q25" s="2">
        <v>21</v>
      </c>
      <c r="R25" s="2">
        <v>0</v>
      </c>
    </row>
    <row r="26" spans="1:18">
      <c r="A26" s="2" t="s">
        <v>137</v>
      </c>
      <c r="B26" s="2">
        <v>22063074</v>
      </c>
      <c r="C26" s="2" t="s">
        <v>18</v>
      </c>
      <c r="D26" s="2" t="s">
        <v>19</v>
      </c>
      <c r="E26" s="2" t="s">
        <v>138</v>
      </c>
      <c r="F26" s="2">
        <v>22395</v>
      </c>
      <c r="G26" s="2" t="s">
        <v>26</v>
      </c>
      <c r="H26" s="2" t="s">
        <v>22</v>
      </c>
      <c r="I26" s="4" t="s">
        <v>27</v>
      </c>
      <c r="J26" s="2" t="s">
        <v>28</v>
      </c>
      <c r="K26" s="2" t="s">
        <v>28</v>
      </c>
      <c r="L26" s="2">
        <v>20</v>
      </c>
      <c r="M26" s="2" t="s">
        <v>139</v>
      </c>
      <c r="N26" s="2">
        <v>23</v>
      </c>
      <c r="O26" s="2" t="s">
        <v>140</v>
      </c>
      <c r="P26" s="2">
        <v>2017</v>
      </c>
      <c r="Q26" s="2">
        <v>89</v>
      </c>
      <c r="R26" s="2">
        <v>0</v>
      </c>
    </row>
    <row r="27" spans="1:18">
      <c r="A27" s="2" t="s">
        <v>141</v>
      </c>
      <c r="B27" s="2">
        <v>22063075</v>
      </c>
      <c r="C27" s="2" t="s">
        <v>18</v>
      </c>
      <c r="D27" s="2" t="s">
        <v>19</v>
      </c>
      <c r="E27" s="2" t="s">
        <v>142</v>
      </c>
      <c r="F27" s="2">
        <v>22396</v>
      </c>
      <c r="G27" s="2" t="s">
        <v>26</v>
      </c>
      <c r="H27" s="2" t="s">
        <v>22</v>
      </c>
      <c r="I27" s="4" t="s">
        <v>42</v>
      </c>
      <c r="J27" s="2" t="s">
        <v>28</v>
      </c>
      <c r="K27" s="2" t="s">
        <v>28</v>
      </c>
      <c r="L27" s="2">
        <v>21</v>
      </c>
      <c r="M27" s="2" t="s">
        <v>143</v>
      </c>
      <c r="N27" s="2">
        <v>24</v>
      </c>
      <c r="O27" s="2" t="s">
        <v>144</v>
      </c>
      <c r="P27" s="2">
        <v>2017</v>
      </c>
      <c r="Q27" s="2">
        <v>75</v>
      </c>
      <c r="R27" s="2">
        <v>0</v>
      </c>
    </row>
    <row r="28" spans="1:18">
      <c r="A28" s="2" t="s">
        <v>145</v>
      </c>
      <c r="B28" s="2">
        <v>22063076</v>
      </c>
      <c r="C28" s="2" t="s">
        <v>18</v>
      </c>
      <c r="D28" s="2" t="s">
        <v>19</v>
      </c>
      <c r="E28" s="2" t="s">
        <v>146</v>
      </c>
      <c r="F28" s="2">
        <v>22397</v>
      </c>
      <c r="G28" s="2" t="s">
        <v>26</v>
      </c>
      <c r="H28" s="2" t="s">
        <v>22</v>
      </c>
      <c r="I28" s="4" t="s">
        <v>32</v>
      </c>
      <c r="J28" s="2" t="s">
        <v>28</v>
      </c>
      <c r="K28" s="2" t="s">
        <v>28</v>
      </c>
      <c r="L28" s="2">
        <v>22</v>
      </c>
      <c r="M28" s="2" t="s">
        <v>147</v>
      </c>
      <c r="N28" s="2">
        <v>25</v>
      </c>
      <c r="O28" s="2" t="s">
        <v>148</v>
      </c>
      <c r="P28" s="2">
        <v>2017</v>
      </c>
      <c r="Q28" s="2">
        <v>25</v>
      </c>
      <c r="R28" s="2">
        <v>0</v>
      </c>
    </row>
    <row r="29" spans="1:18">
      <c r="A29" s="2" t="s">
        <v>149</v>
      </c>
      <c r="B29" s="2">
        <v>22063077</v>
      </c>
      <c r="C29" s="2" t="s">
        <v>18</v>
      </c>
      <c r="D29" s="2" t="s">
        <v>19</v>
      </c>
      <c r="E29" s="2" t="s">
        <v>150</v>
      </c>
      <c r="F29" s="2">
        <v>22398</v>
      </c>
      <c r="G29" s="2" t="s">
        <v>26</v>
      </c>
      <c r="H29" s="2" t="s">
        <v>22</v>
      </c>
      <c r="I29" s="4" t="s">
        <v>23</v>
      </c>
      <c r="J29" s="2" t="s">
        <v>28</v>
      </c>
      <c r="K29" s="2" t="s">
        <v>28</v>
      </c>
      <c r="L29" s="2">
        <v>23</v>
      </c>
      <c r="M29" s="2" t="s">
        <v>151</v>
      </c>
      <c r="N29" s="2">
        <v>26</v>
      </c>
      <c r="O29" s="2" t="s">
        <v>152</v>
      </c>
      <c r="P29" s="2">
        <v>2017</v>
      </c>
      <c r="Q29" s="2">
        <v>32</v>
      </c>
      <c r="R29" s="2">
        <v>0</v>
      </c>
    </row>
    <row r="30" spans="1:18">
      <c r="A30" s="2" t="s">
        <v>153</v>
      </c>
      <c r="B30" s="2">
        <v>22063078</v>
      </c>
      <c r="C30" s="2" t="s">
        <v>18</v>
      </c>
      <c r="D30" s="2" t="s">
        <v>19</v>
      </c>
      <c r="E30" s="2" t="s">
        <v>154</v>
      </c>
      <c r="F30" s="2">
        <v>22399</v>
      </c>
      <c r="G30" s="2" t="s">
        <v>26</v>
      </c>
      <c r="H30" s="2" t="s">
        <v>22</v>
      </c>
      <c r="I30" s="4" t="s">
        <v>44</v>
      </c>
      <c r="J30" s="2" t="s">
        <v>28</v>
      </c>
      <c r="K30" s="2" t="s">
        <v>28</v>
      </c>
      <c r="L30" s="2">
        <v>24</v>
      </c>
      <c r="M30" s="2" t="s">
        <v>155</v>
      </c>
      <c r="N30" s="2">
        <v>27</v>
      </c>
      <c r="O30" s="2" t="s">
        <v>156</v>
      </c>
      <c r="P30" s="2">
        <v>2017</v>
      </c>
      <c r="Q30" s="2">
        <v>30</v>
      </c>
      <c r="R30" s="2">
        <v>0</v>
      </c>
    </row>
    <row r="31" spans="1:18">
      <c r="A31" s="2" t="s">
        <v>157</v>
      </c>
      <c r="B31" s="2">
        <v>22063079</v>
      </c>
      <c r="C31" s="2" t="s">
        <v>18</v>
      </c>
      <c r="D31" s="2" t="s">
        <v>19</v>
      </c>
      <c r="E31" s="2" t="s">
        <v>158</v>
      </c>
      <c r="F31" s="2">
        <v>22400</v>
      </c>
      <c r="G31" s="2" t="s">
        <v>26</v>
      </c>
      <c r="H31" s="2" t="s">
        <v>22</v>
      </c>
      <c r="I31" s="4" t="s">
        <v>43</v>
      </c>
      <c r="J31" s="2" t="s">
        <v>28</v>
      </c>
      <c r="K31" s="2" t="s">
        <v>28</v>
      </c>
      <c r="L31" s="2">
        <v>25</v>
      </c>
      <c r="M31" s="2" t="s">
        <v>159</v>
      </c>
      <c r="N31" s="2">
        <v>28</v>
      </c>
      <c r="O31" s="2" t="s">
        <v>160</v>
      </c>
      <c r="P31" s="2">
        <v>2017</v>
      </c>
      <c r="Q31" s="2">
        <v>60</v>
      </c>
      <c r="R31" s="2">
        <v>0</v>
      </c>
    </row>
    <row r="32" spans="1:18">
      <c r="A32" s="2" t="s">
        <v>161</v>
      </c>
      <c r="B32" s="2">
        <v>22063080</v>
      </c>
      <c r="C32" s="2" t="s">
        <v>165</v>
      </c>
      <c r="D32" s="2" t="s">
        <v>19</v>
      </c>
      <c r="E32" s="2" t="s">
        <v>162</v>
      </c>
      <c r="F32" s="2">
        <v>22401</v>
      </c>
      <c r="G32" s="2" t="s">
        <v>26</v>
      </c>
      <c r="H32" s="2" t="s">
        <v>22</v>
      </c>
      <c r="I32" s="4" t="s">
        <v>53</v>
      </c>
      <c r="J32" s="2" t="s">
        <v>28</v>
      </c>
      <c r="K32" s="2" t="s">
        <v>28</v>
      </c>
      <c r="L32" s="2">
        <v>26</v>
      </c>
      <c r="M32" s="2" t="s">
        <v>163</v>
      </c>
      <c r="N32" s="2">
        <v>29</v>
      </c>
      <c r="O32" s="2" t="s">
        <v>164</v>
      </c>
      <c r="P32" s="2">
        <v>2017</v>
      </c>
      <c r="Q32" s="2">
        <v>127</v>
      </c>
      <c r="R32" s="2">
        <v>0</v>
      </c>
    </row>
  </sheetData>
  <sortState caseSensitive="1" ref="A2:S522">
    <sortCondition ref="L2:L522"/>
  </sortState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38"/>
  <sheetViews>
    <sheetView tabSelected="1" topLeftCell="E16" workbookViewId="0">
      <selection activeCell="S11" sqref="S11"/>
    </sheetView>
  </sheetViews>
  <sheetFormatPr baseColWidth="10" defaultRowHeight="14.5"/>
  <cols>
    <col min="7" max="7" width="12.6328125" customWidth="1"/>
  </cols>
  <sheetData>
    <row r="1" spans="1:18">
      <c r="A1" s="1" t="s">
        <v>0</v>
      </c>
      <c r="B1" s="1" t="s">
        <v>1</v>
      </c>
      <c r="C1" s="1" t="s">
        <v>2</v>
      </c>
      <c r="D1" s="1" t="s">
        <v>45</v>
      </c>
      <c r="E1" s="1" t="s">
        <v>46</v>
      </c>
      <c r="F1" s="1" t="s">
        <v>3</v>
      </c>
      <c r="G1" s="1" t="s">
        <v>63</v>
      </c>
      <c r="H1" s="1" t="s">
        <v>4</v>
      </c>
      <c r="I1" s="3" t="s">
        <v>166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12</v>
      </c>
      <c r="Q1" s="1" t="s">
        <v>13</v>
      </c>
      <c r="R1" s="1" t="s">
        <v>14</v>
      </c>
    </row>
    <row r="2" spans="1:18">
      <c r="A2" s="5" t="str">
        <f ca="1">IFERROR(INDEX(colonnes1,MATCH($I2,element,0),COLUMN(A:A)),"")</f>
        <v>15-22063073</v>
      </c>
      <c r="B2" s="5">
        <f ca="1">IFERROR(INDEX(colonnes1,MATCH($I2,element,0),COLUMN(B:B)),"")</f>
        <v>22063073</v>
      </c>
      <c r="C2" s="5" t="str">
        <f ca="1">IFERROR(INDEX(colonnes1,MATCH($I2,element,0),COLUMN(C:C)),"")</f>
        <v>EARL DONNIO JEGO</v>
      </c>
      <c r="D2" s="5" t="str">
        <f ca="1">IFERROR(INDEX(colonnes1,MATCH($I2,element,0),COLUMN(D:D)),"")</f>
        <v>LE FAUX</v>
      </c>
      <c r="E2" s="5" t="str">
        <f ca="1">IFERROR(INDEX(colonnes1,MATCH($I2,element,0),COLUMN(E:E)),"")</f>
        <v>22618 LOUDEAC</v>
      </c>
      <c r="F2" s="5">
        <f ca="1">IFERROR(INDEX(colonnes1,MATCH($I2,element,0),COLUMN(F:F)),"")</f>
        <v>22394</v>
      </c>
      <c r="G2" s="5" t="str">
        <f ca="1">IFERROR(INDEX(colonnes1,MATCH($I2,element,0),COLUMN(G:G)),"")</f>
        <v>TREVE</v>
      </c>
      <c r="H2" s="5" t="str">
        <f ca="1">IFERROR(INDEX(colonnes1,MATCH($I2,element,0),COLUMN(H:H)),"")</f>
        <v xml:space="preserve"> </v>
      </c>
      <c r="I2" s="6" t="str">
        <f t="array" aca="1" ref="I2" ca="1">IFERROR(INDEX(element,MATCH(SMALL(SUBSTITUTE(element,"L","")*1,ROW(A1)),SUBSTITUTE(element,"L","")*1,0)),"")</f>
        <v>L1</v>
      </c>
      <c r="J2" s="5" t="str">
        <f ca="1">IFERROR(INDEX(colonnes2,MATCH($I2,element,0),COLUMN(A:A)),"")</f>
        <v>-</v>
      </c>
      <c r="K2" s="5" t="str">
        <f ca="1">IFERROR(INDEX(colonnes2,MATCH($I2,element,0),COLUMN(B:B)),"")</f>
        <v>-</v>
      </c>
      <c r="L2" s="5">
        <f ca="1">IFERROR(INDEX(colonnes2,MATCH($I2,element,0),COLUMN(C:C)),"")</f>
        <v>19</v>
      </c>
      <c r="M2" s="5" t="str">
        <f ca="1">IFERROR(INDEX(colonnes2,MATCH($I2,element,0),COLUMN(D:D)),"")</f>
        <v>3\18</v>
      </c>
      <c r="N2" s="5">
        <f ca="1">IFERROR(INDEX(colonnes2,MATCH($I2,element,0),COLUMN(E:E)),"")</f>
        <v>22</v>
      </c>
      <c r="O2" s="5" t="str">
        <f ca="1">IFERROR(INDEX(colonnes2,MATCH($I2,element,0),COLUMN(F:F)),"")</f>
        <v>HA21</v>
      </c>
      <c r="P2" s="5">
        <f ca="1">IFERROR(INDEX(colonnes2,MATCH($I2,element,0),COLUMN(G:G)),"")</f>
        <v>2017</v>
      </c>
      <c r="Q2" s="5">
        <f ca="1">IFERROR(INDEX(colonnes2,MATCH($I2,element,0),COLUMN(H:H)),"")</f>
        <v>21</v>
      </c>
      <c r="R2" s="5">
        <f ca="1">IFERROR(INDEX(colonnes2,MATCH($I2,element,0),COLUMN(I:I)),"")</f>
        <v>0</v>
      </c>
    </row>
    <row r="3" spans="1:18">
      <c r="A3" s="5" t="str">
        <f ca="1">IFERROR(INDEX(colonnes1,MATCH($I3,element,0),COLUMN(A:A)),"")</f>
        <v>15-22063072</v>
      </c>
      <c r="B3" s="5">
        <f ca="1">IFERROR(INDEX(colonnes1,MATCH($I3,element,0),COLUMN(B:B)),"")</f>
        <v>22063072</v>
      </c>
      <c r="C3" s="5" t="str">
        <f ca="1">IFERROR(INDEX(colonnes1,MATCH($I3,element,0),COLUMN(C:C)),"")</f>
        <v>EARL DONNIO JEGO</v>
      </c>
      <c r="D3" s="5" t="str">
        <f ca="1">IFERROR(INDEX(colonnes1,MATCH($I3,element,0),COLUMN(D:D)),"")</f>
        <v>LE FAUX</v>
      </c>
      <c r="E3" s="5" t="str">
        <f ca="1">IFERROR(INDEX(colonnes1,MATCH($I3,element,0),COLUMN(E:E)),"")</f>
        <v>22617 LOUDEAC</v>
      </c>
      <c r="F3" s="5">
        <f ca="1">IFERROR(INDEX(colonnes1,MATCH($I3,element,0),COLUMN(F:F)),"")</f>
        <v>22393</v>
      </c>
      <c r="G3" s="5" t="str">
        <f ca="1">IFERROR(INDEX(colonnes1,MATCH($I3,element,0),COLUMN(G:G)),"")</f>
        <v>TREVE</v>
      </c>
      <c r="H3" s="5" t="str">
        <f ca="1">IFERROR(INDEX(colonnes1,MATCH($I3,element,0),COLUMN(H:H)),"")</f>
        <v xml:space="preserve"> </v>
      </c>
      <c r="I3" s="6" t="str">
        <f t="array" aca="1" ref="I3" ca="1">IFERROR(INDEX(element,MATCH(SMALL(SUBSTITUTE(element,"L","")*1,ROW(A2)),SUBSTITUTE(element,"L","")*1,0)),"")</f>
        <v>L2</v>
      </c>
      <c r="J3" s="5" t="str">
        <f ca="1">IFERROR(INDEX(colonnes2,MATCH($I3,element,0),COLUMN(A:A)),"")</f>
        <v>-</v>
      </c>
      <c r="K3" s="5" t="str">
        <f ca="1">IFERROR(INDEX(colonnes2,MATCH($I3,element,0),COLUMN(B:B)),"")</f>
        <v>-</v>
      </c>
      <c r="L3" s="5">
        <f ca="1">IFERROR(INDEX(colonnes2,MATCH($I3,element,0),COLUMN(C:C)),"")</f>
        <v>18</v>
      </c>
      <c r="M3" s="5" t="str">
        <f ca="1">IFERROR(INDEX(colonnes2,MATCH($I3,element,0),COLUMN(D:D)),"")</f>
        <v>3\17</v>
      </c>
      <c r="N3" s="5">
        <f ca="1">IFERROR(INDEX(colonnes2,MATCH($I3,element,0),COLUMN(E:E)),"")</f>
        <v>21</v>
      </c>
      <c r="O3" s="5" t="str">
        <f ca="1">IFERROR(INDEX(colonnes2,MATCH($I3,element,0),COLUMN(F:F)),"")</f>
        <v>HA20</v>
      </c>
      <c r="P3" s="5">
        <f ca="1">IFERROR(INDEX(colonnes2,MATCH($I3,element,0),COLUMN(G:G)),"")</f>
        <v>2017</v>
      </c>
      <c r="Q3" s="5">
        <f ca="1">IFERROR(INDEX(colonnes2,MATCH($I3,element,0),COLUMN(H:H)),"")</f>
        <v>23</v>
      </c>
      <c r="R3" s="5">
        <f ca="1">IFERROR(INDEX(colonnes2,MATCH($I3,element,0),COLUMN(I:I)),"")</f>
        <v>0</v>
      </c>
    </row>
    <row r="4" spans="1:18">
      <c r="A4" s="5" t="str">
        <f ca="1">IFERROR(INDEX(colonnes1,MATCH($I4,element,0),COLUMN(A:A)),"")</f>
        <v>15-22063076</v>
      </c>
      <c r="B4" s="5">
        <f ca="1">IFERROR(INDEX(colonnes1,MATCH($I4,element,0),COLUMN(B:B)),"")</f>
        <v>22063076</v>
      </c>
      <c r="C4" s="5" t="str">
        <f ca="1">IFERROR(INDEX(colonnes1,MATCH($I4,element,0),COLUMN(C:C)),"")</f>
        <v>EARL DONNIO JEGO</v>
      </c>
      <c r="D4" s="5" t="str">
        <f ca="1">IFERROR(INDEX(colonnes1,MATCH($I4,element,0),COLUMN(D:D)),"")</f>
        <v>LE FAUX</v>
      </c>
      <c r="E4" s="5" t="str">
        <f ca="1">IFERROR(INDEX(colonnes1,MATCH($I4,element,0),COLUMN(E:E)),"")</f>
        <v>22621 LOUDEAC</v>
      </c>
      <c r="F4" s="5">
        <f ca="1">IFERROR(INDEX(colonnes1,MATCH($I4,element,0),COLUMN(F:F)),"")</f>
        <v>22397</v>
      </c>
      <c r="G4" s="5" t="str">
        <f ca="1">IFERROR(INDEX(colonnes1,MATCH($I4,element,0),COLUMN(G:G)),"")</f>
        <v>TREVE</v>
      </c>
      <c r="H4" s="5" t="str">
        <f ca="1">IFERROR(INDEX(colonnes1,MATCH($I4,element,0),COLUMN(H:H)),"")</f>
        <v xml:space="preserve"> </v>
      </c>
      <c r="I4" s="6" t="str">
        <f t="array" aca="1" ref="I4" ca="1">IFERROR(INDEX(element,MATCH(SMALL(SUBSTITUTE(element,"L","")*1,ROW(A3)),SUBSTITUTE(element,"L","")*1,0)),"")</f>
        <v>L3</v>
      </c>
      <c r="J4" s="5" t="str">
        <f ca="1">IFERROR(INDEX(colonnes2,MATCH($I4,element,0),COLUMN(A:A)),"")</f>
        <v>-</v>
      </c>
      <c r="K4" s="5" t="str">
        <f ca="1">IFERROR(INDEX(colonnes2,MATCH($I4,element,0),COLUMN(B:B)),"")</f>
        <v>-</v>
      </c>
      <c r="L4" s="5">
        <f ca="1">IFERROR(INDEX(colonnes2,MATCH($I4,element,0),COLUMN(C:C)),"")</f>
        <v>22</v>
      </c>
      <c r="M4" s="5" t="str">
        <f ca="1">IFERROR(INDEX(colonnes2,MATCH($I4,element,0),COLUMN(D:D)),"")</f>
        <v>3\21</v>
      </c>
      <c r="N4" s="5">
        <f ca="1">IFERROR(INDEX(colonnes2,MATCH($I4,element,0),COLUMN(E:E)),"")</f>
        <v>25</v>
      </c>
      <c r="O4" s="5" t="str">
        <f ca="1">IFERROR(INDEX(colonnes2,MATCH($I4,element,0),COLUMN(F:F)),"")</f>
        <v>HA24</v>
      </c>
      <c r="P4" s="5">
        <f ca="1">IFERROR(INDEX(colonnes2,MATCH($I4,element,0),COLUMN(G:G)),"")</f>
        <v>2017</v>
      </c>
      <c r="Q4" s="5">
        <f ca="1">IFERROR(INDEX(colonnes2,MATCH($I4,element,0),COLUMN(H:H)),"")</f>
        <v>25</v>
      </c>
      <c r="R4" s="5">
        <f ca="1">IFERROR(INDEX(colonnes2,MATCH($I4,element,0),COLUMN(I:I)),"")</f>
        <v>0</v>
      </c>
    </row>
    <row r="5" spans="1:18">
      <c r="A5" s="5" t="str">
        <f ca="1">IFERROR(INDEX(colonnes1,MATCH($I5,element,0),COLUMN(A:A)),"")</f>
        <v>15-22063078</v>
      </c>
      <c r="B5" s="5">
        <f ca="1">IFERROR(INDEX(colonnes1,MATCH($I5,element,0),COLUMN(B:B)),"")</f>
        <v>22063078</v>
      </c>
      <c r="C5" s="5" t="str">
        <f ca="1">IFERROR(INDEX(colonnes1,MATCH($I5,element,0),COLUMN(C:C)),"")</f>
        <v>EARL DONNIO JEGO</v>
      </c>
      <c r="D5" s="5" t="str">
        <f ca="1">IFERROR(INDEX(colonnes1,MATCH($I5,element,0),COLUMN(D:D)),"")</f>
        <v>LE FAUX</v>
      </c>
      <c r="E5" s="5" t="str">
        <f ca="1">IFERROR(INDEX(colonnes1,MATCH($I5,element,0),COLUMN(E:E)),"")</f>
        <v>22623 LOUDEAC</v>
      </c>
      <c r="F5" s="5">
        <f ca="1">IFERROR(INDEX(colonnes1,MATCH($I5,element,0),COLUMN(F:F)),"")</f>
        <v>22399</v>
      </c>
      <c r="G5" s="5" t="str">
        <f ca="1">IFERROR(INDEX(colonnes1,MATCH($I5,element,0),COLUMN(G:G)),"")</f>
        <v>TREVE</v>
      </c>
      <c r="H5" s="5" t="str">
        <f ca="1">IFERROR(INDEX(colonnes1,MATCH($I5,element,0),COLUMN(H:H)),"")</f>
        <v xml:space="preserve"> </v>
      </c>
      <c r="I5" s="6" t="str">
        <f t="array" aca="1" ref="I5" ca="1">IFERROR(INDEX(element,MATCH(SMALL(SUBSTITUTE(element,"L","")*1,ROW(A4)),SUBSTITUTE(element,"L","")*1,0)),"")</f>
        <v>L4</v>
      </c>
      <c r="J5" s="5" t="str">
        <f ca="1">IFERROR(INDEX(colonnes2,MATCH($I5,element,0),COLUMN(A:A)),"")</f>
        <v>-</v>
      </c>
      <c r="K5" s="5" t="str">
        <f ca="1">IFERROR(INDEX(colonnes2,MATCH($I5,element,0),COLUMN(B:B)),"")</f>
        <v>-</v>
      </c>
      <c r="L5" s="5">
        <f ca="1">IFERROR(INDEX(colonnes2,MATCH($I5,element,0),COLUMN(C:C)),"")</f>
        <v>24</v>
      </c>
      <c r="M5" s="5" t="str">
        <f ca="1">IFERROR(INDEX(colonnes2,MATCH($I5,element,0),COLUMN(D:D)),"")</f>
        <v>3\23</v>
      </c>
      <c r="N5" s="5">
        <f ca="1">IFERROR(INDEX(colonnes2,MATCH($I5,element,0),COLUMN(E:E)),"")</f>
        <v>27</v>
      </c>
      <c r="O5" s="5" t="str">
        <f ca="1">IFERROR(INDEX(colonnes2,MATCH($I5,element,0),COLUMN(F:F)),"")</f>
        <v>HA26</v>
      </c>
      <c r="P5" s="5">
        <f ca="1">IFERROR(INDEX(colonnes2,MATCH($I5,element,0),COLUMN(G:G)),"")</f>
        <v>2017</v>
      </c>
      <c r="Q5" s="5">
        <f ca="1">IFERROR(INDEX(colonnes2,MATCH($I5,element,0),COLUMN(H:H)),"")</f>
        <v>30</v>
      </c>
      <c r="R5" s="5">
        <f ca="1">IFERROR(INDEX(colonnes2,MATCH($I5,element,0),COLUMN(I:I)),"")</f>
        <v>0</v>
      </c>
    </row>
    <row r="6" spans="1:18">
      <c r="A6" s="5" t="str">
        <f ca="1">IFERROR(INDEX(colonnes1,MATCH($I6,element,0),COLUMN(A:A)),"")</f>
        <v>15-22063077</v>
      </c>
      <c r="B6" s="5">
        <f ca="1">IFERROR(INDEX(colonnes1,MATCH($I6,element,0),COLUMN(B:B)),"")</f>
        <v>22063077</v>
      </c>
      <c r="C6" s="5" t="str">
        <f ca="1">IFERROR(INDEX(colonnes1,MATCH($I6,element,0),COLUMN(C:C)),"")</f>
        <v>EARL DONNIO JEGO</v>
      </c>
      <c r="D6" s="5" t="str">
        <f ca="1">IFERROR(INDEX(colonnes1,MATCH($I6,element,0),COLUMN(D:D)),"")</f>
        <v>LE FAUX</v>
      </c>
      <c r="E6" s="5" t="str">
        <f ca="1">IFERROR(INDEX(colonnes1,MATCH($I6,element,0),COLUMN(E:E)),"")</f>
        <v>22622 LOUDEAC</v>
      </c>
      <c r="F6" s="5">
        <f ca="1">IFERROR(INDEX(colonnes1,MATCH($I6,element,0),COLUMN(F:F)),"")</f>
        <v>22398</v>
      </c>
      <c r="G6" s="5" t="str">
        <f ca="1">IFERROR(INDEX(colonnes1,MATCH($I6,element,0),COLUMN(G:G)),"")</f>
        <v>TREVE</v>
      </c>
      <c r="H6" s="5" t="str">
        <f ca="1">IFERROR(INDEX(colonnes1,MATCH($I6,element,0),COLUMN(H:H)),"")</f>
        <v xml:space="preserve"> </v>
      </c>
      <c r="I6" s="6" t="str">
        <f t="array" aca="1" ref="I6" ca="1">IFERROR(INDEX(element,MATCH(SMALL(SUBSTITUTE(element,"L","")*1,ROW(A5)),SUBSTITUTE(element,"L","")*1,0)),"")</f>
        <v>L5</v>
      </c>
      <c r="J6" s="5" t="str">
        <f ca="1">IFERROR(INDEX(colonnes2,MATCH($I6,element,0),COLUMN(A:A)),"")</f>
        <v>-</v>
      </c>
      <c r="K6" s="5" t="str">
        <f ca="1">IFERROR(INDEX(colonnes2,MATCH($I6,element,0),COLUMN(B:B)),"")</f>
        <v>-</v>
      </c>
      <c r="L6" s="5">
        <f ca="1">IFERROR(INDEX(colonnes2,MATCH($I6,element,0),COLUMN(C:C)),"")</f>
        <v>23</v>
      </c>
      <c r="M6" s="5" t="str">
        <f ca="1">IFERROR(INDEX(colonnes2,MATCH($I6,element,0),COLUMN(D:D)),"")</f>
        <v>3\22</v>
      </c>
      <c r="N6" s="5">
        <f ca="1">IFERROR(INDEX(colonnes2,MATCH($I6,element,0),COLUMN(E:E)),"")</f>
        <v>26</v>
      </c>
      <c r="O6" s="5" t="str">
        <f ca="1">IFERROR(INDEX(colonnes2,MATCH($I6,element,0),COLUMN(F:F)),"")</f>
        <v>HA25</v>
      </c>
      <c r="P6" s="5">
        <f ca="1">IFERROR(INDEX(colonnes2,MATCH($I6,element,0),COLUMN(G:G)),"")</f>
        <v>2017</v>
      </c>
      <c r="Q6" s="5">
        <f ca="1">IFERROR(INDEX(colonnes2,MATCH($I6,element,0),COLUMN(H:H)),"")</f>
        <v>32</v>
      </c>
      <c r="R6" s="5">
        <f ca="1">IFERROR(INDEX(colonnes2,MATCH($I6,element,0),COLUMN(I:I)),"")</f>
        <v>0</v>
      </c>
    </row>
    <row r="7" spans="1:18">
      <c r="A7" s="5" t="str">
        <f ca="1">IFERROR(INDEX(colonnes1,MATCH($I7,element,0),COLUMN(A:A)),"")</f>
        <v>15-22063067</v>
      </c>
      <c r="B7" s="5">
        <f ca="1">IFERROR(INDEX(colonnes1,MATCH($I7,element,0),COLUMN(B:B)),"")</f>
        <v>22063067</v>
      </c>
      <c r="C7" s="5" t="str">
        <f ca="1">IFERROR(INDEX(colonnes1,MATCH($I7,element,0),COLUMN(C:C)),"")</f>
        <v>EARL DONNIO JEGO</v>
      </c>
      <c r="D7" s="5" t="str">
        <f ca="1">IFERROR(INDEX(colonnes1,MATCH($I7,element,0),COLUMN(D:D)),"")</f>
        <v>LE FAUX</v>
      </c>
      <c r="E7" s="5" t="str">
        <f ca="1">IFERROR(INDEX(colonnes1,MATCH($I7,element,0),COLUMN(E:E)),"")</f>
        <v>22612 LOUDEAC</v>
      </c>
      <c r="F7" s="5">
        <f ca="1">IFERROR(INDEX(colonnes1,MATCH($I7,element,0),COLUMN(F:F)),"")</f>
        <v>22388</v>
      </c>
      <c r="G7" s="5" t="str">
        <f ca="1">IFERROR(INDEX(colonnes1,MATCH($I7,element,0),COLUMN(G:G)),"")</f>
        <v>TREVE</v>
      </c>
      <c r="H7" s="5" t="str">
        <f ca="1">IFERROR(INDEX(colonnes1,MATCH($I7,element,0),COLUMN(H:H)),"")</f>
        <v xml:space="preserve"> </v>
      </c>
      <c r="I7" s="6" t="str">
        <f t="array" aca="1" ref="I7" ca="1">IFERROR(INDEX(element,MATCH(SMALL(SUBSTITUTE(element,"L","")*1,ROW(A6)),SUBSTITUTE(element,"L","")*1,0)),"")</f>
        <v>L6</v>
      </c>
      <c r="J7" s="5" t="str">
        <f ca="1">IFERROR(INDEX(colonnes2,MATCH($I7,element,0),COLUMN(A:A)),"")</f>
        <v>-</v>
      </c>
      <c r="K7" s="5" t="str">
        <f ca="1">IFERROR(INDEX(colonnes2,MATCH($I7,element,0),COLUMN(B:B)),"")</f>
        <v>-</v>
      </c>
      <c r="L7" s="5">
        <f ca="1">IFERROR(INDEX(colonnes2,MATCH($I7,element,0),COLUMN(C:C)),"")</f>
        <v>13</v>
      </c>
      <c r="M7" s="5" t="str">
        <f ca="1">IFERROR(INDEX(colonnes2,MATCH($I7,element,0),COLUMN(D:D)),"")</f>
        <v>3\12</v>
      </c>
      <c r="N7" s="5">
        <f ca="1">IFERROR(INDEX(colonnes2,MATCH($I7,element,0),COLUMN(E:E)),"")</f>
        <v>16</v>
      </c>
      <c r="O7" s="5" t="str">
        <f ca="1">IFERROR(INDEX(colonnes2,MATCH($I7,element,0),COLUMN(F:F)),"")</f>
        <v>HA15</v>
      </c>
      <c r="P7" s="5">
        <f ca="1">IFERROR(INDEX(colonnes2,MATCH($I7,element,0),COLUMN(G:G)),"")</f>
        <v>2017</v>
      </c>
      <c r="Q7" s="5">
        <f ca="1">IFERROR(INDEX(colonnes2,MATCH($I7,element,0),COLUMN(H:H)),"")</f>
        <v>41</v>
      </c>
      <c r="R7" s="5">
        <f ca="1">IFERROR(INDEX(colonnes2,MATCH($I7,element,0),COLUMN(I:I)),"")</f>
        <v>0</v>
      </c>
    </row>
    <row r="8" spans="1:18">
      <c r="A8" s="5" t="str">
        <f ca="1">IFERROR(INDEX(colonnes1,MATCH($I8,element,0),COLUMN(A:A)),"")</f>
        <v>15-22063068</v>
      </c>
      <c r="B8" s="5">
        <f ca="1">IFERROR(INDEX(colonnes1,MATCH($I8,element,0),COLUMN(B:B)),"")</f>
        <v>22063068</v>
      </c>
      <c r="C8" s="5" t="str">
        <f ca="1">IFERROR(INDEX(colonnes1,MATCH($I8,element,0),COLUMN(C:C)),"")</f>
        <v>EARL DONNIO JEGO</v>
      </c>
      <c r="D8" s="5" t="str">
        <f ca="1">IFERROR(INDEX(colonnes1,MATCH($I8,element,0),COLUMN(D:D)),"")</f>
        <v>LE FAUX</v>
      </c>
      <c r="E8" s="5" t="str">
        <f ca="1">IFERROR(INDEX(colonnes1,MATCH($I8,element,0),COLUMN(E:E)),"")</f>
        <v>22613 LOUDEAC</v>
      </c>
      <c r="F8" s="5">
        <f ca="1">IFERROR(INDEX(colonnes1,MATCH($I8,element,0),COLUMN(F:F)),"")</f>
        <v>22389</v>
      </c>
      <c r="G8" s="5" t="str">
        <f ca="1">IFERROR(INDEX(colonnes1,MATCH($I8,element,0),COLUMN(G:G)),"")</f>
        <v>TREVE</v>
      </c>
      <c r="H8" s="5" t="str">
        <f ca="1">IFERROR(INDEX(colonnes1,MATCH($I8,element,0),COLUMN(H:H)),"")</f>
        <v xml:space="preserve"> </v>
      </c>
      <c r="I8" s="6" t="str">
        <f t="array" aca="1" ref="I8" ca="1">IFERROR(INDEX(element,MATCH(SMALL(SUBSTITUTE(element,"L","")*1,ROW(A7)),SUBSTITUTE(element,"L","")*1,0)),"")</f>
        <v>L7</v>
      </c>
      <c r="J8" s="5" t="str">
        <f ca="1">IFERROR(INDEX(colonnes2,MATCH($I8,element,0),COLUMN(A:A)),"")</f>
        <v>-</v>
      </c>
      <c r="K8" s="5" t="str">
        <f ca="1">IFERROR(INDEX(colonnes2,MATCH($I8,element,0),COLUMN(B:B)),"")</f>
        <v>-</v>
      </c>
      <c r="L8" s="5">
        <f ca="1">IFERROR(INDEX(colonnes2,MATCH($I8,element,0),COLUMN(C:C)),"")</f>
        <v>14</v>
      </c>
      <c r="M8" s="5" t="str">
        <f ca="1">IFERROR(INDEX(colonnes2,MATCH($I8,element,0),COLUMN(D:D)),"")</f>
        <v>3\13</v>
      </c>
      <c r="N8" s="5">
        <f ca="1">IFERROR(INDEX(colonnes2,MATCH($I8,element,0),COLUMN(E:E)),"")</f>
        <v>17</v>
      </c>
      <c r="O8" s="5" t="str">
        <f ca="1">IFERROR(INDEX(colonnes2,MATCH($I8,element,0),COLUMN(F:F)),"")</f>
        <v>HA16</v>
      </c>
      <c r="P8" s="5">
        <f ca="1">IFERROR(INDEX(colonnes2,MATCH($I8,element,0),COLUMN(G:G)),"")</f>
        <v>2017</v>
      </c>
      <c r="Q8" s="5">
        <f ca="1">IFERROR(INDEX(colonnes2,MATCH($I8,element,0),COLUMN(H:H)),"")</f>
        <v>45</v>
      </c>
      <c r="R8" s="5">
        <f ca="1">IFERROR(INDEX(colonnes2,MATCH($I8,element,0),COLUMN(I:I)),"")</f>
        <v>0</v>
      </c>
    </row>
    <row r="9" spans="1:18">
      <c r="A9" s="5" t="str">
        <f ca="1">IFERROR(INDEX(colonnes1,MATCH($I9,element,0),COLUMN(A:A)),"")</f>
        <v>15-22063069</v>
      </c>
      <c r="B9" s="5">
        <f ca="1">IFERROR(INDEX(colonnes1,MATCH($I9,element,0),COLUMN(B:B)),"")</f>
        <v>22063069</v>
      </c>
      <c r="C9" s="5" t="str">
        <f ca="1">IFERROR(INDEX(colonnes1,MATCH($I9,element,0),COLUMN(C:C)),"")</f>
        <v>EARL DONNIO JEGO</v>
      </c>
      <c r="D9" s="5" t="str">
        <f ca="1">IFERROR(INDEX(colonnes1,MATCH($I9,element,0),COLUMN(D:D)),"")</f>
        <v>LE FAUX</v>
      </c>
      <c r="E9" s="5" t="str">
        <f ca="1">IFERROR(INDEX(colonnes1,MATCH($I9,element,0),COLUMN(E:E)),"")</f>
        <v>22614 LOUDEAC</v>
      </c>
      <c r="F9" s="5">
        <f ca="1">IFERROR(INDEX(colonnes1,MATCH($I9,element,0),COLUMN(F:F)),"")</f>
        <v>22390</v>
      </c>
      <c r="G9" s="5" t="str">
        <f ca="1">IFERROR(INDEX(colonnes1,MATCH($I9,element,0),COLUMN(G:G)),"")</f>
        <v>TREVE</v>
      </c>
      <c r="H9" s="5" t="str">
        <f ca="1">IFERROR(INDEX(colonnes1,MATCH($I9,element,0),COLUMN(H:H)),"")</f>
        <v xml:space="preserve"> </v>
      </c>
      <c r="I9" s="6" t="str">
        <f t="array" aca="1" ref="I9" ca="1">IFERROR(INDEX(element,MATCH(SMALL(SUBSTITUTE(element,"L","")*1,ROW(A8)),SUBSTITUTE(element,"L","")*1,0)),"")</f>
        <v>L8</v>
      </c>
      <c r="J9" s="5" t="str">
        <f ca="1">IFERROR(INDEX(colonnes2,MATCH($I9,element,0),COLUMN(A:A)),"")</f>
        <v>-</v>
      </c>
      <c r="K9" s="5" t="str">
        <f ca="1">IFERROR(INDEX(colonnes2,MATCH($I9,element,0),COLUMN(B:B)),"")</f>
        <v>-</v>
      </c>
      <c r="L9" s="5">
        <f ca="1">IFERROR(INDEX(colonnes2,MATCH($I9,element,0),COLUMN(C:C)),"")</f>
        <v>15</v>
      </c>
      <c r="M9" s="5" t="str">
        <f ca="1">IFERROR(INDEX(colonnes2,MATCH($I9,element,0),COLUMN(D:D)),"")</f>
        <v>3\14</v>
      </c>
      <c r="N9" s="5">
        <f ca="1">IFERROR(INDEX(colonnes2,MATCH($I9,element,0),COLUMN(E:E)),"")</f>
        <v>18</v>
      </c>
      <c r="O9" s="5" t="str">
        <f ca="1">IFERROR(INDEX(colonnes2,MATCH($I9,element,0),COLUMN(F:F)),"")</f>
        <v>HA17</v>
      </c>
      <c r="P9" s="5">
        <f ca="1">IFERROR(INDEX(colonnes2,MATCH($I9,element,0),COLUMN(G:G)),"")</f>
        <v>2017</v>
      </c>
      <c r="Q9" s="5">
        <f ca="1">IFERROR(INDEX(colonnes2,MATCH($I9,element,0),COLUMN(H:H)),"")</f>
        <v>47</v>
      </c>
      <c r="R9" s="5">
        <f ca="1">IFERROR(INDEX(colonnes2,MATCH($I9,element,0),COLUMN(I:I)),"")</f>
        <v>0</v>
      </c>
    </row>
    <row r="10" spans="1:18">
      <c r="A10" s="5" t="str">
        <f ca="1">IFERROR(INDEX(colonnes1,MATCH($I10,element,0),COLUMN(A:A)),"")</f>
        <v>15-22063071</v>
      </c>
      <c r="B10" s="5">
        <f ca="1">IFERROR(INDEX(colonnes1,MATCH($I10,element,0),COLUMN(B:B)),"")</f>
        <v>22063071</v>
      </c>
      <c r="C10" s="5" t="str">
        <f ca="1">IFERROR(INDEX(colonnes1,MATCH($I10,element,0),COLUMN(C:C)),"")</f>
        <v>EARL DONNIO JEGO</v>
      </c>
      <c r="D10" s="5" t="str">
        <f ca="1">IFERROR(INDEX(colonnes1,MATCH($I10,element,0),COLUMN(D:D)),"")</f>
        <v>LE FAUX</v>
      </c>
      <c r="E10" s="5" t="str">
        <f ca="1">IFERROR(INDEX(colonnes1,MATCH($I10,element,0),COLUMN(E:E)),"")</f>
        <v>22616 LOUDEAC</v>
      </c>
      <c r="F10" s="5">
        <f ca="1">IFERROR(INDEX(colonnes1,MATCH($I10,element,0),COLUMN(F:F)),"")</f>
        <v>22392</v>
      </c>
      <c r="G10" s="5" t="str">
        <f ca="1">IFERROR(INDEX(colonnes1,MATCH($I10,element,0),COLUMN(G:G)),"")</f>
        <v>TREVE</v>
      </c>
      <c r="H10" s="5" t="str">
        <f ca="1">IFERROR(INDEX(colonnes1,MATCH($I10,element,0),COLUMN(H:H)),"")</f>
        <v xml:space="preserve"> </v>
      </c>
      <c r="I10" s="6" t="str">
        <f t="array" aca="1" ref="I10" ca="1">IFERROR(INDEX(element,MATCH(SMALL(SUBSTITUTE(element,"L","")*1,ROW(A9)),SUBSTITUTE(element,"L","")*1,0)),"")</f>
        <v>L9</v>
      </c>
      <c r="J10" s="5" t="str">
        <f ca="1">IFERROR(INDEX(colonnes2,MATCH($I10,element,0),COLUMN(A:A)),"")</f>
        <v>-</v>
      </c>
      <c r="K10" s="5" t="str">
        <f ca="1">IFERROR(INDEX(colonnes2,MATCH($I10,element,0),COLUMN(B:B)),"")</f>
        <v>-</v>
      </c>
      <c r="L10" s="5">
        <f ca="1">IFERROR(INDEX(colonnes2,MATCH($I10,element,0),COLUMN(C:C)),"")</f>
        <v>17</v>
      </c>
      <c r="M10" s="5" t="str">
        <f ca="1">IFERROR(INDEX(colonnes2,MATCH($I10,element,0),COLUMN(D:D)),"")</f>
        <v>3\16</v>
      </c>
      <c r="N10" s="5">
        <f ca="1">IFERROR(INDEX(colonnes2,MATCH($I10,element,0),COLUMN(E:E)),"")</f>
        <v>20</v>
      </c>
      <c r="O10" s="5" t="str">
        <f ca="1">IFERROR(INDEX(colonnes2,MATCH($I10,element,0),COLUMN(F:F)),"")</f>
        <v>HA19</v>
      </c>
      <c r="P10" s="5">
        <f ca="1">IFERROR(INDEX(colonnes2,MATCH($I10,element,0),COLUMN(G:G)),"")</f>
        <v>2017</v>
      </c>
      <c r="Q10" s="5">
        <f ca="1">IFERROR(INDEX(colonnes2,MATCH($I10,element,0),COLUMN(H:H)),"")</f>
        <v>56</v>
      </c>
      <c r="R10" s="5">
        <f ca="1">IFERROR(INDEX(colonnes2,MATCH($I10,element,0),COLUMN(I:I)),"")</f>
        <v>0</v>
      </c>
    </row>
    <row r="11" spans="1:18">
      <c r="A11" s="5" t="str">
        <f ca="1">IFERROR(INDEX(colonnes1,MATCH($I11,element,0),COLUMN(A:A)),"")</f>
        <v>15-22063079</v>
      </c>
      <c r="B11" s="5">
        <f ca="1">IFERROR(INDEX(colonnes1,MATCH($I11,element,0),COLUMN(B:B)),"")</f>
        <v>22063079</v>
      </c>
      <c r="C11" s="5" t="str">
        <f ca="1">IFERROR(INDEX(colonnes1,MATCH($I11,element,0),COLUMN(C:C)),"")</f>
        <v>EARL DONNIO JEGO</v>
      </c>
      <c r="D11" s="5" t="str">
        <f ca="1">IFERROR(INDEX(colonnes1,MATCH($I11,element,0),COLUMN(D:D)),"")</f>
        <v>LE FAUX</v>
      </c>
      <c r="E11" s="5" t="str">
        <f ca="1">IFERROR(INDEX(colonnes1,MATCH($I11,element,0),COLUMN(E:E)),"")</f>
        <v>22624 LOUDEAC</v>
      </c>
      <c r="F11" s="5">
        <f ca="1">IFERROR(INDEX(colonnes1,MATCH($I11,element,0),COLUMN(F:F)),"")</f>
        <v>22400</v>
      </c>
      <c r="G11" s="5" t="str">
        <f ca="1">IFERROR(INDEX(colonnes1,MATCH($I11,element,0),COLUMN(G:G)),"")</f>
        <v>TREVE</v>
      </c>
      <c r="H11" s="5" t="str">
        <f ca="1">IFERROR(INDEX(colonnes1,MATCH($I11,element,0),COLUMN(H:H)),"")</f>
        <v xml:space="preserve"> </v>
      </c>
      <c r="I11" s="6" t="str">
        <f t="array" aca="1" ref="I11" ca="1">IFERROR(INDEX(element,MATCH(SMALL(SUBSTITUTE(element,"L","")*1,ROW(A10)),SUBSTITUTE(element,"L","")*1,0)),"")</f>
        <v>L10</v>
      </c>
      <c r="J11" s="5" t="str">
        <f ca="1">IFERROR(INDEX(colonnes2,MATCH($I11,element,0),COLUMN(A:A)),"")</f>
        <v>-</v>
      </c>
      <c r="K11" s="5" t="str">
        <f ca="1">IFERROR(INDEX(colonnes2,MATCH($I11,element,0),COLUMN(B:B)),"")</f>
        <v>-</v>
      </c>
      <c r="L11" s="5">
        <f ca="1">IFERROR(INDEX(colonnes2,MATCH($I11,element,0),COLUMN(C:C)),"")</f>
        <v>25</v>
      </c>
      <c r="M11" s="5" t="str">
        <f ca="1">IFERROR(INDEX(colonnes2,MATCH($I11,element,0),COLUMN(D:D)),"")</f>
        <v>3\24</v>
      </c>
      <c r="N11" s="5">
        <f ca="1">IFERROR(INDEX(colonnes2,MATCH($I11,element,0),COLUMN(E:E)),"")</f>
        <v>28</v>
      </c>
      <c r="O11" s="5" t="str">
        <f ca="1">IFERROR(INDEX(colonnes2,MATCH($I11,element,0),COLUMN(F:F)),"")</f>
        <v>HA27</v>
      </c>
      <c r="P11" s="5">
        <f ca="1">IFERROR(INDEX(colonnes2,MATCH($I11,element,0),COLUMN(G:G)),"")</f>
        <v>2017</v>
      </c>
      <c r="Q11" s="5">
        <f ca="1">IFERROR(INDEX(colonnes2,MATCH($I11,element,0),COLUMN(H:H)),"")</f>
        <v>60</v>
      </c>
      <c r="R11" s="5">
        <f ca="1">IFERROR(INDEX(colonnes2,MATCH($I11,element,0),COLUMN(I:I)),"")</f>
        <v>0</v>
      </c>
    </row>
    <row r="12" spans="1:18">
      <c r="A12" s="5" t="str">
        <f ca="1">IFERROR(INDEX(colonnes1,MATCH($I12,element,0),COLUMN(A:A)),"")</f>
        <v>19-22063055</v>
      </c>
      <c r="B12" s="5">
        <f ca="1">IFERROR(INDEX(colonnes1,MATCH($I12,element,0),COLUMN(B:B)),"")</f>
        <v>22063055</v>
      </c>
      <c r="C12" s="5" t="str">
        <f ca="1">IFERROR(INDEX(colonnes1,MATCH($I12,element,0),COLUMN(C:C)),"")</f>
        <v>EARL DONNIO JEGO</v>
      </c>
      <c r="D12" s="5" t="str">
        <f ca="1">IFERROR(INDEX(colonnes1,MATCH($I12,element,0),COLUMN(D:D)),"")</f>
        <v>LE FAUX</v>
      </c>
      <c r="E12" s="5" t="str">
        <f ca="1">IFERROR(INDEX(colonnes1,MATCH($I12,element,0),COLUMN(E:E)),"")</f>
        <v>22600 LOUDEAC</v>
      </c>
      <c r="F12" s="5">
        <f ca="1">IFERROR(INDEX(colonnes1,MATCH($I12,element,0),COLUMN(F:F)),"")</f>
        <v>22136</v>
      </c>
      <c r="G12" s="5" t="str">
        <f ca="1">IFERROR(INDEX(colonnes1,MATCH($I12,element,0),COLUMN(G:G)),"")</f>
        <v>LOUDEAC</v>
      </c>
      <c r="H12" s="5" t="str">
        <f ca="1">IFERROR(INDEX(colonnes1,MATCH($I12,element,0),COLUMN(H:H)),"")</f>
        <v xml:space="preserve"> </v>
      </c>
      <c r="I12" s="6" t="str">
        <f t="array" aca="1" ref="I12" ca="1">IFERROR(INDEX(element,MATCH(SMALL(SUBSTITUTE(element,"L","")*1,ROW(A11)),SUBSTITUTE(element,"L","")*1,0)),"")</f>
        <v>L11</v>
      </c>
      <c r="J12" s="5" t="str">
        <f ca="1">IFERROR(INDEX(colonnes2,MATCH($I12,element,0),COLUMN(A:A)),"")</f>
        <v>-</v>
      </c>
      <c r="K12" s="5" t="str">
        <f ca="1">IFERROR(INDEX(colonnes2,MATCH($I12,element,0),COLUMN(B:B)),"")</f>
        <v>-</v>
      </c>
      <c r="L12" s="5">
        <f ca="1">IFERROR(INDEX(colonnes2,MATCH($I12,element,0),COLUMN(C:C)),"")</f>
        <v>1</v>
      </c>
      <c r="M12" s="5" t="str">
        <f ca="1">IFERROR(INDEX(colonnes2,MATCH($I12,element,0),COLUMN(D:D)),"")</f>
        <v>4\1</v>
      </c>
      <c r="N12" s="5">
        <f ca="1">IFERROR(INDEX(colonnes2,MATCH($I12,element,0),COLUMN(E:E)),"")</f>
        <v>4</v>
      </c>
      <c r="O12" s="5" t="str">
        <f ca="1">IFERROR(INDEX(colonnes2,MATCH($I12,element,0),COLUMN(F:F)),"")</f>
        <v>HA03</v>
      </c>
      <c r="P12" s="5">
        <f ca="1">IFERROR(INDEX(colonnes2,MATCH($I12,element,0),COLUMN(G:G)),"")</f>
        <v>2017</v>
      </c>
      <c r="Q12" s="5">
        <f ca="1">IFERROR(INDEX(colonnes2,MATCH($I12,element,0),COLUMN(H:H)),"")</f>
        <v>65</v>
      </c>
      <c r="R12" s="5">
        <f ca="1">IFERROR(INDEX(colonnes2,MATCH($I12,element,0),COLUMN(I:I)),"")</f>
        <v>0</v>
      </c>
    </row>
    <row r="13" spans="1:18">
      <c r="A13" s="5" t="str">
        <f ca="1">IFERROR(INDEX(colonnes1,MATCH($I13,element,0),COLUMN(A:A)),"")</f>
        <v>15-22063066</v>
      </c>
      <c r="B13" s="5">
        <f ca="1">IFERROR(INDEX(colonnes1,MATCH($I13,element,0),COLUMN(B:B)),"")</f>
        <v>22063066</v>
      </c>
      <c r="C13" s="5" t="str">
        <f ca="1">IFERROR(INDEX(colonnes1,MATCH($I13,element,0),COLUMN(C:C)),"")</f>
        <v>EARL DONNIO JEGO</v>
      </c>
      <c r="D13" s="5" t="str">
        <f ca="1">IFERROR(INDEX(colonnes1,MATCH($I13,element,0),COLUMN(D:D)),"")</f>
        <v>LE FAUX</v>
      </c>
      <c r="E13" s="5" t="str">
        <f ca="1">IFERROR(INDEX(colonnes1,MATCH($I13,element,0),COLUMN(E:E)),"")</f>
        <v>22611 LOUDEAC</v>
      </c>
      <c r="F13" s="5">
        <f ca="1">IFERROR(INDEX(colonnes1,MATCH($I13,element,0),COLUMN(F:F)),"")</f>
        <v>22387</v>
      </c>
      <c r="G13" s="5" t="str">
        <f ca="1">IFERROR(INDEX(colonnes1,MATCH($I13,element,0),COLUMN(G:G)),"")</f>
        <v>TREVE</v>
      </c>
      <c r="H13" s="5" t="str">
        <f ca="1">IFERROR(INDEX(colonnes1,MATCH($I13,element,0),COLUMN(H:H)),"")</f>
        <v xml:space="preserve"> </v>
      </c>
      <c r="I13" s="6" t="str">
        <f t="array" aca="1" ref="I13" ca="1">IFERROR(INDEX(element,MATCH(SMALL(SUBSTITUTE(element,"L","")*1,ROW(A12)),SUBSTITUTE(element,"L","")*1,0)),"")</f>
        <v>L12</v>
      </c>
      <c r="J13" s="5" t="str">
        <f ca="1">IFERROR(INDEX(colonnes2,MATCH($I13,element,0),COLUMN(A:A)),"")</f>
        <v>-</v>
      </c>
      <c r="K13" s="5" t="str">
        <f ca="1">IFERROR(INDEX(colonnes2,MATCH($I13,element,0),COLUMN(B:B)),"")</f>
        <v>-</v>
      </c>
      <c r="L13" s="5">
        <f ca="1">IFERROR(INDEX(colonnes2,MATCH($I13,element,0),COLUMN(C:C)),"")</f>
        <v>12</v>
      </c>
      <c r="M13" s="5" t="str">
        <f ca="1">IFERROR(INDEX(colonnes2,MATCH($I13,element,0),COLUMN(D:D)),"")</f>
        <v>3\11</v>
      </c>
      <c r="N13" s="5">
        <f ca="1">IFERROR(INDEX(colonnes2,MATCH($I13,element,0),COLUMN(E:E)),"")</f>
        <v>15</v>
      </c>
      <c r="O13" s="5" t="str">
        <f ca="1">IFERROR(INDEX(colonnes2,MATCH($I13,element,0),COLUMN(F:F)),"")</f>
        <v>HA14</v>
      </c>
      <c r="P13" s="5">
        <f ca="1">IFERROR(INDEX(colonnes2,MATCH($I13,element,0),COLUMN(G:G)),"")</f>
        <v>2017</v>
      </c>
      <c r="Q13" s="5">
        <f ca="1">IFERROR(INDEX(colonnes2,MATCH($I13,element,0),COLUMN(H:H)),"")</f>
        <v>65</v>
      </c>
      <c r="R13" s="5">
        <f ca="1">IFERROR(INDEX(colonnes2,MATCH($I13,element,0),COLUMN(I:I)),"")</f>
        <v>0</v>
      </c>
    </row>
    <row r="14" spans="1:18">
      <c r="A14" s="5" t="str">
        <f ca="1">IFERROR(INDEX(colonnes1,MATCH($I14,element,0),COLUMN(A:A)),"")</f>
        <v>15-22063075</v>
      </c>
      <c r="B14" s="5">
        <f ca="1">IFERROR(INDEX(colonnes1,MATCH($I14,element,0),COLUMN(B:B)),"")</f>
        <v>22063075</v>
      </c>
      <c r="C14" s="5" t="str">
        <f ca="1">IFERROR(INDEX(colonnes1,MATCH($I14,element,0),COLUMN(C:C)),"")</f>
        <v>EARL DONNIO JEGO</v>
      </c>
      <c r="D14" s="5" t="str">
        <f ca="1">IFERROR(INDEX(colonnes1,MATCH($I14,element,0),COLUMN(D:D)),"")</f>
        <v>LE FAUX</v>
      </c>
      <c r="E14" s="5" t="str">
        <f ca="1">IFERROR(INDEX(colonnes1,MATCH($I14,element,0),COLUMN(E:E)),"")</f>
        <v>22620 LOUDEAC</v>
      </c>
      <c r="F14" s="5">
        <f ca="1">IFERROR(INDEX(colonnes1,MATCH($I14,element,0),COLUMN(F:F)),"")</f>
        <v>22396</v>
      </c>
      <c r="G14" s="5" t="str">
        <f ca="1">IFERROR(INDEX(colonnes1,MATCH($I14,element,0),COLUMN(G:G)),"")</f>
        <v>TREVE</v>
      </c>
      <c r="H14" s="5" t="str">
        <f ca="1">IFERROR(INDEX(colonnes1,MATCH($I14,element,0),COLUMN(H:H)),"")</f>
        <v xml:space="preserve"> </v>
      </c>
      <c r="I14" s="6" t="str">
        <f t="array" aca="1" ref="I14" ca="1">IFERROR(INDEX(element,MATCH(SMALL(SUBSTITUTE(element,"L","")*1,ROW(A13)),SUBSTITUTE(element,"L","")*1,0)),"")</f>
        <v>L13</v>
      </c>
      <c r="J14" s="5" t="str">
        <f ca="1">IFERROR(INDEX(colonnes2,MATCH($I14,element,0),COLUMN(A:A)),"")</f>
        <v>-</v>
      </c>
      <c r="K14" s="5" t="str">
        <f ca="1">IFERROR(INDEX(colonnes2,MATCH($I14,element,0),COLUMN(B:B)),"")</f>
        <v>-</v>
      </c>
      <c r="L14" s="5">
        <f ca="1">IFERROR(INDEX(colonnes2,MATCH($I14,element,0),COLUMN(C:C)),"")</f>
        <v>21</v>
      </c>
      <c r="M14" s="5" t="str">
        <f ca="1">IFERROR(INDEX(colonnes2,MATCH($I14,element,0),COLUMN(D:D)),"")</f>
        <v>3\20</v>
      </c>
      <c r="N14" s="5">
        <f ca="1">IFERROR(INDEX(colonnes2,MATCH($I14,element,0),COLUMN(E:E)),"")</f>
        <v>24</v>
      </c>
      <c r="O14" s="5" t="str">
        <f ca="1">IFERROR(INDEX(colonnes2,MATCH($I14,element,0),COLUMN(F:F)),"")</f>
        <v>HA23</v>
      </c>
      <c r="P14" s="5">
        <f ca="1">IFERROR(INDEX(colonnes2,MATCH($I14,element,0),COLUMN(G:G)),"")</f>
        <v>2017</v>
      </c>
      <c r="Q14" s="5">
        <f ca="1">IFERROR(INDEX(colonnes2,MATCH($I14,element,0),COLUMN(H:H)),"")</f>
        <v>75</v>
      </c>
      <c r="R14" s="5">
        <f ca="1">IFERROR(INDEX(colonnes2,MATCH($I14,element,0),COLUMN(I:I)),"")</f>
        <v>0</v>
      </c>
    </row>
    <row r="15" spans="1:18">
      <c r="A15" s="5" t="str">
        <f ca="1">IFERROR(INDEX(colonnes1,MATCH($I15,element,0),COLUMN(A:A)),"")</f>
        <v>15-22063074</v>
      </c>
      <c r="B15" s="5">
        <f ca="1">IFERROR(INDEX(colonnes1,MATCH($I15,element,0),COLUMN(B:B)),"")</f>
        <v>22063074</v>
      </c>
      <c r="C15" s="5" t="str">
        <f ca="1">IFERROR(INDEX(colonnes1,MATCH($I15,element,0),COLUMN(C:C)),"")</f>
        <v>EARL DONNIO JEGO</v>
      </c>
      <c r="D15" s="5" t="str">
        <f ca="1">IFERROR(INDEX(colonnes1,MATCH($I15,element,0),COLUMN(D:D)),"")</f>
        <v>LE FAUX</v>
      </c>
      <c r="E15" s="5" t="str">
        <f ca="1">IFERROR(INDEX(colonnes1,MATCH($I15,element,0),COLUMN(E:E)),"")</f>
        <v>22619 LOUDEAC</v>
      </c>
      <c r="F15" s="5">
        <f ca="1">IFERROR(INDEX(colonnes1,MATCH($I15,element,0),COLUMN(F:F)),"")</f>
        <v>22395</v>
      </c>
      <c r="G15" s="5" t="str">
        <f ca="1">IFERROR(INDEX(colonnes1,MATCH($I15,element,0),COLUMN(G:G)),"")</f>
        <v>TREVE</v>
      </c>
      <c r="H15" s="5" t="str">
        <f ca="1">IFERROR(INDEX(colonnes1,MATCH($I15,element,0),COLUMN(H:H)),"")</f>
        <v xml:space="preserve"> </v>
      </c>
      <c r="I15" s="6" t="str">
        <f t="array" aca="1" ref="I15" ca="1">IFERROR(INDEX(element,MATCH(SMALL(SUBSTITUTE(element,"L","")*1,ROW(A14)),SUBSTITUTE(element,"L","")*1,0)),"")</f>
        <v>L14</v>
      </c>
      <c r="J15" s="5" t="str">
        <f ca="1">IFERROR(INDEX(colonnes2,MATCH($I15,element,0),COLUMN(A:A)),"")</f>
        <v>-</v>
      </c>
      <c r="K15" s="5" t="str">
        <f ca="1">IFERROR(INDEX(colonnes2,MATCH($I15,element,0),COLUMN(B:B)),"")</f>
        <v>-</v>
      </c>
      <c r="L15" s="5">
        <f ca="1">IFERROR(INDEX(colonnes2,MATCH($I15,element,0),COLUMN(C:C)),"")</f>
        <v>20</v>
      </c>
      <c r="M15" s="5" t="str">
        <f ca="1">IFERROR(INDEX(colonnes2,MATCH($I15,element,0),COLUMN(D:D)),"")</f>
        <v>3\19</v>
      </c>
      <c r="N15" s="5">
        <f ca="1">IFERROR(INDEX(colonnes2,MATCH($I15,element,0),COLUMN(E:E)),"")</f>
        <v>23</v>
      </c>
      <c r="O15" s="5" t="str">
        <f ca="1">IFERROR(INDEX(colonnes2,MATCH($I15,element,0),COLUMN(F:F)),"")</f>
        <v>HA22</v>
      </c>
      <c r="P15" s="5">
        <f ca="1">IFERROR(INDEX(colonnes2,MATCH($I15,element,0),COLUMN(G:G)),"")</f>
        <v>2017</v>
      </c>
      <c r="Q15" s="5">
        <f ca="1">IFERROR(INDEX(colonnes2,MATCH($I15,element,0),COLUMN(H:H)),"")</f>
        <v>89</v>
      </c>
      <c r="R15" s="5">
        <f ca="1">IFERROR(INDEX(colonnes2,MATCH($I15,element,0),COLUMN(I:I)),"")</f>
        <v>0</v>
      </c>
    </row>
    <row r="16" spans="1:18">
      <c r="A16" s="5" t="str">
        <f ca="1">IFERROR(INDEX(colonnes1,MATCH($I16,element,0),COLUMN(A:A)),"")</f>
        <v>21-22063055</v>
      </c>
      <c r="B16" s="5">
        <f ca="1">IFERROR(INDEX(colonnes1,MATCH($I16,element,0),COLUMN(B:B)),"")</f>
        <v>22063055</v>
      </c>
      <c r="C16" s="5" t="str">
        <f ca="1">IFERROR(INDEX(colonnes1,MATCH($I16,element,0),COLUMN(C:C)),"")</f>
        <v>EARL DONNIO JEGO</v>
      </c>
      <c r="D16" s="5" t="str">
        <f ca="1">IFERROR(INDEX(colonnes1,MATCH($I16,element,0),COLUMN(D:D)),"")</f>
        <v>LE FAUX</v>
      </c>
      <c r="E16" s="5" t="str">
        <f ca="1">IFERROR(INDEX(colonnes1,MATCH($I16,element,0),COLUMN(E:E)),"")</f>
        <v>22600 LOUDEAC</v>
      </c>
      <c r="F16" s="5">
        <f ca="1">IFERROR(INDEX(colonnes1,MATCH($I16,element,0),COLUMN(F:F)),"")</f>
        <v>22136</v>
      </c>
      <c r="G16" s="5" t="str">
        <f ca="1">IFERROR(INDEX(colonnes1,MATCH($I16,element,0),COLUMN(G:G)),"")</f>
        <v>LOUDEAC</v>
      </c>
      <c r="H16" s="5" t="str">
        <f ca="1">IFERROR(INDEX(colonnes1,MATCH($I16,element,0),COLUMN(H:H)),"")</f>
        <v xml:space="preserve"> </v>
      </c>
      <c r="I16" s="6" t="str">
        <f t="array" aca="1" ref="I16" ca="1">IFERROR(INDEX(element,MATCH(SMALL(SUBSTITUTE(element,"L","")*1,ROW(A15)),SUBSTITUTE(element,"L","")*1,0)),"")</f>
        <v>L15</v>
      </c>
      <c r="J16" s="5" t="str">
        <f ca="1">IFERROR(INDEX(colonnes2,MATCH($I16,element,0),COLUMN(A:A)),"")</f>
        <v>-</v>
      </c>
      <c r="K16" s="5" t="str">
        <f ca="1">IFERROR(INDEX(colonnes2,MATCH($I16,element,0),COLUMN(B:B)),"")</f>
        <v>-</v>
      </c>
      <c r="L16" s="5">
        <f ca="1">IFERROR(INDEX(colonnes2,MATCH($I16,element,0),COLUMN(C:C)),"")</f>
        <v>1</v>
      </c>
      <c r="M16" s="5" t="str">
        <f ca="1">IFERROR(INDEX(colonnes2,MATCH($I16,element,0),COLUMN(D:D)),"")</f>
        <v>4\3</v>
      </c>
      <c r="N16" s="5">
        <f ca="1">IFERROR(INDEX(colonnes2,MATCH($I16,element,0),COLUMN(E:E)),"")</f>
        <v>4</v>
      </c>
      <c r="O16" s="5" t="str">
        <f ca="1">IFERROR(INDEX(colonnes2,MATCH($I16,element,0),COLUMN(F:F)),"")</f>
        <v>HA03</v>
      </c>
      <c r="P16" s="5">
        <f ca="1">IFERROR(INDEX(colonnes2,MATCH($I16,element,0),COLUMN(G:G)),"")</f>
        <v>2017</v>
      </c>
      <c r="Q16" s="5">
        <f ca="1">IFERROR(INDEX(colonnes2,MATCH($I16,element,0),COLUMN(H:H)),"")</f>
        <v>97</v>
      </c>
      <c r="R16" s="5">
        <f ca="1">IFERROR(INDEX(colonnes2,MATCH($I16,element,0),COLUMN(I:I)),"")</f>
        <v>0</v>
      </c>
    </row>
    <row r="17" spans="1:18">
      <c r="A17" s="5" t="str">
        <f ca="1">IFERROR(INDEX(colonnes1,MATCH($I17,element,0),COLUMN(A:A)),"")</f>
        <v>15-22063070</v>
      </c>
      <c r="B17" s="5">
        <f ca="1">IFERROR(INDEX(colonnes1,MATCH($I17,element,0),COLUMN(B:B)),"")</f>
        <v>22063070</v>
      </c>
      <c r="C17" s="5" t="str">
        <f ca="1">IFERROR(INDEX(colonnes1,MATCH($I17,element,0),COLUMN(C:C)),"")</f>
        <v>EARL DONNIO JEGO</v>
      </c>
      <c r="D17" s="5" t="str">
        <f ca="1">IFERROR(INDEX(colonnes1,MATCH($I17,element,0),COLUMN(D:D)),"")</f>
        <v>LE FAUX</v>
      </c>
      <c r="E17" s="5" t="str">
        <f ca="1">IFERROR(INDEX(colonnes1,MATCH($I17,element,0),COLUMN(E:E)),"")</f>
        <v>22615 LOUDEAC</v>
      </c>
      <c r="F17" s="5">
        <f ca="1">IFERROR(INDEX(colonnes1,MATCH($I17,element,0),COLUMN(F:F)),"")</f>
        <v>22391</v>
      </c>
      <c r="G17" s="5" t="str">
        <f ca="1">IFERROR(INDEX(colonnes1,MATCH($I17,element,0),COLUMN(G:G)),"")</f>
        <v>TREVE</v>
      </c>
      <c r="H17" s="5" t="str">
        <f ca="1">IFERROR(INDEX(colonnes1,MATCH($I17,element,0),COLUMN(H:H)),"")</f>
        <v xml:space="preserve"> </v>
      </c>
      <c r="I17" s="6" t="str">
        <f t="array" aca="1" ref="I17" ca="1">IFERROR(INDEX(element,MATCH(SMALL(SUBSTITUTE(element,"L","")*1,ROW(A16)),SUBSTITUTE(element,"L","")*1,0)),"")</f>
        <v>L16</v>
      </c>
      <c r="J17" s="5" t="str">
        <f ca="1">IFERROR(INDEX(colonnes2,MATCH($I17,element,0),COLUMN(A:A)),"")</f>
        <v>-</v>
      </c>
      <c r="K17" s="5" t="str">
        <f ca="1">IFERROR(INDEX(colonnes2,MATCH($I17,element,0),COLUMN(B:B)),"")</f>
        <v>-</v>
      </c>
      <c r="L17" s="5">
        <f ca="1">IFERROR(INDEX(colonnes2,MATCH($I17,element,0),COLUMN(C:C)),"")</f>
        <v>16</v>
      </c>
      <c r="M17" s="5" t="str">
        <f ca="1">IFERROR(INDEX(colonnes2,MATCH($I17,element,0),COLUMN(D:D)),"")</f>
        <v>3\15</v>
      </c>
      <c r="N17" s="5">
        <f ca="1">IFERROR(INDEX(colonnes2,MATCH($I17,element,0),COLUMN(E:E)),"")</f>
        <v>19</v>
      </c>
      <c r="O17" s="5" t="str">
        <f ca="1">IFERROR(INDEX(colonnes2,MATCH($I17,element,0),COLUMN(F:F)),"")</f>
        <v>HA18</v>
      </c>
      <c r="P17" s="5">
        <f ca="1">IFERROR(INDEX(colonnes2,MATCH($I17,element,0),COLUMN(G:G)),"")</f>
        <v>2017</v>
      </c>
      <c r="Q17" s="5">
        <f ca="1">IFERROR(INDEX(colonnes2,MATCH($I17,element,0),COLUMN(H:H)),"")</f>
        <v>98</v>
      </c>
      <c r="R17" s="5">
        <f ca="1">IFERROR(INDEX(colonnes2,MATCH($I17,element,0),COLUMN(I:I)),"")</f>
        <v>0</v>
      </c>
    </row>
    <row r="18" spans="1:18">
      <c r="A18" s="5" t="str">
        <f ca="1">IFERROR(INDEX(colonnes1,MATCH($I18,element,0),COLUMN(A:A)),"")</f>
        <v>17-22063055</v>
      </c>
      <c r="B18" s="5">
        <f ca="1">IFERROR(INDEX(colonnes1,MATCH($I18,element,0),COLUMN(B:B)),"")</f>
        <v>22063055</v>
      </c>
      <c r="C18" s="5" t="str">
        <f ca="1">IFERROR(INDEX(colonnes1,MATCH($I18,element,0),COLUMN(C:C)),"")</f>
        <v>EARL DONNIO JEGO</v>
      </c>
      <c r="D18" s="5" t="str">
        <f ca="1">IFERROR(INDEX(colonnes1,MATCH($I18,element,0),COLUMN(D:D)),"")</f>
        <v>LE FAUX</v>
      </c>
      <c r="E18" s="5" t="str">
        <f ca="1">IFERROR(INDEX(colonnes1,MATCH($I18,element,0),COLUMN(E:E)),"")</f>
        <v>22600 LOUDEAC</v>
      </c>
      <c r="F18" s="5">
        <f ca="1">IFERROR(INDEX(colonnes1,MATCH($I18,element,0),COLUMN(F:F)),"")</f>
        <v>22136</v>
      </c>
      <c r="G18" s="5" t="str">
        <f ca="1">IFERROR(INDEX(colonnes1,MATCH($I18,element,0),COLUMN(G:G)),"")</f>
        <v>LOUDEAC</v>
      </c>
      <c r="H18" s="5" t="str">
        <f ca="1">IFERROR(INDEX(colonnes1,MATCH($I18,element,0),COLUMN(H:H)),"")</f>
        <v xml:space="preserve"> </v>
      </c>
      <c r="I18" s="6" t="str">
        <f t="array" aca="1" ref="I18" ca="1">IFERROR(INDEX(element,MATCH(SMALL(SUBSTITUTE(element,"L","")*1,ROW(A17)),SUBSTITUTE(element,"L","")*1,0)),"")</f>
        <v>L17</v>
      </c>
      <c r="J18" s="5" t="str">
        <f ca="1">IFERROR(INDEX(colonnes2,MATCH($I18,element,0),COLUMN(A:A)),"")</f>
        <v>-</v>
      </c>
      <c r="K18" s="5" t="str">
        <f ca="1">IFERROR(INDEX(colonnes2,MATCH($I18,element,0),COLUMN(B:B)),"")</f>
        <v>-</v>
      </c>
      <c r="L18" s="5">
        <f ca="1">IFERROR(INDEX(colonnes2,MATCH($I18,element,0),COLUMN(C:C)),"")</f>
        <v>1</v>
      </c>
      <c r="M18" s="5" t="str">
        <f ca="1">IFERROR(INDEX(colonnes2,MATCH($I18,element,0),COLUMN(D:D)),"")</f>
        <v>4\1</v>
      </c>
      <c r="N18" s="5">
        <f ca="1">IFERROR(INDEX(colonnes2,MATCH($I18,element,0),COLUMN(E:E)),"")</f>
        <v>4</v>
      </c>
      <c r="O18" s="5" t="str">
        <f ca="1">IFERROR(INDEX(colonnes2,MATCH($I18,element,0),COLUMN(F:F)),"")</f>
        <v>HA03</v>
      </c>
      <c r="P18" s="5">
        <f ca="1">IFERROR(INDEX(colonnes2,MATCH($I18,element,0),COLUMN(G:G)),"")</f>
        <v>2017</v>
      </c>
      <c r="Q18" s="5">
        <f ca="1">IFERROR(INDEX(colonnes2,MATCH($I18,element,0),COLUMN(H:H)),"")</f>
        <v>109</v>
      </c>
      <c r="R18" s="5">
        <f ca="1">IFERROR(INDEX(colonnes2,MATCH($I18,element,0),COLUMN(I:I)),"")</f>
        <v>0</v>
      </c>
    </row>
    <row r="19" spans="1:18">
      <c r="A19" s="5" t="str">
        <f ca="1">IFERROR(INDEX(colonnes1,MATCH($I19,element,0),COLUMN(A:A)),"")</f>
        <v>22-22063055</v>
      </c>
      <c r="B19" s="5">
        <f ca="1">IFERROR(INDEX(colonnes1,MATCH($I19,element,0),COLUMN(B:B)),"")</f>
        <v>22063055</v>
      </c>
      <c r="C19" s="5" t="str">
        <f ca="1">IFERROR(INDEX(colonnes1,MATCH($I19,element,0),COLUMN(C:C)),"")</f>
        <v>EARL DONNIO JEGO</v>
      </c>
      <c r="D19" s="5" t="str">
        <f ca="1">IFERROR(INDEX(colonnes1,MATCH($I19,element,0),COLUMN(D:D)),"")</f>
        <v>LE FAUX</v>
      </c>
      <c r="E19" s="5" t="str">
        <f ca="1">IFERROR(INDEX(colonnes1,MATCH($I19,element,0),COLUMN(E:E)),"")</f>
        <v>22600 LOUDEAC</v>
      </c>
      <c r="F19" s="5">
        <f ca="1">IFERROR(INDEX(colonnes1,MATCH($I19,element,0),COLUMN(F:F)),"")</f>
        <v>22136</v>
      </c>
      <c r="G19" s="5" t="str">
        <f ca="1">IFERROR(INDEX(colonnes1,MATCH($I19,element,0),COLUMN(G:G)),"")</f>
        <v>LOUDEAC</v>
      </c>
      <c r="H19" s="5" t="str">
        <f ca="1">IFERROR(INDEX(colonnes1,MATCH($I19,element,0),COLUMN(H:H)),"")</f>
        <v xml:space="preserve"> </v>
      </c>
      <c r="I19" s="6" t="str">
        <f t="array" aca="1" ref="I19" ca="1">IFERROR(INDEX(element,MATCH(SMALL(SUBSTITUTE(element,"L","")*1,ROW(A18)),SUBSTITUTE(element,"L","")*1,0)),"")</f>
        <v>L18</v>
      </c>
      <c r="J19" s="5" t="str">
        <f ca="1">IFERROR(INDEX(colonnes2,MATCH($I19,element,0),COLUMN(A:A)),"")</f>
        <v>-</v>
      </c>
      <c r="K19" s="5" t="str">
        <f ca="1">IFERROR(INDEX(colonnes2,MATCH($I19,element,0),COLUMN(B:B)),"")</f>
        <v>-</v>
      </c>
      <c r="L19" s="5">
        <f ca="1">IFERROR(INDEX(colonnes2,MATCH($I19,element,0),COLUMN(C:C)),"")</f>
        <v>1</v>
      </c>
      <c r="M19" s="5" t="str">
        <f ca="1">IFERROR(INDEX(colonnes2,MATCH($I19,element,0),COLUMN(D:D)),"")</f>
        <v>4\1</v>
      </c>
      <c r="N19" s="5">
        <f ca="1">IFERROR(INDEX(colonnes2,MATCH($I19,element,0),COLUMN(E:E)),"")</f>
        <v>4</v>
      </c>
      <c r="O19" s="5" t="str">
        <f ca="1">IFERROR(INDEX(colonnes2,MATCH($I19,element,0),COLUMN(F:F)),"")</f>
        <v>HA03</v>
      </c>
      <c r="P19" s="5">
        <f ca="1">IFERROR(INDEX(colonnes2,MATCH($I19,element,0),COLUMN(G:G)),"")</f>
        <v>2017</v>
      </c>
      <c r="Q19" s="5">
        <f ca="1">IFERROR(INDEX(colonnes2,MATCH($I19,element,0),COLUMN(H:H)),"")</f>
        <v>122</v>
      </c>
      <c r="R19" s="5">
        <f ca="1">IFERROR(INDEX(colonnes2,MATCH($I19,element,0),COLUMN(I:I)),"")</f>
        <v>0</v>
      </c>
    </row>
    <row r="20" spans="1:18">
      <c r="A20" s="5" t="str">
        <f ca="1">IFERROR(INDEX(colonnes1,MATCH($I20,element,0),COLUMN(A:A)),"")</f>
        <v>15-22063063</v>
      </c>
      <c r="B20" s="5">
        <f ca="1">IFERROR(INDEX(colonnes1,MATCH($I20,element,0),COLUMN(B:B)),"")</f>
        <v>22063063</v>
      </c>
      <c r="C20" s="5" t="str">
        <f ca="1">IFERROR(INDEX(colonnes1,MATCH($I20,element,0),COLUMN(C:C)),"")</f>
        <v>EARL DONNIO JEGO</v>
      </c>
      <c r="D20" s="5" t="str">
        <f ca="1">IFERROR(INDEX(colonnes1,MATCH($I20,element,0),COLUMN(D:D)),"")</f>
        <v>LE FAUX</v>
      </c>
      <c r="E20" s="5" t="str">
        <f ca="1">IFERROR(INDEX(colonnes1,MATCH($I20,element,0),COLUMN(E:E)),"")</f>
        <v>22608 LOUDEAC</v>
      </c>
      <c r="F20" s="5">
        <f ca="1">IFERROR(INDEX(colonnes1,MATCH($I20,element,0),COLUMN(F:F)),"")</f>
        <v>22384</v>
      </c>
      <c r="G20" s="5" t="str">
        <f ca="1">IFERROR(INDEX(colonnes1,MATCH($I20,element,0),COLUMN(G:G)),"")</f>
        <v>TREVE</v>
      </c>
      <c r="H20" s="5" t="str">
        <f ca="1">IFERROR(INDEX(colonnes1,MATCH($I20,element,0),COLUMN(H:H)),"")</f>
        <v xml:space="preserve"> </v>
      </c>
      <c r="I20" s="6" t="str">
        <f t="array" aca="1" ref="I20" ca="1">IFERROR(INDEX(element,MATCH(SMALL(SUBSTITUTE(element,"L","")*1,ROW(A19)),SUBSTITUTE(element,"L","")*1,0)),"")</f>
        <v>L19</v>
      </c>
      <c r="J20" s="5" t="str">
        <f ca="1">IFERROR(INDEX(colonnes2,MATCH($I20,element,0),COLUMN(A:A)),"")</f>
        <v>-</v>
      </c>
      <c r="K20" s="5" t="str">
        <f ca="1">IFERROR(INDEX(colonnes2,MATCH($I20,element,0),COLUMN(B:B)),"")</f>
        <v>-</v>
      </c>
      <c r="L20" s="5">
        <f ca="1">IFERROR(INDEX(colonnes2,MATCH($I20,element,0),COLUMN(C:C)),"")</f>
        <v>9</v>
      </c>
      <c r="M20" s="5" t="str">
        <f ca="1">IFERROR(INDEX(colonnes2,MATCH($I20,element,0),COLUMN(D:D)),"")</f>
        <v>3\8</v>
      </c>
      <c r="N20" s="5">
        <f ca="1">IFERROR(INDEX(colonnes2,MATCH($I20,element,0),COLUMN(E:E)),"")</f>
        <v>12</v>
      </c>
      <c r="O20" s="5" t="str">
        <f ca="1">IFERROR(INDEX(colonnes2,MATCH($I20,element,0),COLUMN(F:F)),"")</f>
        <v>HA11</v>
      </c>
      <c r="P20" s="5">
        <f ca="1">IFERROR(INDEX(colonnes2,MATCH($I20,element,0),COLUMN(G:G)),"")</f>
        <v>2017</v>
      </c>
      <c r="Q20" s="5">
        <f ca="1">IFERROR(INDEX(colonnes2,MATCH($I20,element,0),COLUMN(H:H)),"")</f>
        <v>123</v>
      </c>
      <c r="R20" s="5">
        <f ca="1">IFERROR(INDEX(colonnes2,MATCH($I20,element,0),COLUMN(I:I)),"")</f>
        <v>0</v>
      </c>
    </row>
    <row r="21" spans="1:18">
      <c r="A21" s="5" t="str">
        <f ca="1">IFERROR(INDEX(colonnes1,MATCH($I21,element,0),COLUMN(A:A)),"")</f>
        <v>16-22063055</v>
      </c>
      <c r="B21" s="5">
        <f ca="1">IFERROR(INDEX(colonnes1,MATCH($I21,element,0),COLUMN(B:B)),"")</f>
        <v>22063055</v>
      </c>
      <c r="C21" s="5" t="str">
        <f ca="1">IFERROR(INDEX(colonnes1,MATCH($I21,element,0),COLUMN(C:C)),"")</f>
        <v>EARL DONNIO JEGO</v>
      </c>
      <c r="D21" s="5" t="str">
        <f ca="1">IFERROR(INDEX(colonnes1,MATCH($I21,element,0),COLUMN(D:D)),"")</f>
        <v>LE FAUX</v>
      </c>
      <c r="E21" s="5" t="str">
        <f ca="1">IFERROR(INDEX(colonnes1,MATCH($I21,element,0),COLUMN(E:E)),"")</f>
        <v>22600 LOUDEAC</v>
      </c>
      <c r="F21" s="5">
        <f ca="1">IFERROR(INDEX(colonnes1,MATCH($I21,element,0),COLUMN(F:F)),"")</f>
        <v>22136</v>
      </c>
      <c r="G21" s="5" t="str">
        <f ca="1">IFERROR(INDEX(colonnes1,MATCH($I21,element,0),COLUMN(G:G)),"")</f>
        <v>LOUDEAC</v>
      </c>
      <c r="H21" s="5" t="str">
        <f ca="1">IFERROR(INDEX(colonnes1,MATCH($I21,element,0),COLUMN(H:H)),"")</f>
        <v xml:space="preserve"> </v>
      </c>
      <c r="I21" s="6" t="str">
        <f t="array" aca="1" ref="I21" ca="1">IFERROR(INDEX(element,MATCH(SMALL(SUBSTITUTE(element,"L","")*1,ROW(A20)),SUBSTITUTE(element,"L","")*1,0)),"")</f>
        <v>L20</v>
      </c>
      <c r="J21" s="5" t="str">
        <f ca="1">IFERROR(INDEX(colonnes2,MATCH($I21,element,0),COLUMN(A:A)),"")</f>
        <v>-</v>
      </c>
      <c r="K21" s="5" t="str">
        <f ca="1">IFERROR(INDEX(colonnes2,MATCH($I21,element,0),COLUMN(B:B)),"")</f>
        <v>-</v>
      </c>
      <c r="L21" s="5">
        <f ca="1">IFERROR(INDEX(colonnes2,MATCH($I21,element,0),COLUMN(C:C)),"")</f>
        <v>1</v>
      </c>
      <c r="M21" s="5" t="str">
        <f ca="1">IFERROR(INDEX(colonnes2,MATCH($I21,element,0),COLUMN(D:D)),"")</f>
        <v>4\1</v>
      </c>
      <c r="N21" s="5">
        <f ca="1">IFERROR(INDEX(colonnes2,MATCH($I21,element,0),COLUMN(E:E)),"")</f>
        <v>4</v>
      </c>
      <c r="O21" s="5" t="str">
        <f ca="1">IFERROR(INDEX(colonnes2,MATCH($I21,element,0),COLUMN(F:F)),"")</f>
        <v>HA03</v>
      </c>
      <c r="P21" s="5">
        <f ca="1">IFERROR(INDEX(colonnes2,MATCH($I21,element,0),COLUMN(G:G)),"")</f>
        <v>2017</v>
      </c>
      <c r="Q21" s="5">
        <f ca="1">IFERROR(INDEX(colonnes2,MATCH($I21,element,0),COLUMN(H:H)),"")</f>
        <v>125</v>
      </c>
      <c r="R21" s="5">
        <f ca="1">IFERROR(INDEX(colonnes2,MATCH($I21,element,0),COLUMN(I:I)),"")</f>
        <v>0</v>
      </c>
    </row>
    <row r="22" spans="1:18">
      <c r="A22" s="5" t="str">
        <f ca="1">IFERROR(INDEX(colonnes1,MATCH($I22,element,0),COLUMN(A:A)),"")</f>
        <v>15-22063080</v>
      </c>
      <c r="B22" s="5">
        <f ca="1">IFERROR(INDEX(colonnes1,MATCH($I22,element,0),COLUMN(B:B)),"")</f>
        <v>22063080</v>
      </c>
      <c r="C22" s="5" t="str">
        <f ca="1">IFERROR(INDEX(colonnes1,MATCH($I22,element,0),COLUMN(C:C)),"")</f>
        <v>EA+32:463RL DONNIO JEGO</v>
      </c>
      <c r="D22" s="5" t="str">
        <f ca="1">IFERROR(INDEX(colonnes1,MATCH($I22,element,0),COLUMN(D:D)),"")</f>
        <v>LE FAUX</v>
      </c>
      <c r="E22" s="5" t="str">
        <f ca="1">IFERROR(INDEX(colonnes1,MATCH($I22,element,0),COLUMN(E:E)),"")</f>
        <v>22625 LOUDEAC</v>
      </c>
      <c r="F22" s="5">
        <f ca="1">IFERROR(INDEX(colonnes1,MATCH($I22,element,0),COLUMN(F:F)),"")</f>
        <v>22401</v>
      </c>
      <c r="G22" s="5" t="str">
        <f ca="1">IFERROR(INDEX(colonnes1,MATCH($I22,element,0),COLUMN(G:G)),"")</f>
        <v>TREVE</v>
      </c>
      <c r="H22" s="5" t="str">
        <f ca="1">IFERROR(INDEX(colonnes1,MATCH($I22,element,0),COLUMN(H:H)),"")</f>
        <v xml:space="preserve"> </v>
      </c>
      <c r="I22" s="6" t="str">
        <f t="array" aca="1" ref="I22" ca="1">IFERROR(INDEX(element,MATCH(SMALL(SUBSTITUTE(element,"L","")*1,ROW(A21)),SUBSTITUTE(element,"L","")*1,0)),"")</f>
        <v>L21</v>
      </c>
      <c r="J22" s="5" t="str">
        <f ca="1">IFERROR(INDEX(colonnes2,MATCH($I22,element,0),COLUMN(A:A)),"")</f>
        <v>-</v>
      </c>
      <c r="K22" s="5" t="str">
        <f ca="1">IFERROR(INDEX(colonnes2,MATCH($I22,element,0),COLUMN(B:B)),"")</f>
        <v>-</v>
      </c>
      <c r="L22" s="5">
        <f ca="1">IFERROR(INDEX(colonnes2,MATCH($I22,element,0),COLUMN(C:C)),"")</f>
        <v>26</v>
      </c>
      <c r="M22" s="5" t="str">
        <f ca="1">IFERROR(INDEX(colonnes2,MATCH($I22,element,0),COLUMN(D:D)),"")</f>
        <v>3\25</v>
      </c>
      <c r="N22" s="5">
        <f ca="1">IFERROR(INDEX(colonnes2,MATCH($I22,element,0),COLUMN(E:E)),"")</f>
        <v>29</v>
      </c>
      <c r="O22" s="5" t="str">
        <f ca="1">IFERROR(INDEX(colonnes2,MATCH($I22,element,0),COLUMN(F:F)),"")</f>
        <v>HA28</v>
      </c>
      <c r="P22" s="5">
        <f ca="1">IFERROR(INDEX(colonnes2,MATCH($I22,element,0),COLUMN(G:G)),"")</f>
        <v>2017</v>
      </c>
      <c r="Q22" s="5">
        <f ca="1">IFERROR(INDEX(colonnes2,MATCH($I22,element,0),COLUMN(H:H)),"")</f>
        <v>127</v>
      </c>
      <c r="R22" s="5">
        <f ca="1">IFERROR(INDEX(colonnes2,MATCH($I22,element,0),COLUMN(I:I)),"")</f>
        <v>0</v>
      </c>
    </row>
    <row r="23" spans="1:18">
      <c r="A23" s="5" t="str">
        <f ca="1">IFERROR(INDEX(colonnes1,MATCH($I23,element,0),COLUMN(A:A)),"")</f>
        <v>15-22063055</v>
      </c>
      <c r="B23" s="5">
        <f ca="1">IFERROR(INDEX(colonnes1,MATCH($I23,element,0),COLUMN(B:B)),"")</f>
        <v>22063055</v>
      </c>
      <c r="C23" s="5" t="str">
        <f ca="1">IFERROR(INDEX(colonnes1,MATCH($I23,element,0),COLUMN(C:C)),"")</f>
        <v>EARL DONNIO JEGO</v>
      </c>
      <c r="D23" s="5" t="str">
        <f ca="1">IFERROR(INDEX(colonnes1,MATCH($I23,element,0),COLUMN(D:D)),"")</f>
        <v>LE FAUX</v>
      </c>
      <c r="E23" s="5" t="str">
        <f ca="1">IFERROR(INDEX(colonnes1,MATCH($I23,element,0),COLUMN(E:E)),"")</f>
        <v>22600 LOUDEAC</v>
      </c>
      <c r="F23" s="5">
        <f ca="1">IFERROR(INDEX(colonnes1,MATCH($I23,element,0),COLUMN(F:F)),"")</f>
        <v>22376</v>
      </c>
      <c r="G23" s="5" t="str">
        <f ca="1">IFERROR(INDEX(colonnes1,MATCH($I23,element,0),COLUMN(G:G)),"")</f>
        <v>TREVE</v>
      </c>
      <c r="H23" s="5" t="str">
        <f ca="1">IFERROR(INDEX(colonnes1,MATCH($I23,element,0),COLUMN(H:H)),"")</f>
        <v xml:space="preserve"> </v>
      </c>
      <c r="I23" s="6" t="str">
        <f t="array" aca="1" ref="I23" ca="1">IFERROR(INDEX(element,MATCH(SMALL(SUBSTITUTE(element,"L","")*1,ROW(A22)),SUBSTITUTE(element,"L","")*1,0)),"")</f>
        <v>L22</v>
      </c>
      <c r="J23" s="5" t="str">
        <f ca="1">IFERROR(INDEX(colonnes2,MATCH($I23,element,0),COLUMN(A:A)),"")</f>
        <v>-</v>
      </c>
      <c r="K23" s="5" t="str">
        <f ca="1">IFERROR(INDEX(colonnes2,MATCH($I23,element,0),COLUMN(B:B)),"")</f>
        <v>-</v>
      </c>
      <c r="L23" s="5">
        <f ca="1">IFERROR(INDEX(colonnes2,MATCH($I23,element,0),COLUMN(C:C)),"")</f>
        <v>1</v>
      </c>
      <c r="M23" s="5" t="str">
        <f ca="1">IFERROR(INDEX(colonnes2,MATCH($I23,element,0),COLUMN(D:D)),"")</f>
        <v>3\0</v>
      </c>
      <c r="N23" s="5">
        <f ca="1">IFERROR(INDEX(colonnes2,MATCH($I23,element,0),COLUMN(E:E)),"")</f>
        <v>4</v>
      </c>
      <c r="O23" s="5" t="str">
        <f ca="1">IFERROR(INDEX(colonnes2,MATCH($I23,element,0),COLUMN(F:F)),"")</f>
        <v>HA03</v>
      </c>
      <c r="P23" s="5">
        <f ca="1">IFERROR(INDEX(colonnes2,MATCH($I23,element,0),COLUMN(G:G)),"")</f>
        <v>2017</v>
      </c>
      <c r="Q23" s="5">
        <f ca="1">IFERROR(INDEX(colonnes2,MATCH($I23,element,0),COLUMN(H:H)),"")</f>
        <v>140</v>
      </c>
      <c r="R23" s="5">
        <f ca="1">IFERROR(INDEX(colonnes2,MATCH($I23,element,0),COLUMN(I:I)),"")</f>
        <v>0</v>
      </c>
    </row>
    <row r="24" spans="1:18">
      <c r="A24" s="5" t="str">
        <f ca="1">IFERROR(INDEX(colonnes1,MATCH($I24,element,0),COLUMN(A:A)),"")</f>
        <v>15-22063058</v>
      </c>
      <c r="B24" s="5">
        <f ca="1">IFERROR(INDEX(colonnes1,MATCH($I24,element,0),COLUMN(B:B)),"")</f>
        <v>22063058</v>
      </c>
      <c r="C24" s="5" t="str">
        <f ca="1">IFERROR(INDEX(colonnes1,MATCH($I24,element,0),COLUMN(C:C)),"")</f>
        <v>EARL DONNIO JEGO</v>
      </c>
      <c r="D24" s="5" t="str">
        <f ca="1">IFERROR(INDEX(colonnes1,MATCH($I24,element,0),COLUMN(D:D)),"")</f>
        <v>LE FAUX</v>
      </c>
      <c r="E24" s="5" t="str">
        <f ca="1">IFERROR(INDEX(colonnes1,MATCH($I24,element,0),COLUMN(E:E)),"")</f>
        <v>22603 LOUDEAC</v>
      </c>
      <c r="F24" s="5">
        <f ca="1">IFERROR(INDEX(colonnes1,MATCH($I24,element,0),COLUMN(F:F)),"")</f>
        <v>22379</v>
      </c>
      <c r="G24" s="5" t="str">
        <f ca="1">IFERROR(INDEX(colonnes1,MATCH($I24,element,0),COLUMN(G:G)),"")</f>
        <v>TREVE</v>
      </c>
      <c r="H24" s="5" t="str">
        <f ca="1">IFERROR(INDEX(colonnes1,MATCH($I24,element,0),COLUMN(H:H)),"")</f>
        <v xml:space="preserve"> </v>
      </c>
      <c r="I24" s="6" t="str">
        <f t="array" aca="1" ref="I24" ca="1">IFERROR(INDEX(element,MATCH(SMALL(SUBSTITUTE(element,"L","")*1,ROW(A23)),SUBSTITUTE(element,"L","")*1,0)),"")</f>
        <v>L23</v>
      </c>
      <c r="J24" s="5" t="str">
        <f ca="1">IFERROR(INDEX(colonnes2,MATCH($I24,element,0),COLUMN(A:A)),"")</f>
        <v>-</v>
      </c>
      <c r="K24" s="5" t="str">
        <f ca="1">IFERROR(INDEX(colonnes2,MATCH($I24,element,0),COLUMN(B:B)),"")</f>
        <v>-</v>
      </c>
      <c r="L24" s="5">
        <f ca="1">IFERROR(INDEX(colonnes2,MATCH($I24,element,0),COLUMN(C:C)),"")</f>
        <v>4</v>
      </c>
      <c r="M24" s="5" t="str">
        <f ca="1">IFERROR(INDEX(colonnes2,MATCH($I24,element,0),COLUMN(D:D)),"")</f>
        <v>3\3</v>
      </c>
      <c r="N24" s="5">
        <f ca="1">IFERROR(INDEX(colonnes2,MATCH($I24,element,0),COLUMN(E:E)),"")</f>
        <v>7</v>
      </c>
      <c r="O24" s="5" t="str">
        <f ca="1">IFERROR(INDEX(colonnes2,MATCH($I24,element,0),COLUMN(F:F)),"")</f>
        <v>HA06</v>
      </c>
      <c r="P24" s="5">
        <f ca="1">IFERROR(INDEX(colonnes2,MATCH($I24,element,0),COLUMN(G:G)),"")</f>
        <v>2017</v>
      </c>
      <c r="Q24" s="5">
        <f ca="1">IFERROR(INDEX(colonnes2,MATCH($I24,element,0),COLUMN(H:H)),"")</f>
        <v>150</v>
      </c>
      <c r="R24" s="5">
        <f ca="1">IFERROR(INDEX(colonnes2,MATCH($I24,element,0),COLUMN(I:I)),"")</f>
        <v>0</v>
      </c>
    </row>
    <row r="25" spans="1:18">
      <c r="A25" s="5" t="str">
        <f ca="1">IFERROR(INDEX(colonnes1,MATCH($I25,element,0),COLUMN(A:A)),"")</f>
        <v>15-22063056</v>
      </c>
      <c r="B25" s="5">
        <f ca="1">IFERROR(INDEX(colonnes1,MATCH($I25,element,0),COLUMN(B:B)),"")</f>
        <v>22063056</v>
      </c>
      <c r="C25" s="5" t="str">
        <f ca="1">IFERROR(INDEX(colonnes1,MATCH($I25,element,0),COLUMN(C:C)),"")</f>
        <v>EARL DONNIO JEGO</v>
      </c>
      <c r="D25" s="5" t="str">
        <f ca="1">IFERROR(INDEX(colonnes1,MATCH($I25,element,0),COLUMN(D:D)),"")</f>
        <v>LE FAUX</v>
      </c>
      <c r="E25" s="5" t="str">
        <f ca="1">IFERROR(INDEX(colonnes1,MATCH($I25,element,0),COLUMN(E:E)),"")</f>
        <v>22601 LOUDEAC</v>
      </c>
      <c r="F25" s="5">
        <f ca="1">IFERROR(INDEX(colonnes1,MATCH($I25,element,0),COLUMN(F:F)),"")</f>
        <v>22377</v>
      </c>
      <c r="G25" s="5" t="str">
        <f ca="1">IFERROR(INDEX(colonnes1,MATCH($I25,element,0),COLUMN(G:G)),"")</f>
        <v>TREVE</v>
      </c>
      <c r="H25" s="5" t="str">
        <f ca="1">IFERROR(INDEX(colonnes1,MATCH($I25,element,0),COLUMN(H:H)),"")</f>
        <v xml:space="preserve"> </v>
      </c>
      <c r="I25" s="6" t="str">
        <f t="array" aca="1" ref="I25" ca="1">IFERROR(INDEX(element,MATCH(SMALL(SUBSTITUTE(element,"L","")*1,ROW(A24)),SUBSTITUTE(element,"L","")*1,0)),"")</f>
        <v>L24</v>
      </c>
      <c r="J25" s="5" t="str">
        <f ca="1">IFERROR(INDEX(colonnes2,MATCH($I25,element,0),COLUMN(A:A)),"")</f>
        <v>-</v>
      </c>
      <c r="K25" s="5" t="str">
        <f ca="1">IFERROR(INDEX(colonnes2,MATCH($I25,element,0),COLUMN(B:B)),"")</f>
        <v>-</v>
      </c>
      <c r="L25" s="5">
        <f ca="1">IFERROR(INDEX(colonnes2,MATCH($I25,element,0),COLUMN(C:C)),"")</f>
        <v>2</v>
      </c>
      <c r="M25" s="5" t="str">
        <f ca="1">IFERROR(INDEX(colonnes2,MATCH($I25,element,0),COLUMN(D:D)),"")</f>
        <v>3\1</v>
      </c>
      <c r="N25" s="5">
        <f ca="1">IFERROR(INDEX(colonnes2,MATCH($I25,element,0),COLUMN(E:E)),"")</f>
        <v>5</v>
      </c>
      <c r="O25" s="5" t="str">
        <f ca="1">IFERROR(INDEX(colonnes2,MATCH($I25,element,0),COLUMN(F:F)),"")</f>
        <v>HA04</v>
      </c>
      <c r="P25" s="5">
        <f ca="1">IFERROR(INDEX(colonnes2,MATCH($I25,element,0),COLUMN(G:G)),"")</f>
        <v>2017</v>
      </c>
      <c r="Q25" s="5">
        <f ca="1">IFERROR(INDEX(colonnes2,MATCH($I25,element,0),COLUMN(H:H)),"")</f>
        <v>190</v>
      </c>
      <c r="R25" s="5">
        <f ca="1">IFERROR(INDEX(colonnes2,MATCH($I25,element,0),COLUMN(I:I)),"")</f>
        <v>0</v>
      </c>
    </row>
    <row r="26" spans="1:18">
      <c r="A26" s="5" t="str">
        <f ca="1">IFERROR(INDEX(colonnes1,MATCH($I26,element,0),COLUMN(A:A)),"")</f>
        <v>15-22063057</v>
      </c>
      <c r="B26" s="5">
        <f ca="1">IFERROR(INDEX(colonnes1,MATCH($I26,element,0),COLUMN(B:B)),"")</f>
        <v>22063057</v>
      </c>
      <c r="C26" s="5" t="str">
        <f ca="1">IFERROR(INDEX(colonnes1,MATCH($I26,element,0),COLUMN(C:C)),"")</f>
        <v>EARL DONNIO JEGO</v>
      </c>
      <c r="D26" s="5" t="str">
        <f ca="1">IFERROR(INDEX(colonnes1,MATCH($I26,element,0),COLUMN(D:D)),"")</f>
        <v>LE FAUX</v>
      </c>
      <c r="E26" s="5" t="str">
        <f ca="1">IFERROR(INDEX(colonnes1,MATCH($I26,element,0),COLUMN(E:E)),"")</f>
        <v>22602 LOUDEAC</v>
      </c>
      <c r="F26" s="5">
        <f ca="1">IFERROR(INDEX(colonnes1,MATCH($I26,element,0),COLUMN(F:F)),"")</f>
        <v>22378</v>
      </c>
      <c r="G26" s="5" t="str">
        <f ca="1">IFERROR(INDEX(colonnes1,MATCH($I26,element,0),COLUMN(G:G)),"")</f>
        <v>TREVE</v>
      </c>
      <c r="H26" s="5" t="str">
        <f ca="1">IFERROR(INDEX(colonnes1,MATCH($I26,element,0),COLUMN(H:H)),"")</f>
        <v xml:space="preserve"> </v>
      </c>
      <c r="I26" s="6" t="str">
        <f t="array" aca="1" ref="I26" ca="1">IFERROR(INDEX(element,MATCH(SMALL(SUBSTITUTE(element,"L","")*1,ROW(A25)),SUBSTITUTE(element,"L","")*1,0)),"")</f>
        <v>L25</v>
      </c>
      <c r="J26" s="5" t="str">
        <f ca="1">IFERROR(INDEX(colonnes2,MATCH($I26,element,0),COLUMN(A:A)),"")</f>
        <v>-</v>
      </c>
      <c r="K26" s="5" t="str">
        <f ca="1">IFERROR(INDEX(colonnes2,MATCH($I26,element,0),COLUMN(B:B)),"")</f>
        <v>-</v>
      </c>
      <c r="L26" s="5">
        <f ca="1">IFERROR(INDEX(colonnes2,MATCH($I26,element,0),COLUMN(C:C)),"")</f>
        <v>3</v>
      </c>
      <c r="M26" s="5" t="str">
        <f ca="1">IFERROR(INDEX(colonnes2,MATCH($I26,element,0),COLUMN(D:D)),"")</f>
        <v>3\2</v>
      </c>
      <c r="N26" s="5">
        <f ca="1">IFERROR(INDEX(colonnes2,MATCH($I26,element,0),COLUMN(E:E)),"")</f>
        <v>6</v>
      </c>
      <c r="O26" s="5" t="str">
        <f ca="1">IFERROR(INDEX(colonnes2,MATCH($I26,element,0),COLUMN(F:F)),"")</f>
        <v>HA05</v>
      </c>
      <c r="P26" s="5">
        <f ca="1">IFERROR(INDEX(colonnes2,MATCH($I26,element,0),COLUMN(G:G)),"")</f>
        <v>2017</v>
      </c>
      <c r="Q26" s="5">
        <f ca="1">IFERROR(INDEX(colonnes2,MATCH($I26,element,0),COLUMN(H:H)),"")</f>
        <v>200</v>
      </c>
      <c r="R26" s="5">
        <f ca="1">IFERROR(INDEX(colonnes2,MATCH($I26,element,0),COLUMN(I:I)),"")</f>
        <v>0</v>
      </c>
    </row>
    <row r="27" spans="1:18">
      <c r="A27" s="5" t="str">
        <f ca="1">IFERROR(INDEX(colonnes1,MATCH($I27,element,0),COLUMN(A:A)),"")</f>
        <v>15-22063064</v>
      </c>
      <c r="B27" s="5">
        <f ca="1">IFERROR(INDEX(colonnes1,MATCH($I27,element,0),COLUMN(B:B)),"")</f>
        <v>22063064</v>
      </c>
      <c r="C27" s="5" t="str">
        <f ca="1">IFERROR(INDEX(colonnes1,MATCH($I27,element,0),COLUMN(C:C)),"")</f>
        <v>EARL DONNIO JEGO</v>
      </c>
      <c r="D27" s="5" t="str">
        <f ca="1">IFERROR(INDEX(colonnes1,MATCH($I27,element,0),COLUMN(D:D)),"")</f>
        <v>LE FAUX</v>
      </c>
      <c r="E27" s="5" t="str">
        <f ca="1">IFERROR(INDEX(colonnes1,MATCH($I27,element,0),COLUMN(E:E)),"")</f>
        <v>22609 LOUDEAC</v>
      </c>
      <c r="F27" s="5">
        <f ca="1">IFERROR(INDEX(colonnes1,MATCH($I27,element,0),COLUMN(F:F)),"")</f>
        <v>22385</v>
      </c>
      <c r="G27" s="5" t="str">
        <f ca="1">IFERROR(INDEX(colonnes1,MATCH($I27,element,0),COLUMN(G:G)),"")</f>
        <v>TREVE</v>
      </c>
      <c r="H27" s="5" t="str">
        <f ca="1">IFERROR(INDEX(colonnes1,MATCH($I27,element,0),COLUMN(H:H)),"")</f>
        <v xml:space="preserve"> </v>
      </c>
      <c r="I27" s="6" t="str">
        <f t="array" aca="1" ref="I27" ca="1">IFERROR(INDEX(element,MATCH(SMALL(SUBSTITUTE(element,"L","")*1,ROW(A26)),SUBSTITUTE(element,"L","")*1,0)),"")</f>
        <v>L26</v>
      </c>
      <c r="J27" s="5" t="str">
        <f ca="1">IFERROR(INDEX(colonnes2,MATCH($I27,element,0),COLUMN(A:A)),"")</f>
        <v>-</v>
      </c>
      <c r="K27" s="5" t="str">
        <f ca="1">IFERROR(INDEX(colonnes2,MATCH($I27,element,0),COLUMN(B:B)),"")</f>
        <v>-</v>
      </c>
      <c r="L27" s="5">
        <f ca="1">IFERROR(INDEX(colonnes2,MATCH($I27,element,0),COLUMN(C:C)),"")</f>
        <v>10</v>
      </c>
      <c r="M27" s="5" t="str">
        <f ca="1">IFERROR(INDEX(colonnes2,MATCH($I27,element,0),COLUMN(D:D)),"")</f>
        <v>3\9</v>
      </c>
      <c r="N27" s="5">
        <f ca="1">IFERROR(INDEX(colonnes2,MATCH($I27,element,0),COLUMN(E:E)),"")</f>
        <v>13</v>
      </c>
      <c r="O27" s="5" t="str">
        <f ca="1">IFERROR(INDEX(colonnes2,MATCH($I27,element,0),COLUMN(F:F)),"")</f>
        <v>HA12</v>
      </c>
      <c r="P27" s="5">
        <f ca="1">IFERROR(INDEX(colonnes2,MATCH($I27,element,0),COLUMN(G:G)),"")</f>
        <v>2017</v>
      </c>
      <c r="Q27" s="5">
        <f ca="1">IFERROR(INDEX(colonnes2,MATCH($I27,element,0),COLUMN(H:H)),"")</f>
        <v>258</v>
      </c>
      <c r="R27" s="5">
        <f ca="1">IFERROR(INDEX(colonnes2,MATCH($I27,element,0),COLUMN(I:I)),"")</f>
        <v>0</v>
      </c>
    </row>
    <row r="28" spans="1:18">
      <c r="A28" s="5" t="str">
        <f ca="1">IFERROR(INDEX(colonnes1,MATCH($I28,element,0),COLUMN(A:A)),"")</f>
        <v>15-22063059</v>
      </c>
      <c r="B28" s="5">
        <f ca="1">IFERROR(INDEX(colonnes1,MATCH($I28,element,0),COLUMN(B:B)),"")</f>
        <v>22063059</v>
      </c>
      <c r="C28" s="5" t="str">
        <f ca="1">IFERROR(INDEX(colonnes1,MATCH($I28,element,0),COLUMN(C:C)),"")</f>
        <v>EARL DONNIO JEGO</v>
      </c>
      <c r="D28" s="5" t="str">
        <f ca="1">IFERROR(INDEX(colonnes1,MATCH($I28,element,0),COLUMN(D:D)),"")</f>
        <v>LE FAUX</v>
      </c>
      <c r="E28" s="5" t="str">
        <f ca="1">IFERROR(INDEX(colonnes1,MATCH($I28,element,0),COLUMN(E:E)),"")</f>
        <v>22604 LOUDEAC</v>
      </c>
      <c r="F28" s="5">
        <f ca="1">IFERROR(INDEX(colonnes1,MATCH($I28,element,0),COLUMN(F:F)),"")</f>
        <v>22380</v>
      </c>
      <c r="G28" s="5" t="str">
        <f ca="1">IFERROR(INDEX(colonnes1,MATCH($I28,element,0),COLUMN(G:G)),"")</f>
        <v>TREVE</v>
      </c>
      <c r="H28" s="5" t="str">
        <f ca="1">IFERROR(INDEX(colonnes1,MATCH($I28,element,0),COLUMN(H:H)),"")</f>
        <v xml:space="preserve"> </v>
      </c>
      <c r="I28" s="6" t="str">
        <f t="array" aca="1" ref="I28" ca="1">IFERROR(INDEX(element,MATCH(SMALL(SUBSTITUTE(element,"L","")*1,ROW(A27)),SUBSTITUTE(element,"L","")*1,0)),"")</f>
        <v>L27</v>
      </c>
      <c r="J28" s="5" t="str">
        <f ca="1">IFERROR(INDEX(colonnes2,MATCH($I28,element,0),COLUMN(A:A)),"")</f>
        <v>-</v>
      </c>
      <c r="K28" s="5" t="str">
        <f ca="1">IFERROR(INDEX(colonnes2,MATCH($I28,element,0),COLUMN(B:B)),"")</f>
        <v>-</v>
      </c>
      <c r="L28" s="5">
        <f ca="1">IFERROR(INDEX(colonnes2,MATCH($I28,element,0),COLUMN(C:C)),"")</f>
        <v>5</v>
      </c>
      <c r="M28" s="5" t="str">
        <f ca="1">IFERROR(INDEX(colonnes2,MATCH($I28,element,0),COLUMN(D:D)),"")</f>
        <v>3\4</v>
      </c>
      <c r="N28" s="5">
        <f ca="1">IFERROR(INDEX(colonnes2,MATCH($I28,element,0),COLUMN(E:E)),"")</f>
        <v>8</v>
      </c>
      <c r="O28" s="5" t="str">
        <f ca="1">IFERROR(INDEX(colonnes2,MATCH($I28,element,0),COLUMN(F:F)),"")</f>
        <v>HA07</v>
      </c>
      <c r="P28" s="5">
        <f ca="1">IFERROR(INDEX(colonnes2,MATCH($I28,element,0),COLUMN(G:G)),"")</f>
        <v>2017</v>
      </c>
      <c r="Q28" s="5">
        <f ca="1">IFERROR(INDEX(colonnes2,MATCH($I28,element,0),COLUMN(H:H)),"")</f>
        <v>332</v>
      </c>
      <c r="R28" s="5">
        <f ca="1">IFERROR(INDEX(colonnes2,MATCH($I28,element,0),COLUMN(I:I)),"")</f>
        <v>0</v>
      </c>
    </row>
    <row r="29" spans="1:18">
      <c r="A29" s="5" t="str">
        <f ca="1">IFERROR(INDEX(colonnes1,MATCH($I29,element,0),COLUMN(A:A)),"")</f>
        <v>15-22063062</v>
      </c>
      <c r="B29" s="5">
        <f ca="1">IFERROR(INDEX(colonnes1,MATCH($I29,element,0),COLUMN(B:B)),"")</f>
        <v>22063062</v>
      </c>
      <c r="C29" s="5" t="str">
        <f ca="1">IFERROR(INDEX(colonnes1,MATCH($I29,element,0),COLUMN(C:C)),"")</f>
        <v>EARL DONNIO JEGO</v>
      </c>
      <c r="D29" s="5" t="str">
        <f ca="1">IFERROR(INDEX(colonnes1,MATCH($I29,element,0),COLUMN(D:D)),"")</f>
        <v>LE FAUX</v>
      </c>
      <c r="E29" s="5" t="str">
        <f ca="1">IFERROR(INDEX(colonnes1,MATCH($I29,element,0),COLUMN(E:E)),"")</f>
        <v>22607 LOUDEAC</v>
      </c>
      <c r="F29" s="5">
        <f ca="1">IFERROR(INDEX(colonnes1,MATCH($I29,element,0),COLUMN(F:F)),"")</f>
        <v>22383</v>
      </c>
      <c r="G29" s="5" t="str">
        <f ca="1">IFERROR(INDEX(colonnes1,MATCH($I29,element,0),COLUMN(G:G)),"")</f>
        <v>TREVE</v>
      </c>
      <c r="H29" s="5" t="str">
        <f ca="1">IFERROR(INDEX(colonnes1,MATCH($I29,element,0),COLUMN(H:H)),"")</f>
        <v xml:space="preserve"> </v>
      </c>
      <c r="I29" s="6" t="str">
        <f t="array" aca="1" ref="I29" ca="1">IFERROR(INDEX(element,MATCH(SMALL(SUBSTITUTE(element,"L","")*1,ROW(A28)),SUBSTITUTE(element,"L","")*1,0)),"")</f>
        <v>L28</v>
      </c>
      <c r="J29" s="5" t="str">
        <f ca="1">IFERROR(INDEX(colonnes2,MATCH($I29,element,0),COLUMN(A:A)),"")</f>
        <v>-</v>
      </c>
      <c r="K29" s="5" t="str">
        <f ca="1">IFERROR(INDEX(colonnes2,MATCH($I29,element,0),COLUMN(B:B)),"")</f>
        <v>-</v>
      </c>
      <c r="L29" s="5">
        <f ca="1">IFERROR(INDEX(colonnes2,MATCH($I29,element,0),COLUMN(C:C)),"")</f>
        <v>8</v>
      </c>
      <c r="M29" s="5" t="str">
        <f ca="1">IFERROR(INDEX(colonnes2,MATCH($I29,element,0),COLUMN(D:D)),"")</f>
        <v>3\7</v>
      </c>
      <c r="N29" s="5">
        <f ca="1">IFERROR(INDEX(colonnes2,MATCH($I29,element,0),COLUMN(E:E)),"")</f>
        <v>11</v>
      </c>
      <c r="O29" s="5" t="str">
        <f ca="1">IFERROR(INDEX(colonnes2,MATCH($I29,element,0),COLUMN(F:F)),"")</f>
        <v>HA10</v>
      </c>
      <c r="P29" s="5">
        <f ca="1">IFERROR(INDEX(colonnes2,MATCH($I29,element,0),COLUMN(G:G)),"")</f>
        <v>2017</v>
      </c>
      <c r="Q29" s="5">
        <f ca="1">IFERROR(INDEX(colonnes2,MATCH($I29,element,0),COLUMN(H:H)),"")</f>
        <v>456</v>
      </c>
      <c r="R29" s="5">
        <f ca="1">IFERROR(INDEX(colonnes2,MATCH($I29,element,0),COLUMN(I:I)),"")</f>
        <v>0</v>
      </c>
    </row>
    <row r="30" spans="1:18">
      <c r="A30" s="5" t="str">
        <f ca="1">IFERROR(INDEX(colonnes1,MATCH($I30,element,0),COLUMN(A:A)),"")</f>
        <v>15-22063060</v>
      </c>
      <c r="B30" s="5">
        <f ca="1">IFERROR(INDEX(colonnes1,MATCH($I30,element,0),COLUMN(B:B)),"")</f>
        <v>22063060</v>
      </c>
      <c r="C30" s="5" t="str">
        <f ca="1">IFERROR(INDEX(colonnes1,MATCH($I30,element,0),COLUMN(C:C)),"")</f>
        <v>EARL DONNIO JEGO</v>
      </c>
      <c r="D30" s="5" t="str">
        <f ca="1">IFERROR(INDEX(colonnes1,MATCH($I30,element,0),COLUMN(D:D)),"")</f>
        <v>LE FAUX</v>
      </c>
      <c r="E30" s="5" t="str">
        <f ca="1">IFERROR(INDEX(colonnes1,MATCH($I30,element,0),COLUMN(E:E)),"")</f>
        <v>22605 LOUDEAC</v>
      </c>
      <c r="F30" s="5">
        <f ca="1">IFERROR(INDEX(colonnes1,MATCH($I30,element,0),COLUMN(F:F)),"")</f>
        <v>22381</v>
      </c>
      <c r="G30" s="5" t="str">
        <f ca="1">IFERROR(INDEX(colonnes1,MATCH($I30,element,0),COLUMN(G:G)),"")</f>
        <v>TREVE</v>
      </c>
      <c r="H30" s="5" t="str">
        <f ca="1">IFERROR(INDEX(colonnes1,MATCH($I30,element,0),COLUMN(H:H)),"")</f>
        <v xml:space="preserve"> </v>
      </c>
      <c r="I30" s="6" t="str">
        <f t="array" aca="1" ref="I30" ca="1">IFERROR(INDEX(element,MATCH(SMALL(SUBSTITUTE(element,"L","")*1,ROW(A29)),SUBSTITUTE(element,"L","")*1,0)),"")</f>
        <v>L29</v>
      </c>
      <c r="J30" s="5" t="str">
        <f ca="1">IFERROR(INDEX(colonnes2,MATCH($I30,element,0),COLUMN(A:A)),"")</f>
        <v>-</v>
      </c>
      <c r="K30" s="5" t="str">
        <f ca="1">IFERROR(INDEX(colonnes2,MATCH($I30,element,0),COLUMN(B:B)),"")</f>
        <v>-</v>
      </c>
      <c r="L30" s="5">
        <f ca="1">IFERROR(INDEX(colonnes2,MATCH($I30,element,0),COLUMN(C:C)),"")</f>
        <v>6</v>
      </c>
      <c r="M30" s="5" t="str">
        <f ca="1">IFERROR(INDEX(colonnes2,MATCH($I30,element,0),COLUMN(D:D)),"")</f>
        <v>3\5</v>
      </c>
      <c r="N30" s="5">
        <f ca="1">IFERROR(INDEX(colonnes2,MATCH($I30,element,0),COLUMN(E:E)),"")</f>
        <v>9</v>
      </c>
      <c r="O30" s="5" t="str">
        <f ca="1">IFERROR(INDEX(colonnes2,MATCH($I30,element,0),COLUMN(F:F)),"")</f>
        <v>HA08</v>
      </c>
      <c r="P30" s="5">
        <f ca="1">IFERROR(INDEX(colonnes2,MATCH($I30,element,0),COLUMN(G:G)),"")</f>
        <v>2017</v>
      </c>
      <c r="Q30" s="5">
        <f ca="1">IFERROR(INDEX(colonnes2,MATCH($I30,element,0),COLUMN(H:H)),"")</f>
        <v>654</v>
      </c>
      <c r="R30" s="5">
        <f ca="1">IFERROR(INDEX(colonnes2,MATCH($I30,element,0),COLUMN(I:I)),"")</f>
        <v>0</v>
      </c>
    </row>
    <row r="31" spans="1:18">
      <c r="A31" s="5" t="str">
        <f ca="1">IFERROR(INDEX(colonnes1,MATCH($I31,element,0),COLUMN(A:A)),"")</f>
        <v>15-22063065</v>
      </c>
      <c r="B31" s="5">
        <f ca="1">IFERROR(INDEX(colonnes1,MATCH($I31,element,0),COLUMN(B:B)),"")</f>
        <v>22063065</v>
      </c>
      <c r="C31" s="5" t="str">
        <f ca="1">IFERROR(INDEX(colonnes1,MATCH($I31,element,0),COLUMN(C:C)),"")</f>
        <v>EARL DONNIO JEGO</v>
      </c>
      <c r="D31" s="5" t="str">
        <f ca="1">IFERROR(INDEX(colonnes1,MATCH($I31,element,0),COLUMN(D:D)),"")</f>
        <v>LE FAUX</v>
      </c>
      <c r="E31" s="5" t="str">
        <f ca="1">IFERROR(INDEX(colonnes1,MATCH($I31,element,0),COLUMN(E:E)),"")</f>
        <v>22610 LOUDEAC</v>
      </c>
      <c r="F31" s="5">
        <f ca="1">IFERROR(INDEX(colonnes1,MATCH($I31,element,0),COLUMN(F:F)),"")</f>
        <v>22386</v>
      </c>
      <c r="G31" s="5" t="str">
        <f ca="1">IFERROR(INDEX(colonnes1,MATCH($I31,element,0),COLUMN(G:G)),"")</f>
        <v>TREVE</v>
      </c>
      <c r="H31" s="5" t="str">
        <f ca="1">IFERROR(INDEX(colonnes1,MATCH($I31,element,0),COLUMN(H:H)),"")</f>
        <v xml:space="preserve"> </v>
      </c>
      <c r="I31" s="6" t="str">
        <f t="array" aca="1" ref="I31" ca="1">IFERROR(INDEX(element,MATCH(SMALL(SUBSTITUTE(element,"L","")*1,ROW(A30)),SUBSTITUTE(element,"L","")*1,0)),"")</f>
        <v>L30</v>
      </c>
      <c r="J31" s="5" t="str">
        <f ca="1">IFERROR(INDEX(colonnes2,MATCH($I31,element,0),COLUMN(A:A)),"")</f>
        <v>-</v>
      </c>
      <c r="K31" s="5" t="str">
        <f ca="1">IFERROR(INDEX(colonnes2,MATCH($I31,element,0),COLUMN(B:B)),"")</f>
        <v>-</v>
      </c>
      <c r="L31" s="5">
        <f ca="1">IFERROR(INDEX(colonnes2,MATCH($I31,element,0),COLUMN(C:C)),"")</f>
        <v>11</v>
      </c>
      <c r="M31" s="5" t="str">
        <f ca="1">IFERROR(INDEX(colonnes2,MATCH($I31,element,0),COLUMN(D:D)),"")</f>
        <v>3\10</v>
      </c>
      <c r="N31" s="5">
        <f ca="1">IFERROR(INDEX(colonnes2,MATCH($I31,element,0),COLUMN(E:E)),"")</f>
        <v>14</v>
      </c>
      <c r="O31" s="5" t="str">
        <f ca="1">IFERROR(INDEX(colonnes2,MATCH($I31,element,0),COLUMN(F:F)),"")</f>
        <v>HA13</v>
      </c>
      <c r="P31" s="5">
        <f ca="1">IFERROR(INDEX(colonnes2,MATCH($I31,element,0),COLUMN(G:G)),"")</f>
        <v>2017</v>
      </c>
      <c r="Q31" s="5">
        <f ca="1">IFERROR(INDEX(colonnes2,MATCH($I31,element,0),COLUMN(H:H)),"")</f>
        <v>789</v>
      </c>
      <c r="R31" s="5">
        <f ca="1">IFERROR(INDEX(colonnes2,MATCH($I31,element,0),COLUMN(I:I)),"")</f>
        <v>0</v>
      </c>
    </row>
    <row r="32" spans="1:18">
      <c r="A32" s="5" t="str">
        <f ca="1">IFERROR(INDEX(colonnes1,MATCH($I32,element,0),COLUMN(A:A)),"")</f>
        <v>15-22063061</v>
      </c>
      <c r="B32" s="5">
        <f ca="1">IFERROR(INDEX(colonnes1,MATCH($I32,element,0),COLUMN(B:B)),"")</f>
        <v>22063061</v>
      </c>
      <c r="C32" s="5" t="str">
        <f ca="1">IFERROR(INDEX(colonnes1,MATCH($I32,element,0),COLUMN(C:C)),"")</f>
        <v>EARL DONNIO JEGO</v>
      </c>
      <c r="D32" s="5" t="str">
        <f ca="1">IFERROR(INDEX(colonnes1,MATCH($I32,element,0),COLUMN(D:D)),"")</f>
        <v>LE FAUX</v>
      </c>
      <c r="E32" s="5" t="str">
        <f ca="1">IFERROR(INDEX(colonnes1,MATCH($I32,element,0),COLUMN(E:E)),"")</f>
        <v>22606 LOUDEAC</v>
      </c>
      <c r="F32" s="5">
        <f ca="1">IFERROR(INDEX(colonnes1,MATCH($I32,element,0),COLUMN(F:F)),"")</f>
        <v>22382</v>
      </c>
      <c r="G32" s="5" t="str">
        <f ca="1">IFERROR(INDEX(colonnes1,MATCH($I32,element,0),COLUMN(G:G)),"")</f>
        <v>TREVE</v>
      </c>
      <c r="H32" s="5" t="str">
        <f ca="1">IFERROR(INDEX(colonnes1,MATCH($I32,element,0),COLUMN(H:H)),"")</f>
        <v xml:space="preserve"> </v>
      </c>
      <c r="I32" s="6" t="str">
        <f t="array" aca="1" ref="I32" ca="1">IFERROR(INDEX(element,MATCH(SMALL(SUBSTITUTE(element,"L","")*1,ROW(A31)),SUBSTITUTE(element,"L","")*1,0)),"")</f>
        <v>L31</v>
      </c>
      <c r="J32" s="5" t="str">
        <f ca="1">IFERROR(INDEX(colonnes2,MATCH($I32,element,0),COLUMN(A:A)),"")</f>
        <v>-</v>
      </c>
      <c r="K32" s="5" t="str">
        <f ca="1">IFERROR(INDEX(colonnes2,MATCH($I32,element,0),COLUMN(B:B)),"")</f>
        <v>-</v>
      </c>
      <c r="L32" s="5">
        <f ca="1">IFERROR(INDEX(colonnes2,MATCH($I32,element,0),COLUMN(C:C)),"")</f>
        <v>7</v>
      </c>
      <c r="M32" s="5" t="str">
        <f ca="1">IFERROR(INDEX(colonnes2,MATCH($I32,element,0),COLUMN(D:D)),"")</f>
        <v>3\6</v>
      </c>
      <c r="N32" s="5">
        <f ca="1">IFERROR(INDEX(colonnes2,MATCH($I32,element,0),COLUMN(E:E)),"")</f>
        <v>10</v>
      </c>
      <c r="O32" s="5" t="str">
        <f ca="1">IFERROR(INDEX(colonnes2,MATCH($I32,element,0),COLUMN(F:F)),"")</f>
        <v>HA09</v>
      </c>
      <c r="P32" s="5">
        <f ca="1">IFERROR(INDEX(colonnes2,MATCH($I32,element,0),COLUMN(G:G)),"")</f>
        <v>2017</v>
      </c>
      <c r="Q32" s="5">
        <f ca="1">IFERROR(INDEX(colonnes2,MATCH($I32,element,0),COLUMN(H:H)),"")</f>
        <v>962</v>
      </c>
      <c r="R32" s="5">
        <f ca="1">IFERROR(INDEX(colonnes2,MATCH($I32,element,0),COLUMN(I:I)),"")</f>
        <v>0</v>
      </c>
    </row>
    <row r="33" spans="1:18">
      <c r="A33" s="5" t="str">
        <f ca="1">IFERROR(INDEX(colonnes1,MATCH($I33,element,0),COLUMN(A:A)),"")</f>
        <v/>
      </c>
      <c r="B33" s="5" t="str">
        <f ca="1">IFERROR(INDEX(colonnes1,MATCH($I33,element,0),COLUMN(B:B)),"")</f>
        <v/>
      </c>
      <c r="C33" s="5" t="str">
        <f ca="1">IFERROR(INDEX(colonnes1,MATCH($I33,element,0),COLUMN(C:C)),"")</f>
        <v/>
      </c>
      <c r="D33" s="5" t="str">
        <f ca="1">IFERROR(INDEX(colonnes1,MATCH($I33,element,0),COLUMN(D:D)),"")</f>
        <v/>
      </c>
      <c r="E33" s="5" t="str">
        <f ca="1">IFERROR(INDEX(colonnes1,MATCH($I33,element,0),COLUMN(E:E)),"")</f>
        <v/>
      </c>
      <c r="F33" s="5" t="str">
        <f ca="1">IFERROR(INDEX(colonnes1,MATCH($I33,element,0),COLUMN(F:F)),"")</f>
        <v/>
      </c>
      <c r="G33" s="5" t="str">
        <f ca="1">IFERROR(INDEX(colonnes1,MATCH($I33,element,0),COLUMN(G:G)),"")</f>
        <v/>
      </c>
      <c r="H33" s="5" t="str">
        <f ca="1">IFERROR(INDEX(colonnes1,MATCH($I33,element,0),COLUMN(H:H)),"")</f>
        <v/>
      </c>
      <c r="I33" s="6" t="str">
        <f t="array" aca="1" ref="I33" ca="1">IFERROR(INDEX(element,MATCH(SMALL(SUBSTITUTE(element,"L","")*1,ROW(A32)),SUBSTITUTE(element,"L","")*1,0)),"")</f>
        <v/>
      </c>
      <c r="J33" s="5" t="str">
        <f ca="1">IFERROR(INDEX(colonnes2,MATCH($I33,element,0),COLUMN(A:A)),"")</f>
        <v/>
      </c>
      <c r="K33" s="5" t="str">
        <f ca="1">IFERROR(INDEX(colonnes2,MATCH($I33,element,0),COLUMN(B:B)),"")</f>
        <v/>
      </c>
      <c r="L33" s="5" t="str">
        <f ca="1">IFERROR(INDEX(colonnes2,MATCH($I33,element,0),COLUMN(C:C)),"")</f>
        <v/>
      </c>
      <c r="M33" s="5" t="str">
        <f ca="1">IFERROR(INDEX(colonnes2,MATCH($I33,element,0),COLUMN(D:D)),"")</f>
        <v/>
      </c>
      <c r="N33" s="5" t="str">
        <f ca="1">IFERROR(INDEX(colonnes2,MATCH($I33,element,0),COLUMN(E:E)),"")</f>
        <v/>
      </c>
      <c r="O33" s="5" t="str">
        <f ca="1">IFERROR(INDEX(colonnes2,MATCH($I33,element,0),COLUMN(F:F)),"")</f>
        <v/>
      </c>
      <c r="P33" s="5" t="str">
        <f ca="1">IFERROR(INDEX(colonnes2,MATCH($I33,element,0),COLUMN(G:G)),"")</f>
        <v/>
      </c>
      <c r="Q33" s="5" t="str">
        <f ca="1">IFERROR(INDEX(colonnes2,MATCH($I33,element,0),COLUMN(H:H)),"")</f>
        <v/>
      </c>
      <c r="R33" s="5" t="str">
        <f ca="1">IFERROR(INDEX(colonnes2,MATCH($I33,element,0),COLUMN(I:I)),"")</f>
        <v/>
      </c>
    </row>
    <row r="34" spans="1:18">
      <c r="E34" s="5" t="str">
        <f ca="1">IFERROR(INDEX(colonnes1,MATCH($I34,element,0),COLUMN(E:E)),"")</f>
        <v/>
      </c>
      <c r="F34" s="5" t="str">
        <f ca="1">IFERROR(INDEX(colonnes1,MATCH($I34,element,0),COLUMN(F:F)),"")</f>
        <v/>
      </c>
      <c r="G34" s="5" t="str">
        <f ca="1">IFERROR(INDEX(colonnes1,MATCH($I34,element,0),COLUMN(G:G)),"")</f>
        <v/>
      </c>
      <c r="H34" s="5" t="str">
        <f ca="1">IFERROR(INDEX(colonnes1,MATCH($I34,element,0),COLUMN(H:H)),"")</f>
        <v/>
      </c>
      <c r="I34" s="6" t="str">
        <f t="array" aca="1" ref="I34" ca="1">IFERROR(INDEX(element,MATCH(SMALL(SUBSTITUTE(element,"L","")*1,ROW(A33)),SUBSTITUTE(element,"L","")*1,0)),"")</f>
        <v/>
      </c>
      <c r="J34" s="5" t="str">
        <f ca="1">IFERROR(INDEX(colonnes2,MATCH($I34,element,0),COLUMN(A:A)),"")</f>
        <v/>
      </c>
      <c r="K34" s="5" t="str">
        <f ca="1">IFERROR(INDEX(colonnes2,MATCH($I34,element,0),COLUMN(B:B)),"")</f>
        <v/>
      </c>
      <c r="L34" s="5" t="str">
        <f ca="1">IFERROR(INDEX(colonnes2,MATCH($I34,element,0),COLUMN(C:C)),"")</f>
        <v/>
      </c>
      <c r="M34" s="5" t="str">
        <f ca="1">IFERROR(INDEX(colonnes2,MATCH($I34,element,0),COLUMN(D:D)),"")</f>
        <v/>
      </c>
      <c r="N34" s="5" t="str">
        <f ca="1">IFERROR(INDEX(colonnes2,MATCH($I34,element,0),COLUMN(E:E)),"")</f>
        <v/>
      </c>
      <c r="O34" s="5" t="str">
        <f ca="1">IFERROR(INDEX(colonnes2,MATCH($I34,element,0),COLUMN(F:F)),"")</f>
        <v/>
      </c>
      <c r="P34" s="5" t="str">
        <f ca="1">IFERROR(INDEX(colonnes2,MATCH($I34,element,0),COLUMN(G:G)),"")</f>
        <v/>
      </c>
      <c r="Q34" s="5" t="str">
        <f ca="1">IFERROR(INDEX(colonnes2,MATCH($I34,element,0),COLUMN(H:H)),"")</f>
        <v/>
      </c>
      <c r="R34" s="5" t="str">
        <f ca="1">IFERROR(INDEX(colonnes2,MATCH($I34,element,0),COLUMN(I:I)),"")</f>
        <v/>
      </c>
    </row>
    <row r="35" spans="1:18">
      <c r="E35" s="5" t="str">
        <f ca="1">IFERROR(INDEX(colonnes1,MATCH($I35,element,0),COLUMN(E:E)),"")</f>
        <v/>
      </c>
      <c r="F35" s="5" t="str">
        <f ca="1">IFERROR(INDEX(colonnes1,MATCH($I35,element,0),COLUMN(F:F)),"")</f>
        <v/>
      </c>
      <c r="G35" s="5" t="str">
        <f ca="1">IFERROR(INDEX(colonnes1,MATCH($I35,element,0),COLUMN(G:G)),"")</f>
        <v/>
      </c>
      <c r="H35" s="5" t="str">
        <f ca="1">IFERROR(INDEX(colonnes1,MATCH($I35,element,0),COLUMN(H:H)),"")</f>
        <v/>
      </c>
      <c r="I35" s="6" t="str">
        <f t="array" aca="1" ref="I35" ca="1">IFERROR(INDEX(element,MATCH(SMALL(SUBSTITUTE(element,"L","")*1,ROW(A34)),SUBSTITUTE(element,"L","")*1,0)),"")</f>
        <v/>
      </c>
      <c r="J35" s="5" t="str">
        <f ca="1">IFERROR(INDEX(colonnes2,MATCH($I35,element,0),COLUMN(A:A)),"")</f>
        <v/>
      </c>
      <c r="K35" s="5" t="str">
        <f ca="1">IFERROR(INDEX(colonnes2,MATCH($I35,element,0),COLUMN(B:B)),"")</f>
        <v/>
      </c>
      <c r="L35" s="5" t="str">
        <f ca="1">IFERROR(INDEX(colonnes2,MATCH($I35,element,0),COLUMN(C:C)),"")</f>
        <v/>
      </c>
      <c r="M35" s="5" t="str">
        <f ca="1">IFERROR(INDEX(colonnes2,MATCH($I35,element,0),COLUMN(D:D)),"")</f>
        <v/>
      </c>
      <c r="N35" s="5" t="str">
        <f ca="1">IFERROR(INDEX(colonnes2,MATCH($I35,element,0),COLUMN(E:E)),"")</f>
        <v/>
      </c>
      <c r="O35" s="5" t="str">
        <f ca="1">IFERROR(INDEX(colonnes2,MATCH($I35,element,0),COLUMN(F:F)),"")</f>
        <v/>
      </c>
      <c r="P35" s="5" t="str">
        <f ca="1">IFERROR(INDEX(colonnes2,MATCH($I35,element,0),COLUMN(G:G)),"")</f>
        <v/>
      </c>
      <c r="Q35" s="5" t="str">
        <f ca="1">IFERROR(INDEX(colonnes2,MATCH($I35,element,0),COLUMN(H:H)),"")</f>
        <v/>
      </c>
      <c r="R35" s="5" t="str">
        <f ca="1">IFERROR(INDEX(colonnes2,MATCH($I35,element,0),COLUMN(I:I)),"")</f>
        <v/>
      </c>
    </row>
    <row r="36" spans="1:18">
      <c r="E36" s="5" t="str">
        <f ca="1">IFERROR(INDEX(colonnes1,MATCH($I36,element,0),COLUMN(E:E)),"")</f>
        <v/>
      </c>
      <c r="F36" s="5" t="str">
        <f ca="1">IFERROR(INDEX(colonnes1,MATCH($I36,element,0),COLUMN(F:F)),"")</f>
        <v/>
      </c>
      <c r="G36" s="5" t="str">
        <f ca="1">IFERROR(INDEX(colonnes1,MATCH($I36,element,0),COLUMN(G:G)),"")</f>
        <v/>
      </c>
      <c r="H36" s="5" t="str">
        <f ca="1">IFERROR(INDEX(colonnes1,MATCH($I36,element,0),COLUMN(H:H)),"")</f>
        <v/>
      </c>
      <c r="I36" s="6" t="str">
        <f t="array" aca="1" ref="I36" ca="1">IFERROR(INDEX(element,MATCH(SMALL(SUBSTITUTE(element,"L","")*1,ROW(A35)),SUBSTITUTE(element,"L","")*1,0)),"")</f>
        <v/>
      </c>
      <c r="J36" s="5" t="str">
        <f ca="1">IFERROR(INDEX(colonnes2,MATCH($I36,element,0),COLUMN(A:A)),"")</f>
        <v/>
      </c>
      <c r="K36" s="5" t="str">
        <f ca="1">IFERROR(INDEX(colonnes2,MATCH($I36,element,0),COLUMN(B:B)),"")</f>
        <v/>
      </c>
      <c r="L36" s="5" t="str">
        <f ca="1">IFERROR(INDEX(colonnes2,MATCH($I36,element,0),COLUMN(C:C)),"")</f>
        <v/>
      </c>
      <c r="M36" s="5" t="str">
        <f ca="1">IFERROR(INDEX(colonnes2,MATCH($I36,element,0),COLUMN(D:D)),"")</f>
        <v/>
      </c>
      <c r="N36" s="5" t="str">
        <f ca="1">IFERROR(INDEX(colonnes2,MATCH($I36,element,0),COLUMN(E:E)),"")</f>
        <v/>
      </c>
      <c r="O36" s="5" t="str">
        <f ca="1">IFERROR(INDEX(colonnes2,MATCH($I36,element,0),COLUMN(F:F)),"")</f>
        <v/>
      </c>
      <c r="P36" s="5" t="str">
        <f ca="1">IFERROR(INDEX(colonnes2,MATCH($I36,element,0),COLUMN(G:G)),"")</f>
        <v/>
      </c>
      <c r="Q36" s="5" t="str">
        <f ca="1">IFERROR(INDEX(colonnes2,MATCH($I36,element,0),COLUMN(H:H)),"")</f>
        <v/>
      </c>
      <c r="R36" s="5" t="str">
        <f ca="1">IFERROR(INDEX(colonnes2,MATCH($I36,element,0),COLUMN(I:I)),"")</f>
        <v/>
      </c>
    </row>
    <row r="37" spans="1:18">
      <c r="E37" s="5" t="str">
        <f ca="1">IFERROR(INDEX(colonnes1,MATCH($I37,element,0),COLUMN(E:E)),"")</f>
        <v/>
      </c>
      <c r="F37" s="5" t="str">
        <f ca="1">IFERROR(INDEX(colonnes1,MATCH($I37,element,0),COLUMN(F:F)),"")</f>
        <v/>
      </c>
      <c r="G37" s="5" t="str">
        <f ca="1">IFERROR(INDEX(colonnes1,MATCH($I37,element,0),COLUMN(G:G)),"")</f>
        <v/>
      </c>
      <c r="H37" s="5" t="str">
        <f ca="1">IFERROR(INDEX(colonnes1,MATCH($I37,element,0),COLUMN(H:H)),"")</f>
        <v/>
      </c>
      <c r="I37" s="6" t="str">
        <f t="array" aca="1" ref="I37" ca="1">IFERROR(INDEX(element,MATCH(SMALL(SUBSTITUTE(element,"L","")*1,ROW(A36)),SUBSTITUTE(element,"L","")*1,0)),"")</f>
        <v/>
      </c>
      <c r="J37" s="5" t="str">
        <f ca="1">IFERROR(INDEX(colonnes2,MATCH($I37,element,0),COLUMN(A:A)),"")</f>
        <v/>
      </c>
      <c r="K37" s="5" t="str">
        <f ca="1">IFERROR(INDEX(colonnes2,MATCH($I37,element,0),COLUMN(B:B)),"")</f>
        <v/>
      </c>
      <c r="L37" s="5" t="str">
        <f ca="1">IFERROR(INDEX(colonnes2,MATCH($I37,element,0),COLUMN(C:C)),"")</f>
        <v/>
      </c>
      <c r="M37" s="5" t="str">
        <f ca="1">IFERROR(INDEX(colonnes2,MATCH($I37,element,0),COLUMN(D:D)),"")</f>
        <v/>
      </c>
      <c r="N37" s="5" t="str">
        <f ca="1">IFERROR(INDEX(colonnes2,MATCH($I37,element,0),COLUMN(E:E)),"")</f>
        <v/>
      </c>
      <c r="O37" s="5" t="str">
        <f ca="1">IFERROR(INDEX(colonnes2,MATCH($I37,element,0),COLUMN(F:F)),"")</f>
        <v/>
      </c>
      <c r="P37" s="5" t="str">
        <f ca="1">IFERROR(INDEX(colonnes2,MATCH($I37,element,0),COLUMN(G:G)),"")</f>
        <v/>
      </c>
      <c r="Q37" s="5" t="str">
        <f ca="1">IFERROR(INDEX(colonnes2,MATCH($I37,element,0),COLUMN(H:H)),"")</f>
        <v/>
      </c>
      <c r="R37" s="5" t="str">
        <f ca="1">IFERROR(INDEX(colonnes2,MATCH($I37,element,0),COLUMN(I:I)),"")</f>
        <v/>
      </c>
    </row>
    <row r="38" spans="1:18">
      <c r="E38" s="5" t="str">
        <f ca="1">IFERROR(INDEX(colonnes1,MATCH($I38,element,0),COLUMN(E:E)),"")</f>
        <v/>
      </c>
      <c r="F38" s="5" t="str">
        <f ca="1">IFERROR(INDEX(colonnes1,MATCH($I38,element,0),COLUMN(F:F)),"")</f>
        <v/>
      </c>
      <c r="G38" s="5" t="str">
        <f ca="1">IFERROR(INDEX(colonnes1,MATCH($I38,element,0),COLUMN(G:G)),"")</f>
        <v/>
      </c>
      <c r="H38" s="5" t="str">
        <f ca="1">IFERROR(INDEX(colonnes1,MATCH($I38,element,0),COLUMN(H:H)),"")</f>
        <v/>
      </c>
      <c r="I38" s="6" t="str">
        <f t="array" aca="1" ref="I38" ca="1">IFERROR(INDEX(element,MATCH(SMALL(SUBSTITUTE(element,"L","")*1,ROW(A37)),SUBSTITUTE(element,"L","")*1,0)),"")</f>
        <v/>
      </c>
      <c r="J38" s="5" t="str">
        <f ca="1">IFERROR(INDEX(colonnes2,MATCH($I38,element,0),COLUMN(A:A)),"")</f>
        <v/>
      </c>
      <c r="K38" s="5" t="str">
        <f ca="1">IFERROR(INDEX(colonnes2,MATCH($I38,element,0),COLUMN(B:B)),"")</f>
        <v/>
      </c>
      <c r="L38" s="5" t="str">
        <f ca="1">IFERROR(INDEX(colonnes2,MATCH($I38,element,0),COLUMN(C:C)),"")</f>
        <v/>
      </c>
      <c r="M38" s="5" t="str">
        <f ca="1">IFERROR(INDEX(colonnes2,MATCH($I38,element,0),COLUMN(D:D)),"")</f>
        <v/>
      </c>
      <c r="N38" s="5" t="str">
        <f ca="1">IFERROR(INDEX(colonnes2,MATCH($I38,element,0),COLUMN(E:E)),"")</f>
        <v/>
      </c>
      <c r="O38" s="5" t="str">
        <f ca="1">IFERROR(INDEX(colonnes2,MATCH($I38,element,0),COLUMN(F:F)),"")</f>
        <v/>
      </c>
      <c r="P38" s="5" t="str">
        <f ca="1">IFERROR(INDEX(colonnes2,MATCH($I38,element,0),COLUMN(G:G)),"")</f>
        <v/>
      </c>
      <c r="Q38" s="5" t="str">
        <f ca="1">IFERROR(INDEX(colonnes2,MATCH($I38,element,0),COLUMN(H:H)),"")</f>
        <v/>
      </c>
      <c r="R38" s="5" t="str">
        <f ca="1">IFERROR(INDEX(colonnes2,MATCH($I38,element,0),COLUMN(I:I)),"")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 SIG</vt:lpstr>
      <vt:lpstr>bdtriée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cp:lastPrinted>2017-04-14T12:22:57Z</cp:lastPrinted>
  <dcterms:created xsi:type="dcterms:W3CDTF">2017-04-09T12:49:06Z</dcterms:created>
  <dcterms:modified xsi:type="dcterms:W3CDTF">2017-04-15T11:42:34Z</dcterms:modified>
</cp:coreProperties>
</file>