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40" windowWidth="19420" windowHeight="9780" activeTab="1"/>
  </bookViews>
  <sheets>
    <sheet name="listing" sheetId="1" r:id="rId1"/>
    <sheet name="mode de transport" sheetId="2" r:id="rId2"/>
    <sheet name="Autres" sheetId="3" r:id="rId3"/>
    <sheet name="tri alphabetique" sheetId="4" r:id="rId4"/>
  </sheets>
  <definedNames>
    <definedName name="code">OFFSET(nom,,2,)</definedName>
    <definedName name="index">OFFSET(nom,,4,)</definedName>
    <definedName name="lieu">OFFSET(nom,,1,)</definedName>
    <definedName name="nom">OFFSET(listing!$A$2,,,COUNTIF(listing!$A:$A,"&gt;&lt;")-1)</definedName>
    <definedName name="obs">OFFSET(nom,,3,)</definedName>
  </definedNames>
  <calcPr calcId="124519" fullCalcOnLoad="1"/>
</workbook>
</file>

<file path=xl/calcChain.xml><?xml version="1.0" encoding="utf-8"?>
<calcChain xmlns="http://schemas.openxmlformats.org/spreadsheetml/2006/main">
  <c r="A3" i="4" a="1"/>
  <c r="A3" s="1"/>
  <c r="C3" s="1" a="1"/>
  <c r="C3" s="1"/>
  <c r="A4" a="1"/>
  <c r="A4" s="1"/>
  <c r="C4" s="1" a="1"/>
  <c r="C4" s="1"/>
  <c r="A5" a="1"/>
  <c r="A5" s="1"/>
  <c r="C5" s="1" a="1"/>
  <c r="C5" s="1"/>
  <c r="A6" a="1"/>
  <c r="A6" s="1"/>
  <c r="C6" s="1" a="1"/>
  <c r="C6" s="1"/>
  <c r="A7" a="1"/>
  <c r="A7" s="1"/>
  <c r="C7" s="1" a="1"/>
  <c r="C7" s="1"/>
  <c r="A8" a="1"/>
  <c r="A8" s="1"/>
  <c r="C8" s="1" a="1"/>
  <c r="C8" s="1"/>
  <c r="A9" a="1"/>
  <c r="A9" s="1"/>
  <c r="C9" s="1" a="1"/>
  <c r="C9" s="1"/>
  <c r="A10" a="1"/>
  <c r="A10" s="1"/>
  <c r="C10" s="1" a="1"/>
  <c r="C10" s="1"/>
  <c r="A11" a="1"/>
  <c r="A11" s="1"/>
  <c r="C11" s="1" a="1"/>
  <c r="C11" s="1"/>
  <c r="A12" a="1"/>
  <c r="A12" s="1"/>
  <c r="C12" s="1" a="1"/>
  <c r="C12" s="1"/>
  <c r="A13" a="1"/>
  <c r="A13" s="1"/>
  <c r="C13" s="1" a="1"/>
  <c r="C13" s="1"/>
  <c r="A14" a="1"/>
  <c r="A14" s="1"/>
  <c r="C14" s="1" a="1"/>
  <c r="C14" s="1"/>
  <c r="A15" a="1"/>
  <c r="A15" s="1"/>
  <c r="C15" s="1" a="1"/>
  <c r="C15" s="1"/>
  <c r="A16" a="1"/>
  <c r="A16" s="1"/>
  <c r="C16" s="1" a="1"/>
  <c r="C16" s="1"/>
  <c r="A17" a="1"/>
  <c r="A17" s="1"/>
  <c r="C17" s="1" a="1"/>
  <c r="C17" s="1"/>
  <c r="A18" a="1"/>
  <c r="A18" s="1"/>
  <c r="C18" s="1" a="1"/>
  <c r="C18" s="1"/>
  <c r="A19" a="1"/>
  <c r="A19" s="1"/>
  <c r="C19" s="1" a="1"/>
  <c r="C19" s="1"/>
  <c r="A20" a="1"/>
  <c r="A20" s="1"/>
  <c r="C20" s="1" a="1"/>
  <c r="C20" s="1"/>
  <c r="A21" a="1"/>
  <c r="A21" s="1"/>
  <c r="C21" s="1" a="1"/>
  <c r="C21" s="1"/>
  <c r="A22" a="1"/>
  <c r="A22" s="1"/>
  <c r="C22" s="1" a="1"/>
  <c r="C22" s="1"/>
  <c r="A23" a="1"/>
  <c r="A23" s="1"/>
  <c r="C23" s="1" a="1"/>
  <c r="C23" s="1"/>
  <c r="A24" a="1"/>
  <c r="A24" s="1"/>
  <c r="C24" s="1" a="1"/>
  <c r="C24" s="1"/>
  <c r="A25" a="1"/>
  <c r="A25" s="1"/>
  <c r="C25" s="1" a="1"/>
  <c r="C25" s="1"/>
  <c r="A26" a="1"/>
  <c r="A26" s="1"/>
  <c r="C26" s="1" a="1"/>
  <c r="C26" s="1"/>
  <c r="A27" a="1"/>
  <c r="A27" s="1"/>
  <c r="C27" s="1" a="1"/>
  <c r="C27" s="1"/>
  <c r="A2" a="1"/>
  <c r="A2" s="1"/>
  <c r="B2" s="1" a="1"/>
  <c r="B2" s="1"/>
  <c r="E4" i="1"/>
  <c r="E5"/>
  <c r="E6"/>
  <c r="E7"/>
  <c r="E8"/>
  <c r="E9"/>
  <c r="E10"/>
  <c r="E11"/>
  <c r="E12"/>
  <c r="E13"/>
  <c r="E14"/>
  <c r="E15"/>
  <c r="E16"/>
  <c r="E17"/>
  <c r="E18"/>
  <c r="E19"/>
  <c r="C4" i="3" s="1" a="1"/>
  <c r="C4" s="1"/>
  <c r="E20" i="1"/>
  <c r="E21"/>
  <c r="E3"/>
  <c r="E2"/>
  <c r="C19" i="2" a="1"/>
  <c r="C19" s="1"/>
  <c r="C20" a="1"/>
  <c r="C20" s="1"/>
  <c r="C21" a="1"/>
  <c r="C21" s="1"/>
  <c r="C22" a="1"/>
  <c r="C22" s="1"/>
  <c r="C23" a="1"/>
  <c r="C23" s="1"/>
  <c r="C24" a="1"/>
  <c r="C24" s="1"/>
  <c r="C25" a="1"/>
  <c r="C25" s="1"/>
  <c r="C26" a="1"/>
  <c r="C26" s="1"/>
  <c r="C27" a="1"/>
  <c r="C27" s="1"/>
  <c r="C28" a="1"/>
  <c r="C28" s="1"/>
  <c r="C29" a="1"/>
  <c r="C29" s="1"/>
  <c r="C30" a="1"/>
  <c r="C30" s="1"/>
  <c r="C18" a="1"/>
  <c r="C18" s="1"/>
  <c r="A19" a="1"/>
  <c r="A19" s="1"/>
  <c r="B19" a="1"/>
  <c r="B19" s="1"/>
  <c r="A20" a="1"/>
  <c r="A20" s="1"/>
  <c r="B20" a="1"/>
  <c r="B20" s="1"/>
  <c r="A21" a="1"/>
  <c r="A21" s="1"/>
  <c r="B21" a="1"/>
  <c r="B21" s="1"/>
  <c r="A22" a="1"/>
  <c r="A22" s="1"/>
  <c r="B22" a="1"/>
  <c r="B22" s="1"/>
  <c r="A23" a="1"/>
  <c r="A23" s="1"/>
  <c r="B23" a="1"/>
  <c r="B23" s="1"/>
  <c r="A24" a="1"/>
  <c r="A24" s="1"/>
  <c r="B24" a="1"/>
  <c r="B24" s="1"/>
  <c r="A25" a="1"/>
  <c r="A25" s="1"/>
  <c r="B25" a="1"/>
  <c r="B25" s="1"/>
  <c r="A26" a="1"/>
  <c r="A26" s="1"/>
  <c r="B26" a="1"/>
  <c r="B26" s="1"/>
  <c r="A27" a="1"/>
  <c r="A27" s="1"/>
  <c r="B27" a="1"/>
  <c r="B27" s="1"/>
  <c r="A28" a="1"/>
  <c r="A28" s="1"/>
  <c r="B28" a="1"/>
  <c r="B28" s="1"/>
  <c r="A29" a="1"/>
  <c r="A29" s="1"/>
  <c r="B29" a="1"/>
  <c r="B29" s="1"/>
  <c r="A30" a="1"/>
  <c r="A30" s="1"/>
  <c r="B30" a="1"/>
  <c r="B30" s="1"/>
  <c r="B18" a="1"/>
  <c r="B18" s="1"/>
  <c r="A18" a="1"/>
  <c r="A18" s="1"/>
  <c r="C4" a="1"/>
  <c r="C4" s="1"/>
  <c r="C5" a="1"/>
  <c r="C5" s="1"/>
  <c r="C6" a="1"/>
  <c r="C6" s="1"/>
  <c r="C7" a="1"/>
  <c r="C7" s="1"/>
  <c r="C8" a="1"/>
  <c r="C8" s="1"/>
  <c r="C9" a="1"/>
  <c r="C9" s="1"/>
  <c r="C10" a="1"/>
  <c r="C10" s="1"/>
  <c r="C11" a="1"/>
  <c r="C11" s="1"/>
  <c r="C12" a="1"/>
  <c r="C12" s="1"/>
  <c r="C13" a="1"/>
  <c r="C13" s="1"/>
  <c r="C14" a="1"/>
  <c r="C14" s="1"/>
  <c r="C15" a="1"/>
  <c r="C15" s="1"/>
  <c r="C3" a="1"/>
  <c r="C3" s="1"/>
  <c r="B4" a="1"/>
  <c r="B4" s="1"/>
  <c r="B5" a="1"/>
  <c r="B5" s="1"/>
  <c r="B6" a="1"/>
  <c r="B6" s="1"/>
  <c r="B7" a="1"/>
  <c r="B7" s="1"/>
  <c r="B8" a="1"/>
  <c r="B8" s="1"/>
  <c r="B9" a="1"/>
  <c r="B9" s="1"/>
  <c r="B10" a="1"/>
  <c r="B10" s="1"/>
  <c r="B11" a="1"/>
  <c r="B11" s="1"/>
  <c r="B12" a="1"/>
  <c r="B12" s="1"/>
  <c r="B13" a="1"/>
  <c r="B13" s="1"/>
  <c r="B14" a="1"/>
  <c r="B14" s="1"/>
  <c r="B15" a="1"/>
  <c r="B15" s="1"/>
  <c r="B3" a="1"/>
  <c r="B3" s="1"/>
  <c r="A4" a="1"/>
  <c r="A4" s="1"/>
  <c r="A5" a="1"/>
  <c r="A5" s="1"/>
  <c r="A6" a="1"/>
  <c r="A6" s="1"/>
  <c r="A7" a="1"/>
  <c r="A7" s="1"/>
  <c r="A8" a="1"/>
  <c r="A8" s="1"/>
  <c r="A9" a="1"/>
  <c r="A9" s="1"/>
  <c r="A10" a="1"/>
  <c r="A10" s="1"/>
  <c r="A11" a="1"/>
  <c r="A11" s="1"/>
  <c r="A12" a="1"/>
  <c r="A12" s="1"/>
  <c r="A13" a="1"/>
  <c r="A13" s="1"/>
  <c r="A14" a="1"/>
  <c r="A14" s="1"/>
  <c r="A15" a="1"/>
  <c r="A15" s="1"/>
  <c r="A3" a="1"/>
  <c r="A3" s="1"/>
  <c r="C2" i="4" l="1" a="1"/>
  <c r="C2" s="1"/>
  <c r="B27" a="1"/>
  <c r="B27" s="1"/>
  <c r="B25" a="1"/>
  <c r="B25" s="1"/>
  <c r="B23" a="1"/>
  <c r="B23" s="1"/>
  <c r="B21" a="1"/>
  <c r="B21" s="1"/>
  <c r="B19" a="1"/>
  <c r="B19" s="1"/>
  <c r="B17" a="1"/>
  <c r="B17" s="1"/>
  <c r="B15" a="1"/>
  <c r="B15" s="1"/>
  <c r="B13" a="1"/>
  <c r="B13" s="1"/>
  <c r="B11" a="1"/>
  <c r="B11" s="1"/>
  <c r="B9" a="1"/>
  <c r="B9" s="1"/>
  <c r="B7" a="1"/>
  <c r="B7" s="1"/>
  <c r="B5" a="1"/>
  <c r="B5" s="1"/>
  <c r="B3" a="1"/>
  <c r="B3" s="1"/>
  <c r="B26" a="1"/>
  <c r="B26" s="1"/>
  <c r="B24" a="1"/>
  <c r="B24" s="1"/>
  <c r="B22" a="1"/>
  <c r="B22" s="1"/>
  <c r="B20" a="1"/>
  <c r="B20" s="1"/>
  <c r="B18" a="1"/>
  <c r="B18" s="1"/>
  <c r="B16" a="1"/>
  <c r="B16" s="1"/>
  <c r="B14" a="1"/>
  <c r="B14" s="1"/>
  <c r="B12" a="1"/>
  <c r="B12" s="1"/>
  <c r="B10" a="1"/>
  <c r="B10" s="1"/>
  <c r="B8" a="1"/>
  <c r="B8" s="1"/>
  <c r="B6" a="1"/>
  <c r="B6" s="1"/>
  <c r="B4" a="1"/>
  <c r="B4" s="1"/>
  <c r="A23" i="3" a="1"/>
  <c r="A23" s="1"/>
  <c r="A21" a="1"/>
  <c r="A21" s="1"/>
  <c r="A19" a="1"/>
  <c r="A19" s="1"/>
  <c r="A17" a="1"/>
  <c r="A17" s="1"/>
  <c r="A15" a="1"/>
  <c r="A15" s="1"/>
  <c r="A13" a="1"/>
  <c r="A13" s="1"/>
  <c r="A11" a="1"/>
  <c r="A11" s="1"/>
  <c r="A9" a="1"/>
  <c r="A9" s="1"/>
  <c r="A7" a="1"/>
  <c r="A7" s="1"/>
  <c r="A5" a="1"/>
  <c r="A5" s="1"/>
  <c r="A3" a="1"/>
  <c r="A3" s="1"/>
  <c r="B22" a="1"/>
  <c r="B22" s="1"/>
  <c r="B20" a="1"/>
  <c r="B20" s="1"/>
  <c r="B18" a="1"/>
  <c r="B18" s="1"/>
  <c r="B16" a="1"/>
  <c r="B16" s="1"/>
  <c r="B14" a="1"/>
  <c r="B14" s="1"/>
  <c r="B12" a="1"/>
  <c r="B12" s="1"/>
  <c r="B10" a="1"/>
  <c r="B10" s="1"/>
  <c r="B8" a="1"/>
  <c r="B8" s="1"/>
  <c r="B6" a="1"/>
  <c r="B6" s="1"/>
  <c r="B4" a="1"/>
  <c r="B4" s="1"/>
  <c r="B2" a="1"/>
  <c r="B2" s="1"/>
  <c r="C23" a="1"/>
  <c r="C23" s="1"/>
  <c r="C21" a="1"/>
  <c r="C21" s="1"/>
  <c r="C19" a="1"/>
  <c r="C19" s="1"/>
  <c r="C17" a="1"/>
  <c r="C17" s="1"/>
  <c r="C15" a="1"/>
  <c r="C15" s="1"/>
  <c r="C13" a="1"/>
  <c r="C13" s="1"/>
  <c r="C11" a="1"/>
  <c r="C11" s="1"/>
  <c r="C9" a="1"/>
  <c r="C9" s="1"/>
  <c r="C7" a="1"/>
  <c r="C7" s="1"/>
  <c r="C5" a="1"/>
  <c r="C5" s="1"/>
  <c r="C3" a="1"/>
  <c r="C3" s="1"/>
  <c r="A2" a="1"/>
  <c r="A2" s="1"/>
  <c r="A22" a="1"/>
  <c r="A22" s="1"/>
  <c r="A20" a="1"/>
  <c r="A20" s="1"/>
  <c r="A18" a="1"/>
  <c r="A18" s="1"/>
  <c r="A16" a="1"/>
  <c r="A16" s="1"/>
  <c r="A14" a="1"/>
  <c r="A14" s="1"/>
  <c r="A12" a="1"/>
  <c r="A12" s="1"/>
  <c r="A10" a="1"/>
  <c r="A10" s="1"/>
  <c r="A8" a="1"/>
  <c r="A8" s="1"/>
  <c r="A6" a="1"/>
  <c r="A6" s="1"/>
  <c r="A4" a="1"/>
  <c r="A4" s="1"/>
  <c r="B23" a="1"/>
  <c r="B23" s="1"/>
  <c r="B21" a="1"/>
  <c r="B21" s="1"/>
  <c r="B19" a="1"/>
  <c r="B19" s="1"/>
  <c r="B17" a="1"/>
  <c r="B17" s="1"/>
  <c r="B15" a="1"/>
  <c r="B15" s="1"/>
  <c r="B13" a="1"/>
  <c r="B13" s="1"/>
  <c r="B11" a="1"/>
  <c r="B11" s="1"/>
  <c r="B9" a="1"/>
  <c r="B9" s="1"/>
  <c r="B7" a="1"/>
  <c r="B7" s="1"/>
  <c r="B5" a="1"/>
  <c r="B5" s="1"/>
  <c r="B3" a="1"/>
  <c r="B3" s="1"/>
  <c r="C2" a="1"/>
  <c r="C2" s="1"/>
  <c r="C22" a="1"/>
  <c r="C22" s="1"/>
  <c r="C20" a="1"/>
  <c r="C20" s="1"/>
  <c r="C18" a="1"/>
  <c r="C18" s="1"/>
  <c r="C16" a="1"/>
  <c r="C16" s="1"/>
  <c r="C14" a="1"/>
  <c r="C14" s="1"/>
  <c r="C12" a="1"/>
  <c r="C12" s="1"/>
  <c r="C10" a="1"/>
  <c r="C10" s="1"/>
  <c r="C8" a="1"/>
  <c r="C8" s="1"/>
  <c r="C6" a="1"/>
  <c r="C6" s="1"/>
</calcChain>
</file>

<file path=xl/sharedStrings.xml><?xml version="1.0" encoding="utf-8"?>
<sst xmlns="http://schemas.openxmlformats.org/spreadsheetml/2006/main" count="70" uniqueCount="62">
  <si>
    <t>Nom</t>
  </si>
  <si>
    <t>observations</t>
  </si>
  <si>
    <t>lieu</t>
  </si>
  <si>
    <t>paris</t>
  </si>
  <si>
    <t>code perso</t>
  </si>
  <si>
    <t>marseille</t>
  </si>
  <si>
    <t>Lille</t>
  </si>
  <si>
    <t>bordeaux</t>
  </si>
  <si>
    <t>toulouse</t>
  </si>
  <si>
    <t>lyon</t>
  </si>
  <si>
    <t>st etienne</t>
  </si>
  <si>
    <t>nantes</t>
  </si>
  <si>
    <t>nice</t>
  </si>
  <si>
    <t>nimes</t>
  </si>
  <si>
    <t>manosque</t>
  </si>
  <si>
    <t>montpellier</t>
  </si>
  <si>
    <t>toulon</t>
  </si>
  <si>
    <t>foix</t>
  </si>
  <si>
    <t>clermont-ferrand</t>
  </si>
  <si>
    <t>cannes</t>
  </si>
  <si>
    <t>tarbes</t>
  </si>
  <si>
    <t>bourges</t>
  </si>
  <si>
    <t>tours</t>
  </si>
  <si>
    <t>rennes</t>
  </si>
  <si>
    <t>frédéric</t>
  </si>
  <si>
    <t>paul</t>
  </si>
  <si>
    <t>thierry</t>
  </si>
  <si>
    <t>paula</t>
  </si>
  <si>
    <t>stéphane</t>
  </si>
  <si>
    <t>philippe</t>
  </si>
  <si>
    <t>lucie</t>
  </si>
  <si>
    <t>gérard</t>
  </si>
  <si>
    <t>jacques</t>
  </si>
  <si>
    <t>laurence</t>
  </si>
  <si>
    <t>aurélie</t>
  </si>
  <si>
    <t>juliette</t>
  </si>
  <si>
    <t>andré</t>
  </si>
  <si>
    <t>michel</t>
  </si>
  <si>
    <t>marc</t>
  </si>
  <si>
    <t>pierre</t>
  </si>
  <si>
    <t>henry</t>
  </si>
  <si>
    <t>florence</t>
  </si>
  <si>
    <t>brigite</t>
  </si>
  <si>
    <t>guy</t>
  </si>
  <si>
    <t>partira en voiture avec pierre</t>
  </si>
  <si>
    <t>prendra le train avec marc</t>
  </si>
  <si>
    <t>indisponible</t>
  </si>
  <si>
    <t>prendra sa voiture perso</t>
  </si>
  <si>
    <t>prendra le train</t>
  </si>
  <si>
    <t>location d'une voiture</t>
  </si>
  <si>
    <t>Lieu</t>
  </si>
  <si>
    <t>Train</t>
  </si>
  <si>
    <t>Voiture</t>
  </si>
  <si>
    <t>Observations</t>
  </si>
  <si>
    <t>Code perso</t>
  </si>
  <si>
    <t>Nom par ordre alphabetique</t>
  </si>
  <si>
    <r>
      <t xml:space="preserve">- d'afficher automatiquement sur la </t>
    </r>
    <r>
      <rPr>
        <i/>
        <sz val="5"/>
        <color theme="1"/>
        <rFont val="Calibri"/>
        <family val="2"/>
        <scheme val="minor"/>
      </rPr>
      <t>feuil2</t>
    </r>
    <r>
      <rPr>
        <sz val="5"/>
        <color theme="1"/>
        <rFont val="Calibri"/>
        <family val="2"/>
        <scheme val="minor"/>
      </rPr>
      <t xml:space="preserve">, les données entrées dans les colonnes A, C et D rentrées dans la </t>
    </r>
    <r>
      <rPr>
        <i/>
        <sz val="5"/>
        <color theme="1"/>
        <rFont val="Calibri"/>
        <family val="2"/>
        <scheme val="minor"/>
      </rPr>
      <t>feuil1</t>
    </r>
    <r>
      <rPr>
        <sz val="5"/>
        <color theme="1"/>
        <rFont val="Calibri"/>
        <family val="2"/>
        <scheme val="minor"/>
      </rPr>
      <t>, si un ou plusieurs mots apparaissent dans une observation notée dans la colonne D (</t>
    </r>
    <r>
      <rPr>
        <u/>
        <sz val="5"/>
        <color theme="1"/>
        <rFont val="Calibri"/>
        <family val="2"/>
        <scheme val="minor"/>
      </rPr>
      <t>exemple</t>
    </r>
    <r>
      <rPr>
        <sz val="5"/>
        <color theme="1"/>
        <rFont val="Calibri"/>
        <family val="2"/>
        <scheme val="minor"/>
      </rPr>
      <t xml:space="preserve"> : dans l'observation "S'il ne pleut pas, il fera beau" ou le mot "pleut" serait un mot clé, de ce fait, les données seraient copiées dans la </t>
    </r>
    <r>
      <rPr>
        <i/>
        <sz val="5"/>
        <color theme="1"/>
        <rFont val="Calibri"/>
        <family val="2"/>
        <scheme val="minor"/>
      </rPr>
      <t>feuil2</t>
    </r>
    <r>
      <rPr>
        <sz val="5"/>
        <color theme="1"/>
        <rFont val="Calibri"/>
        <family val="2"/>
        <scheme val="minor"/>
      </rPr>
      <t>),</t>
    </r>
  </si>
  <si>
    <r>
      <t xml:space="preserve">- d'afficher automatiquement sur la </t>
    </r>
    <r>
      <rPr>
        <i/>
        <sz val="5"/>
        <color theme="1"/>
        <rFont val="Calibri"/>
        <family val="2"/>
        <scheme val="minor"/>
      </rPr>
      <t>feuil3</t>
    </r>
    <r>
      <rPr>
        <sz val="5"/>
        <color theme="1"/>
        <rFont val="Calibri"/>
        <family val="2"/>
        <scheme val="minor"/>
      </rPr>
      <t xml:space="preserve">, les données entrées dans les colonnes A, C et D rentrées dans la </t>
    </r>
    <r>
      <rPr>
        <i/>
        <sz val="5"/>
        <color theme="1"/>
        <rFont val="Calibri"/>
        <family val="2"/>
        <scheme val="minor"/>
      </rPr>
      <t>feuil1</t>
    </r>
    <r>
      <rPr>
        <sz val="5"/>
        <color theme="1"/>
        <rFont val="Calibri"/>
        <family val="2"/>
        <scheme val="minor"/>
      </rPr>
      <t>, qui ne contiendraient pas de mot clé dans les observations et qui de ce fait ne seraient pas copiées sur la feuil2 (</t>
    </r>
    <r>
      <rPr>
        <u/>
        <sz val="5"/>
        <color theme="1"/>
        <rFont val="Calibri"/>
        <family val="2"/>
        <scheme val="minor"/>
      </rPr>
      <t>exemple</t>
    </r>
    <r>
      <rPr>
        <sz val="5"/>
        <color theme="1"/>
        <rFont val="Calibri"/>
        <family val="2"/>
        <scheme val="minor"/>
      </rPr>
      <t xml:space="preserve"> : "demain il doit faire beau" le mot "pleut" n'apparait pas, donc les données seraient copiées dans la </t>
    </r>
    <r>
      <rPr>
        <i/>
        <sz val="5"/>
        <color theme="1"/>
        <rFont val="Calibri"/>
        <family val="2"/>
        <scheme val="minor"/>
      </rPr>
      <t>feuil3</t>
    </r>
    <r>
      <rPr>
        <sz val="5"/>
        <color theme="1"/>
        <rFont val="Calibri"/>
        <family val="2"/>
        <scheme val="minor"/>
      </rPr>
      <t>)</t>
    </r>
  </si>
  <si>
    <r>
      <t xml:space="preserve">- d'afficher automatiquement sur la </t>
    </r>
    <r>
      <rPr>
        <i/>
        <sz val="5"/>
        <color theme="1"/>
        <rFont val="Calibri"/>
        <family val="2"/>
        <scheme val="minor"/>
      </rPr>
      <t>feuil4</t>
    </r>
    <r>
      <rPr>
        <sz val="5"/>
        <color theme="1"/>
        <rFont val="Calibri"/>
        <family val="2"/>
        <scheme val="minor"/>
      </rPr>
      <t xml:space="preserve">, les données entrées dans les colonnes A, B et C rentrées dans la </t>
    </r>
    <r>
      <rPr>
        <i/>
        <sz val="5"/>
        <color theme="1"/>
        <rFont val="Calibri"/>
        <family val="2"/>
        <scheme val="minor"/>
      </rPr>
      <t>feuil1</t>
    </r>
    <r>
      <rPr>
        <sz val="5"/>
        <color theme="1"/>
        <rFont val="Calibri"/>
        <family val="2"/>
        <scheme val="minor"/>
      </rPr>
      <t>, en triant les données de la colonne A par ordre alphabétique</t>
    </r>
  </si>
  <si>
    <t>déplacement en train</t>
  </si>
  <si>
    <t>index</t>
  </si>
  <si>
    <t>velo</t>
  </si>
</sst>
</file>

<file path=xl/styles.xml><?xml version="1.0" encoding="utf-8"?>
<styleSheet xmlns="http://schemas.openxmlformats.org/spreadsheetml/2006/main">
  <numFmts count="1">
    <numFmt numFmtId="167" formatCode="General;s\t\d;&quot;&quot;"/>
  </numFmts>
  <fonts count="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5"/>
      <color theme="1"/>
      <name val="Calibri"/>
      <family val="2"/>
      <scheme val="minor"/>
    </font>
    <font>
      <i/>
      <sz val="5"/>
      <color theme="1"/>
      <name val="Calibri"/>
      <family val="2"/>
      <scheme val="minor"/>
    </font>
    <font>
      <u/>
      <sz val="5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/>
    <xf numFmtId="0" fontId="0" fillId="0" borderId="1" xfId="0" applyBorder="1"/>
    <xf numFmtId="0" fontId="0" fillId="0" borderId="1" xfId="0" quotePrefix="1" applyBorder="1"/>
    <xf numFmtId="167" fontId="0" fillId="0" borderId="1" xfId="0" quotePrefix="1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336550</xdr:colOff>
      <xdr:row>2</xdr:row>
      <xdr:rowOff>76200</xdr:rowOff>
    </xdr:from>
    <xdr:to>
      <xdr:col>9</xdr:col>
      <xdr:colOff>565150</xdr:colOff>
      <xdr:row>11</xdr:row>
      <xdr:rowOff>38100</xdr:rowOff>
    </xdr:to>
    <xdr:sp macro="" textlink="">
      <xdr:nvSpPr>
        <xdr:cNvPr id="2" name="ZoneTexte 1"/>
        <xdr:cNvSpPr txBox="1"/>
      </xdr:nvSpPr>
      <xdr:spPr>
        <a:xfrm>
          <a:off x="6502400" y="444500"/>
          <a:ext cx="4800600" cy="16192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/>
            <a:t>- d'afficher automatiquement sur la </a:t>
          </a:r>
          <a:r>
            <a:rPr lang="fr-FR" i="1"/>
            <a:t>feuil2</a:t>
          </a:r>
          <a:r>
            <a:rPr lang="fr-FR"/>
            <a:t>, les données entrées dans les colonnes A, C et D rentrées dans la </a:t>
          </a:r>
          <a:r>
            <a:rPr lang="fr-FR" i="1"/>
            <a:t>feuil1</a:t>
          </a:r>
          <a:r>
            <a:rPr lang="fr-FR"/>
            <a:t>, si un ou plusieurs mots apparaissent dans une observation notée dans la colonne D (</a:t>
          </a:r>
          <a:r>
            <a:rPr lang="fr-FR" u="sng"/>
            <a:t>exemple</a:t>
          </a:r>
          <a:r>
            <a:rPr lang="fr-FR"/>
            <a:t> : dans l'observation "S'il ne pleut pas, il fera beau" ou le mot "pleut" serait un mot clé, de ce fait, les données seraient copiées dans la </a:t>
          </a:r>
          <a:r>
            <a:rPr lang="fr-FR" i="1"/>
            <a:t>feuil2</a:t>
          </a:r>
          <a:r>
            <a:rPr lang="fr-FR"/>
            <a:t>),</a:t>
          </a:r>
          <a:br>
            <a:rPr lang="fr-FR"/>
          </a:br>
          <a:r>
            <a:rPr lang="fr-FR"/>
            <a:t>- d'afficher automatiquement sur la </a:t>
          </a:r>
          <a:r>
            <a:rPr lang="fr-FR" i="1"/>
            <a:t>feuil3</a:t>
          </a:r>
          <a:r>
            <a:rPr lang="fr-FR"/>
            <a:t>, les données entrées dans les colonnes A, C et D rentrées dans la </a:t>
          </a:r>
          <a:r>
            <a:rPr lang="fr-FR" i="1"/>
            <a:t>feuil1</a:t>
          </a:r>
          <a:r>
            <a:rPr lang="fr-FR"/>
            <a:t>, qui ne contiendraient pas de mot clé dans les observations et qui de ce fait ne seraient pas copiées sur la feuil2 (</a:t>
          </a:r>
          <a:r>
            <a:rPr lang="fr-FR" u="sng"/>
            <a:t>exemple</a:t>
          </a:r>
          <a:r>
            <a:rPr lang="fr-FR"/>
            <a:t> : "demain il doit faire beau" le mot "pleut" n'apparait pas, donc les données seraient copiées dans la </a:t>
          </a:r>
          <a:r>
            <a:rPr lang="fr-FR" i="1"/>
            <a:t>feuil3</a:t>
          </a:r>
          <a:r>
            <a:rPr lang="fr-FR"/>
            <a:t>)</a:t>
          </a:r>
          <a:br>
            <a:rPr lang="fr-FR"/>
          </a:br>
          <a:r>
            <a:rPr lang="fr-FR"/>
            <a:t>- d'afficher automatiquement sur la </a:t>
          </a:r>
          <a:r>
            <a:rPr lang="fr-FR" i="1"/>
            <a:t>feuil4</a:t>
          </a:r>
          <a:r>
            <a:rPr lang="fr-FR"/>
            <a:t>, les données entrées dans les colonnes A, B et C rentrées dans la </a:t>
          </a:r>
          <a:r>
            <a:rPr lang="fr-FR" i="1"/>
            <a:t>feuil1</a:t>
          </a:r>
          <a:r>
            <a:rPr lang="fr-FR"/>
            <a:t>, en triant les données de la colonne A par ordre alphabétique</a:t>
          </a:r>
          <a:br>
            <a:rPr lang="fr-FR"/>
          </a:br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82550</xdr:colOff>
      <xdr:row>1</xdr:row>
      <xdr:rowOff>139700</xdr:rowOff>
    </xdr:from>
    <xdr:to>
      <xdr:col>11</xdr:col>
      <xdr:colOff>692150</xdr:colOff>
      <xdr:row>16</xdr:row>
      <xdr:rowOff>171450</xdr:rowOff>
    </xdr:to>
    <xdr:sp macro="" textlink="">
      <xdr:nvSpPr>
        <xdr:cNvPr id="2" name="ZoneTexte 1"/>
        <xdr:cNvSpPr txBox="1"/>
      </xdr:nvSpPr>
      <xdr:spPr>
        <a:xfrm>
          <a:off x="6883400" y="323850"/>
          <a:ext cx="4419600" cy="27940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/>
            <a:t>- d'afficher automatiquement sur la </a:t>
          </a:r>
          <a:r>
            <a:rPr lang="fr-FR" i="1"/>
            <a:t>feuil2</a:t>
          </a:r>
          <a:r>
            <a:rPr lang="fr-FR"/>
            <a:t>, les données entrées dans les colonnes A, C et D rentrées dans la </a:t>
          </a:r>
          <a:r>
            <a:rPr lang="fr-FR" i="1"/>
            <a:t>feuil1</a:t>
          </a:r>
          <a:r>
            <a:rPr lang="fr-FR"/>
            <a:t>, si un ou plusieurs mots apparaissent dans une observation notée dans la colonne D (</a:t>
          </a:r>
          <a:r>
            <a:rPr lang="fr-FR" u="sng"/>
            <a:t>exemple</a:t>
          </a:r>
          <a:r>
            <a:rPr lang="fr-FR"/>
            <a:t> : dans l'observation "S'il ne pleut pas, il fera beau" ou le mot "pleut" serait un mot clé, de ce fait, les données seraient copiées dans la </a:t>
          </a:r>
          <a:r>
            <a:rPr lang="fr-FR" i="1"/>
            <a:t>feuil2</a:t>
          </a:r>
          <a:r>
            <a:rPr lang="fr-FR"/>
            <a:t>),</a:t>
          </a:r>
          <a:br>
            <a:rPr lang="fr-FR"/>
          </a:br>
          <a:r>
            <a:rPr lang="fr-FR"/>
            <a:t>- d'afficher automatiquement sur la </a:t>
          </a:r>
          <a:r>
            <a:rPr lang="fr-FR" i="1"/>
            <a:t>feuil3</a:t>
          </a:r>
          <a:r>
            <a:rPr lang="fr-FR"/>
            <a:t>, les données entrées dans les colonnes A, C et D rentrées dans la </a:t>
          </a:r>
          <a:r>
            <a:rPr lang="fr-FR" i="1"/>
            <a:t>feuil1</a:t>
          </a:r>
          <a:r>
            <a:rPr lang="fr-FR"/>
            <a:t>, qui ne contiendraient pas de mot clé dans les observations et qui de ce fait ne seraient pas copiées sur la feuil2 (</a:t>
          </a:r>
          <a:r>
            <a:rPr lang="fr-FR" u="sng"/>
            <a:t>exemple</a:t>
          </a:r>
          <a:r>
            <a:rPr lang="fr-FR"/>
            <a:t> : "demain il doit faire beau" le mot "pleut" n'apparait pas, donc les données seraient copiées dans la </a:t>
          </a:r>
          <a:r>
            <a:rPr lang="fr-FR" i="1"/>
            <a:t>feuil3</a:t>
          </a:r>
          <a:r>
            <a:rPr lang="fr-FR"/>
            <a:t>)</a:t>
          </a:r>
          <a:br>
            <a:rPr lang="fr-FR"/>
          </a:br>
          <a:r>
            <a:rPr lang="fr-FR"/>
            <a:t>- d'afficher automatiquement sur la </a:t>
          </a:r>
          <a:r>
            <a:rPr lang="fr-FR" i="1"/>
            <a:t>feuil4</a:t>
          </a:r>
          <a:r>
            <a:rPr lang="fr-FR"/>
            <a:t>, les données entrées dans les colonnes A, B et C rentrées dans la </a:t>
          </a:r>
          <a:r>
            <a:rPr lang="fr-FR" i="1"/>
            <a:t>feuil1</a:t>
          </a:r>
          <a:r>
            <a:rPr lang="fr-FR"/>
            <a:t>, en triant les données de la colonne A par ordre alphabétique</a:t>
          </a:r>
          <a:br>
            <a:rPr lang="fr-FR"/>
          </a:b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21"/>
  <sheetViews>
    <sheetView workbookViewId="0">
      <selection activeCell="G5" sqref="G5"/>
    </sheetView>
  </sheetViews>
  <sheetFormatPr baseColWidth="10" defaultRowHeight="14.5"/>
  <cols>
    <col min="1" max="1" width="23.453125" customWidth="1"/>
    <col min="2" max="2" width="28.26953125" customWidth="1"/>
    <col min="4" max="4" width="40.7265625" customWidth="1"/>
    <col min="5" max="5" width="0.81640625" customWidth="1"/>
  </cols>
  <sheetData>
    <row r="1" spans="1:5">
      <c r="A1" s="1" t="s">
        <v>0</v>
      </c>
      <c r="B1" s="1" t="s">
        <v>2</v>
      </c>
      <c r="C1" s="1" t="s">
        <v>4</v>
      </c>
      <c r="D1" s="1" t="s">
        <v>1</v>
      </c>
      <c r="E1" s="2" t="s">
        <v>60</v>
      </c>
    </row>
    <row r="2" spans="1:5">
      <c r="A2" t="s">
        <v>24</v>
      </c>
      <c r="B2" t="s">
        <v>3</v>
      </c>
      <c r="C2">
        <v>1</v>
      </c>
      <c r="D2" t="s">
        <v>59</v>
      </c>
      <c r="E2">
        <f>SUMPRODUCT(ISNUMBER(SEARCH({"train","voiture"},D2))*1)</f>
        <v>1</v>
      </c>
    </row>
    <row r="3" spans="1:5">
      <c r="A3" t="s">
        <v>25</v>
      </c>
      <c r="B3" t="s">
        <v>5</v>
      </c>
      <c r="C3">
        <v>2</v>
      </c>
      <c r="D3" t="s">
        <v>44</v>
      </c>
      <c r="E3">
        <f>SUMPRODUCT(ISNUMBER(SEARCH({"train","voiture"},D3))*1)</f>
        <v>1</v>
      </c>
    </row>
    <row r="4" spans="1:5">
      <c r="A4" t="s">
        <v>26</v>
      </c>
      <c r="B4" t="s">
        <v>6</v>
      </c>
      <c r="C4">
        <v>3</v>
      </c>
      <c r="E4">
        <f>SUMPRODUCT(ISNUMBER(SEARCH({"train","voiture"},D4))*1)</f>
        <v>0</v>
      </c>
    </row>
    <row r="5" spans="1:5">
      <c r="A5" t="s">
        <v>27</v>
      </c>
      <c r="B5" t="s">
        <v>7</v>
      </c>
      <c r="C5">
        <v>4</v>
      </c>
      <c r="D5" t="s">
        <v>45</v>
      </c>
      <c r="E5">
        <f>SUMPRODUCT(ISNUMBER(SEARCH({"train","voiture"},D5))*1)</f>
        <v>1</v>
      </c>
    </row>
    <row r="6" spans="1:5">
      <c r="A6" t="s">
        <v>28</v>
      </c>
      <c r="B6" t="s">
        <v>8</v>
      </c>
      <c r="C6">
        <v>5</v>
      </c>
      <c r="E6">
        <f>SUMPRODUCT(ISNUMBER(SEARCH({"train","voiture"},D6))*1)</f>
        <v>0</v>
      </c>
    </row>
    <row r="7" spans="1:5">
      <c r="A7" t="s">
        <v>29</v>
      </c>
      <c r="B7" t="s">
        <v>9</v>
      </c>
      <c r="C7">
        <v>6</v>
      </c>
      <c r="D7" t="s">
        <v>46</v>
      </c>
      <c r="E7">
        <f>SUMPRODUCT(ISNUMBER(SEARCH({"train","voiture"},D7))*1)</f>
        <v>0</v>
      </c>
    </row>
    <row r="8" spans="1:5">
      <c r="A8" t="s">
        <v>30</v>
      </c>
      <c r="B8" t="s">
        <v>10</v>
      </c>
      <c r="C8">
        <v>7</v>
      </c>
      <c r="E8">
        <f>SUMPRODUCT(ISNUMBER(SEARCH({"train","voiture"},D8))*1)</f>
        <v>0</v>
      </c>
    </row>
    <row r="9" spans="1:5">
      <c r="A9" t="s">
        <v>31</v>
      </c>
      <c r="B9" t="s">
        <v>11</v>
      </c>
      <c r="C9">
        <v>8</v>
      </c>
      <c r="E9">
        <f>SUMPRODUCT(ISNUMBER(SEARCH({"train","voiture"},D9))*1)</f>
        <v>0</v>
      </c>
    </row>
    <row r="10" spans="1:5">
      <c r="A10" t="s">
        <v>32</v>
      </c>
      <c r="B10" t="s">
        <v>12</v>
      </c>
      <c r="C10">
        <v>9</v>
      </c>
      <c r="E10">
        <f>SUMPRODUCT(ISNUMBER(SEARCH({"train","voiture"},D10))*1)</f>
        <v>0</v>
      </c>
    </row>
    <row r="11" spans="1:5">
      <c r="A11" t="s">
        <v>33</v>
      </c>
      <c r="B11" t="s">
        <v>13</v>
      </c>
      <c r="C11">
        <v>10</v>
      </c>
      <c r="E11">
        <f>SUMPRODUCT(ISNUMBER(SEARCH({"train","voiture"},D11))*1)</f>
        <v>0</v>
      </c>
    </row>
    <row r="12" spans="1:5">
      <c r="A12" t="s">
        <v>34</v>
      </c>
      <c r="B12" t="s">
        <v>14</v>
      </c>
      <c r="C12">
        <v>11</v>
      </c>
      <c r="D12" t="s">
        <v>49</v>
      </c>
      <c r="E12">
        <f>SUMPRODUCT(ISNUMBER(SEARCH({"train","voiture"},D12))*1)</f>
        <v>1</v>
      </c>
    </row>
    <row r="13" spans="1:5">
      <c r="A13" t="s">
        <v>35</v>
      </c>
      <c r="B13" t="s">
        <v>15</v>
      </c>
      <c r="C13">
        <v>12</v>
      </c>
      <c r="E13">
        <f>SUMPRODUCT(ISNUMBER(SEARCH({"train","voiture"},D13))*1)</f>
        <v>0</v>
      </c>
    </row>
    <row r="14" spans="1:5">
      <c r="A14" t="s">
        <v>36</v>
      </c>
      <c r="B14" t="s">
        <v>16</v>
      </c>
      <c r="C14">
        <v>13</v>
      </c>
      <c r="E14">
        <f>SUMPRODUCT(ISNUMBER(SEARCH({"train","voiture"},D14))*1)</f>
        <v>0</v>
      </c>
    </row>
    <row r="15" spans="1:5">
      <c r="A15" t="s">
        <v>37</v>
      </c>
      <c r="B15" t="s">
        <v>17</v>
      </c>
      <c r="C15">
        <v>14</v>
      </c>
      <c r="E15">
        <f>SUMPRODUCT(ISNUMBER(SEARCH({"train","voiture"},D15))*1)</f>
        <v>0</v>
      </c>
    </row>
    <row r="16" spans="1:5">
      <c r="A16" t="s">
        <v>38</v>
      </c>
      <c r="B16" t="s">
        <v>18</v>
      </c>
      <c r="C16">
        <v>15</v>
      </c>
      <c r="D16" t="s">
        <v>48</v>
      </c>
      <c r="E16">
        <f>SUMPRODUCT(ISNUMBER(SEARCH({"train","voiture"},D16))*1)</f>
        <v>1</v>
      </c>
    </row>
    <row r="17" spans="1:5">
      <c r="A17" t="s">
        <v>39</v>
      </c>
      <c r="B17" t="s">
        <v>19</v>
      </c>
      <c r="C17">
        <v>16</v>
      </c>
      <c r="D17" t="s">
        <v>47</v>
      </c>
      <c r="E17">
        <f>SUMPRODUCT(ISNUMBER(SEARCH({"train","voiture"},D17))*1)</f>
        <v>1</v>
      </c>
    </row>
    <row r="18" spans="1:5">
      <c r="A18" t="s">
        <v>40</v>
      </c>
      <c r="B18" t="s">
        <v>20</v>
      </c>
      <c r="C18">
        <v>17</v>
      </c>
      <c r="E18">
        <f>SUMPRODUCT(ISNUMBER(SEARCH({"train","voiture"},D18))*1)</f>
        <v>0</v>
      </c>
    </row>
    <row r="19" spans="1:5">
      <c r="A19" t="s">
        <v>41</v>
      </c>
      <c r="B19" t="s">
        <v>21</v>
      </c>
      <c r="C19">
        <v>18</v>
      </c>
      <c r="D19" t="s">
        <v>61</v>
      </c>
      <c r="E19">
        <f>SUMPRODUCT(ISNUMBER(SEARCH({"train","voiture"},D19))*1)</f>
        <v>0</v>
      </c>
    </row>
    <row r="20" spans="1:5">
      <c r="A20" t="s">
        <v>42</v>
      </c>
      <c r="B20" t="s">
        <v>22</v>
      </c>
      <c r="C20">
        <v>19</v>
      </c>
      <c r="E20">
        <f>SUMPRODUCT(ISNUMBER(SEARCH({"train","voiture"},D20))*1)</f>
        <v>0</v>
      </c>
    </row>
    <row r="21" spans="1:5">
      <c r="A21" t="s">
        <v>43</v>
      </c>
      <c r="B21" t="s">
        <v>23</v>
      </c>
      <c r="C21">
        <v>20</v>
      </c>
      <c r="E21">
        <f>SUMPRODUCT(ISNUMBER(SEARCH({"train","voiture"},D21))*1)</f>
        <v>0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C30"/>
  <sheetViews>
    <sheetView tabSelected="1" workbookViewId="0">
      <selection activeCell="F17" sqref="F17"/>
    </sheetView>
  </sheetViews>
  <sheetFormatPr baseColWidth="10" defaultRowHeight="14.5"/>
  <cols>
    <col min="1" max="1" width="27.54296875" customWidth="1"/>
    <col min="2" max="2" width="19.453125" customWidth="1"/>
    <col min="3" max="3" width="41.26953125" customWidth="1"/>
  </cols>
  <sheetData>
    <row r="1" spans="1:3">
      <c r="A1" s="3" t="s">
        <v>51</v>
      </c>
      <c r="B1" s="3"/>
      <c r="C1" s="3"/>
    </row>
    <row r="2" spans="1:3">
      <c r="A2" s="1" t="s">
        <v>0</v>
      </c>
      <c r="B2" s="1" t="s">
        <v>50</v>
      </c>
      <c r="C2" s="1" t="s">
        <v>1</v>
      </c>
    </row>
    <row r="3" spans="1:3">
      <c r="A3" s="5" t="str">
        <f t="array" aca="1" ref="A3" ca="1">IFERROR(INDEX(nom,SMALL(IF(ISNUMBER(SEARCH($A$1,obs)),ROW(nom)-1),ROW($A1))),"")</f>
        <v>frédéric</v>
      </c>
      <c r="B3" s="5" t="str">
        <f t="array" aca="1" ref="B3" ca="1">IFERROR(INDEX(lieu,SMALL(IF(ISNUMBER(SEARCH($A$1,obs)),ROW(nom)-1),ROW($A1))),"")</f>
        <v>paris</v>
      </c>
      <c r="C3" s="5" t="str">
        <f t="array" aca="1" ref="C3" ca="1">IFERROR(INDEX(obs,SMALL(IF(ISNUMBER(SEARCH($A$1,obs)),ROW(nom)-1),ROW($A1))),"")</f>
        <v>déplacement en train</v>
      </c>
    </row>
    <row r="4" spans="1:3">
      <c r="A4" s="5" t="str">
        <f t="array" aca="1" ref="A4" ca="1">IFERROR(INDEX(nom,SMALL(IF(ISNUMBER(SEARCH($A$1,obs)),ROW(nom)-1),ROW($A2))),"")</f>
        <v>paula</v>
      </c>
      <c r="B4" s="5" t="str">
        <f t="array" aca="1" ref="B4" ca="1">IFERROR(INDEX(lieu,SMALL(IF(ISNUMBER(SEARCH($A$1,obs)),ROW(nom)-1),ROW($A2))),"")</f>
        <v>bordeaux</v>
      </c>
      <c r="C4" s="5" t="str">
        <f t="array" aca="1" ref="C4" ca="1">IFERROR(INDEX(obs,SMALL(IF(ISNUMBER(SEARCH($A$1,obs)),ROW(nom)-1),ROW($A2))),"")</f>
        <v>prendra le train avec marc</v>
      </c>
    </row>
    <row r="5" spans="1:3">
      <c r="A5" s="5" t="str">
        <f t="array" aca="1" ref="A5" ca="1">IFERROR(INDEX(nom,SMALL(IF(ISNUMBER(SEARCH($A$1,obs)),ROW(nom)-1),ROW($A3))),"")</f>
        <v>marc</v>
      </c>
      <c r="B5" s="5" t="str">
        <f t="array" aca="1" ref="B5" ca="1">IFERROR(INDEX(lieu,SMALL(IF(ISNUMBER(SEARCH($A$1,obs)),ROW(nom)-1),ROW($A3))),"")</f>
        <v>clermont-ferrand</v>
      </c>
      <c r="C5" s="5" t="str">
        <f t="array" aca="1" ref="C5" ca="1">IFERROR(INDEX(obs,SMALL(IF(ISNUMBER(SEARCH($A$1,obs)),ROW(nom)-1),ROW($A3))),"")</f>
        <v>prendra le train</v>
      </c>
    </row>
    <row r="6" spans="1:3">
      <c r="A6" s="5" t="str">
        <f t="array" aca="1" ref="A6" ca="1">IFERROR(INDEX(nom,SMALL(IF(ISNUMBER(SEARCH($A$1,obs)),ROW(nom)-1),ROW($A4))),"")</f>
        <v/>
      </c>
      <c r="B6" s="5" t="str">
        <f t="array" aca="1" ref="B6" ca="1">IFERROR(INDEX(lieu,SMALL(IF(ISNUMBER(SEARCH($A$1,obs)),ROW(nom)-1),ROW($A4))),"")</f>
        <v/>
      </c>
      <c r="C6" s="5" t="str">
        <f t="array" aca="1" ref="C6" ca="1">IFERROR(INDEX(obs,SMALL(IF(ISNUMBER(SEARCH($A$1,obs)),ROW(nom)-1),ROW($A4))),"")</f>
        <v/>
      </c>
    </row>
    <row r="7" spans="1:3">
      <c r="A7" s="5" t="str">
        <f t="array" aca="1" ref="A7" ca="1">IFERROR(INDEX(nom,SMALL(IF(ISNUMBER(SEARCH($A$1,obs)),ROW(nom)-1),ROW($A5))),"")</f>
        <v/>
      </c>
      <c r="B7" s="5" t="str">
        <f t="array" aca="1" ref="B7" ca="1">IFERROR(INDEX(lieu,SMALL(IF(ISNUMBER(SEARCH($A$1,obs)),ROW(nom)-1),ROW($A5))),"")</f>
        <v/>
      </c>
      <c r="C7" s="5" t="str">
        <f t="array" aca="1" ref="C7" ca="1">IFERROR(INDEX(obs,SMALL(IF(ISNUMBER(SEARCH($A$1,obs)),ROW(nom)-1),ROW($A5))),"")</f>
        <v/>
      </c>
    </row>
    <row r="8" spans="1:3">
      <c r="A8" s="5" t="str">
        <f t="array" aca="1" ref="A8" ca="1">IFERROR(INDEX(nom,SMALL(IF(ISNUMBER(SEARCH($A$1,obs)),ROW(nom)-1),ROW($A6))),"")</f>
        <v/>
      </c>
      <c r="B8" s="5" t="str">
        <f t="array" aca="1" ref="B8" ca="1">IFERROR(INDEX(lieu,SMALL(IF(ISNUMBER(SEARCH($A$1,obs)),ROW(nom)-1),ROW($A6))),"")</f>
        <v/>
      </c>
      <c r="C8" s="5" t="str">
        <f t="array" aca="1" ref="C8" ca="1">IFERROR(INDEX(obs,SMALL(IF(ISNUMBER(SEARCH($A$1,obs)),ROW(nom)-1),ROW($A6))),"")</f>
        <v/>
      </c>
    </row>
    <row r="9" spans="1:3">
      <c r="A9" s="5" t="str">
        <f t="array" aca="1" ref="A9" ca="1">IFERROR(INDEX(nom,SMALL(IF(ISNUMBER(SEARCH($A$1,obs)),ROW(nom)-1),ROW($A7))),"")</f>
        <v/>
      </c>
      <c r="B9" s="5" t="str">
        <f t="array" aca="1" ref="B9" ca="1">IFERROR(INDEX(lieu,SMALL(IF(ISNUMBER(SEARCH($A$1,obs)),ROW(nom)-1),ROW($A7))),"")</f>
        <v/>
      </c>
      <c r="C9" s="5" t="str">
        <f t="array" aca="1" ref="C9" ca="1">IFERROR(INDEX(obs,SMALL(IF(ISNUMBER(SEARCH($A$1,obs)),ROW(nom)-1),ROW($A7))),"")</f>
        <v/>
      </c>
    </row>
    <row r="10" spans="1:3">
      <c r="A10" s="5" t="str">
        <f t="array" aca="1" ref="A10" ca="1">IFERROR(INDEX(nom,SMALL(IF(ISNUMBER(SEARCH($A$1,obs)),ROW(nom)-1),ROW($A8))),"")</f>
        <v/>
      </c>
      <c r="B10" s="5" t="str">
        <f t="array" aca="1" ref="B10" ca="1">IFERROR(INDEX(lieu,SMALL(IF(ISNUMBER(SEARCH($A$1,obs)),ROW(nom)-1),ROW($A8))),"")</f>
        <v/>
      </c>
      <c r="C10" s="5" t="str">
        <f t="array" aca="1" ref="C10" ca="1">IFERROR(INDEX(obs,SMALL(IF(ISNUMBER(SEARCH($A$1,obs)),ROW(nom)-1),ROW($A8))),"")</f>
        <v/>
      </c>
    </row>
    <row r="11" spans="1:3">
      <c r="A11" s="5" t="str">
        <f t="array" aca="1" ref="A11" ca="1">IFERROR(INDEX(nom,SMALL(IF(ISNUMBER(SEARCH($A$1,obs)),ROW(nom)-1),ROW($A9))),"")</f>
        <v/>
      </c>
      <c r="B11" s="5" t="str">
        <f t="array" aca="1" ref="B11" ca="1">IFERROR(INDEX(lieu,SMALL(IF(ISNUMBER(SEARCH($A$1,obs)),ROW(nom)-1),ROW($A9))),"")</f>
        <v/>
      </c>
      <c r="C11" s="5" t="str">
        <f t="array" aca="1" ref="C11" ca="1">IFERROR(INDEX(obs,SMALL(IF(ISNUMBER(SEARCH($A$1,obs)),ROW(nom)-1),ROW($A9))),"")</f>
        <v/>
      </c>
    </row>
    <row r="12" spans="1:3">
      <c r="A12" s="5" t="str">
        <f t="array" aca="1" ref="A12" ca="1">IFERROR(INDEX(nom,SMALL(IF(ISNUMBER(SEARCH($A$1,obs)),ROW(nom)-1),ROW($A10))),"")</f>
        <v/>
      </c>
      <c r="B12" s="5" t="str">
        <f t="array" aca="1" ref="B12" ca="1">IFERROR(INDEX(lieu,SMALL(IF(ISNUMBER(SEARCH($A$1,obs)),ROW(nom)-1),ROW($A10))),"")</f>
        <v/>
      </c>
      <c r="C12" s="5" t="str">
        <f t="array" aca="1" ref="C12" ca="1">IFERROR(INDEX(obs,SMALL(IF(ISNUMBER(SEARCH($A$1,obs)),ROW(nom)-1),ROW($A10))),"")</f>
        <v/>
      </c>
    </row>
    <row r="13" spans="1:3">
      <c r="A13" s="5" t="str">
        <f t="array" aca="1" ref="A13" ca="1">IFERROR(INDEX(nom,SMALL(IF(ISNUMBER(SEARCH($A$1,obs)),ROW(nom)-1),ROW($A11))),"")</f>
        <v/>
      </c>
      <c r="B13" s="5" t="str">
        <f t="array" aca="1" ref="B13" ca="1">IFERROR(INDEX(lieu,SMALL(IF(ISNUMBER(SEARCH($A$1,obs)),ROW(nom)-1),ROW($A11))),"")</f>
        <v/>
      </c>
      <c r="C13" s="5" t="str">
        <f t="array" aca="1" ref="C13" ca="1">IFERROR(INDEX(obs,SMALL(IF(ISNUMBER(SEARCH($A$1,obs)),ROW(nom)-1),ROW($A11))),"")</f>
        <v/>
      </c>
    </row>
    <row r="14" spans="1:3">
      <c r="A14" s="5" t="str">
        <f t="array" aca="1" ref="A14" ca="1">IFERROR(INDEX(nom,SMALL(IF(ISNUMBER(SEARCH($A$1,obs)),ROW(nom)-1),ROW($A12))),"")</f>
        <v/>
      </c>
      <c r="B14" s="5" t="str">
        <f t="array" aca="1" ref="B14" ca="1">IFERROR(INDEX(lieu,SMALL(IF(ISNUMBER(SEARCH($A$1,obs)),ROW(nom)-1),ROW($A12))),"")</f>
        <v/>
      </c>
      <c r="C14" s="5" t="str">
        <f t="array" aca="1" ref="C14" ca="1">IFERROR(INDEX(obs,SMALL(IF(ISNUMBER(SEARCH($A$1,obs)),ROW(nom)-1),ROW($A12))),"")</f>
        <v/>
      </c>
    </row>
    <row r="15" spans="1:3">
      <c r="A15" s="5" t="str">
        <f t="array" aca="1" ref="A15" ca="1">IFERROR(INDEX(nom,SMALL(IF(ISNUMBER(SEARCH($A$1,obs)),ROW(nom)-1),ROW($A13))),"")</f>
        <v/>
      </c>
      <c r="B15" s="5" t="str">
        <f t="array" aca="1" ref="B15" ca="1">IFERROR(INDEX(lieu,SMALL(IF(ISNUMBER(SEARCH($A$1,obs)),ROW(nom)-1),ROW($A13))),"")</f>
        <v/>
      </c>
      <c r="C15" s="5" t="str">
        <f t="array" aca="1" ref="C15" ca="1">IFERROR(INDEX(obs,SMALL(IF(ISNUMBER(SEARCH($A$1,obs)),ROW(nom)-1),ROW($A13))),"")</f>
        <v/>
      </c>
    </row>
    <row r="16" spans="1:3">
      <c r="A16" s="3" t="s">
        <v>52</v>
      </c>
      <c r="B16" s="3"/>
      <c r="C16" s="3"/>
    </row>
    <row r="17" spans="1:3">
      <c r="A17" s="1" t="s">
        <v>0</v>
      </c>
      <c r="B17" s="1" t="s">
        <v>50</v>
      </c>
      <c r="C17" s="1" t="s">
        <v>53</v>
      </c>
    </row>
    <row r="18" spans="1:3">
      <c r="A18" s="5" t="str">
        <f t="array" aca="1" ref="A18" ca="1">IFERROR(INDEX(nom,SMALL(IF(ISNUMBER(SEARCH($A$16,obs)),ROW(nom)-1),ROW($A1))),"")</f>
        <v>paul</v>
      </c>
      <c r="B18" s="5" t="str">
        <f t="array" aca="1" ref="B18" ca="1">IFERROR(INDEX(lieu,SMALL(IF(ISNUMBER(SEARCH($A$16,obs)),ROW(nom)-1),ROW($A1))),"")</f>
        <v>marseille</v>
      </c>
      <c r="C18" s="5" t="str">
        <f t="array" aca="1" ref="C18" ca="1">IFERROR(INDEX(obs,SMALL(IF(ISNUMBER(SEARCH($A$16,obs)),ROW(nom)-1),ROW($A1))),"")</f>
        <v>partira en voiture avec pierre</v>
      </c>
    </row>
    <row r="19" spans="1:3">
      <c r="A19" s="5" t="str">
        <f t="array" aca="1" ref="A19" ca="1">IFERROR(INDEX(nom,SMALL(IF(ISNUMBER(SEARCH($A$16,obs)),ROW(nom)-1),ROW($A2))),"")</f>
        <v>aurélie</v>
      </c>
      <c r="B19" s="5" t="str">
        <f t="array" aca="1" ref="B19" ca="1">IFERROR(INDEX(lieu,SMALL(IF(ISNUMBER(SEARCH($A$16,obs)),ROW(nom)-1),ROW($A2))),"")</f>
        <v>manosque</v>
      </c>
      <c r="C19" s="5" t="str">
        <f t="array" aca="1" ref="C19" ca="1">IFERROR(INDEX(obs,SMALL(IF(ISNUMBER(SEARCH($A$16,obs)),ROW(nom)-1),ROW($A2))),"")</f>
        <v>location d'une voiture</v>
      </c>
    </row>
    <row r="20" spans="1:3">
      <c r="A20" s="5" t="str">
        <f t="array" aca="1" ref="A20" ca="1">IFERROR(INDEX(nom,SMALL(IF(ISNUMBER(SEARCH($A$16,obs)),ROW(nom)-1),ROW($A3))),"")</f>
        <v>pierre</v>
      </c>
      <c r="B20" s="5" t="str">
        <f t="array" aca="1" ref="B20" ca="1">IFERROR(INDEX(lieu,SMALL(IF(ISNUMBER(SEARCH($A$16,obs)),ROW(nom)-1),ROW($A3))),"")</f>
        <v>cannes</v>
      </c>
      <c r="C20" s="5" t="str">
        <f t="array" aca="1" ref="C20" ca="1">IFERROR(INDEX(obs,SMALL(IF(ISNUMBER(SEARCH($A$16,obs)),ROW(nom)-1),ROW($A3))),"")</f>
        <v>prendra sa voiture perso</v>
      </c>
    </row>
    <row r="21" spans="1:3">
      <c r="A21" s="5" t="str">
        <f t="array" aca="1" ref="A21" ca="1">IFERROR(INDEX(nom,SMALL(IF(ISNUMBER(SEARCH($A$16,obs)),ROW(nom)-1),ROW($A4))),"")</f>
        <v/>
      </c>
      <c r="B21" s="5" t="str">
        <f t="array" aca="1" ref="B21" ca="1">IFERROR(INDEX(lieu,SMALL(IF(ISNUMBER(SEARCH($A$16,obs)),ROW(nom)-1),ROW($A4))),"")</f>
        <v/>
      </c>
      <c r="C21" s="5" t="str">
        <f t="array" aca="1" ref="C21" ca="1">IFERROR(INDEX(obs,SMALL(IF(ISNUMBER(SEARCH($A$16,obs)),ROW(nom)-1),ROW($A4))),"")</f>
        <v/>
      </c>
    </row>
    <row r="22" spans="1:3">
      <c r="A22" s="5" t="str">
        <f t="array" aca="1" ref="A22" ca="1">IFERROR(INDEX(nom,SMALL(IF(ISNUMBER(SEARCH($A$16,obs)),ROW(nom)-1),ROW($A5))),"")</f>
        <v/>
      </c>
      <c r="B22" s="5" t="str">
        <f t="array" aca="1" ref="B22" ca="1">IFERROR(INDEX(lieu,SMALL(IF(ISNUMBER(SEARCH($A$16,obs)),ROW(nom)-1),ROW($A5))),"")</f>
        <v/>
      </c>
      <c r="C22" s="5" t="str">
        <f t="array" aca="1" ref="C22" ca="1">IFERROR(INDEX(obs,SMALL(IF(ISNUMBER(SEARCH($A$16,obs)),ROW(nom)-1),ROW($A5))),"")</f>
        <v/>
      </c>
    </row>
    <row r="23" spans="1:3">
      <c r="A23" s="5" t="str">
        <f t="array" aca="1" ref="A23" ca="1">IFERROR(INDEX(nom,SMALL(IF(ISNUMBER(SEARCH($A$16,obs)),ROW(nom)-1),ROW($A6))),"")</f>
        <v/>
      </c>
      <c r="B23" s="5" t="str">
        <f t="array" aca="1" ref="B23" ca="1">IFERROR(INDEX(lieu,SMALL(IF(ISNUMBER(SEARCH($A$16,obs)),ROW(nom)-1),ROW($A6))),"")</f>
        <v/>
      </c>
      <c r="C23" s="5" t="str">
        <f t="array" aca="1" ref="C23" ca="1">IFERROR(INDEX(obs,SMALL(IF(ISNUMBER(SEARCH($A$16,obs)),ROW(nom)-1),ROW($A6))),"")</f>
        <v/>
      </c>
    </row>
    <row r="24" spans="1:3">
      <c r="A24" s="5" t="str">
        <f t="array" aca="1" ref="A24" ca="1">IFERROR(INDEX(nom,SMALL(IF(ISNUMBER(SEARCH($A$16,obs)),ROW(nom)-1),ROW($A7))),"")</f>
        <v/>
      </c>
      <c r="B24" s="5" t="str">
        <f t="array" aca="1" ref="B24" ca="1">IFERROR(INDEX(lieu,SMALL(IF(ISNUMBER(SEARCH($A$16,obs)),ROW(nom)-1),ROW($A7))),"")</f>
        <v/>
      </c>
      <c r="C24" s="5" t="str">
        <f t="array" aca="1" ref="C24" ca="1">IFERROR(INDEX(obs,SMALL(IF(ISNUMBER(SEARCH($A$16,obs)),ROW(nom)-1),ROW($A7))),"")</f>
        <v/>
      </c>
    </row>
    <row r="25" spans="1:3">
      <c r="A25" s="5" t="str">
        <f t="array" aca="1" ref="A25" ca="1">IFERROR(INDEX(nom,SMALL(IF(ISNUMBER(SEARCH($A$16,obs)),ROW(nom)-1),ROW($A8))),"")</f>
        <v/>
      </c>
      <c r="B25" s="5" t="str">
        <f t="array" aca="1" ref="B25" ca="1">IFERROR(INDEX(lieu,SMALL(IF(ISNUMBER(SEARCH($A$16,obs)),ROW(nom)-1),ROW($A8))),"")</f>
        <v/>
      </c>
      <c r="C25" s="5" t="str">
        <f t="array" aca="1" ref="C25" ca="1">IFERROR(INDEX(obs,SMALL(IF(ISNUMBER(SEARCH($A$16,obs)),ROW(nom)-1),ROW($A8))),"")</f>
        <v/>
      </c>
    </row>
    <row r="26" spans="1:3">
      <c r="A26" s="5" t="str">
        <f t="array" aca="1" ref="A26" ca="1">IFERROR(INDEX(nom,SMALL(IF(ISNUMBER(SEARCH($A$16,obs)),ROW(nom)-1),ROW($A9))),"")</f>
        <v/>
      </c>
      <c r="B26" s="5" t="str">
        <f t="array" aca="1" ref="B26" ca="1">IFERROR(INDEX(lieu,SMALL(IF(ISNUMBER(SEARCH($A$16,obs)),ROW(nom)-1),ROW($A9))),"")</f>
        <v/>
      </c>
      <c r="C26" s="5" t="str">
        <f t="array" aca="1" ref="C26" ca="1">IFERROR(INDEX(obs,SMALL(IF(ISNUMBER(SEARCH($A$16,obs)),ROW(nom)-1),ROW($A9))),"")</f>
        <v/>
      </c>
    </row>
    <row r="27" spans="1:3">
      <c r="A27" s="5" t="str">
        <f t="array" aca="1" ref="A27" ca="1">IFERROR(INDEX(nom,SMALL(IF(ISNUMBER(SEARCH($A$16,obs)),ROW(nom)-1),ROW($A10))),"")</f>
        <v/>
      </c>
      <c r="B27" s="5" t="str">
        <f t="array" aca="1" ref="B27" ca="1">IFERROR(INDEX(lieu,SMALL(IF(ISNUMBER(SEARCH($A$16,obs)),ROW(nom)-1),ROW($A10))),"")</f>
        <v/>
      </c>
      <c r="C27" s="5" t="str">
        <f t="array" aca="1" ref="C27" ca="1">IFERROR(INDEX(obs,SMALL(IF(ISNUMBER(SEARCH($A$16,obs)),ROW(nom)-1),ROW($A10))),"")</f>
        <v/>
      </c>
    </row>
    <row r="28" spans="1:3">
      <c r="A28" s="5" t="str">
        <f t="array" aca="1" ref="A28" ca="1">IFERROR(INDEX(nom,SMALL(IF(ISNUMBER(SEARCH($A$16,obs)),ROW(nom)-1),ROW($A11))),"")</f>
        <v/>
      </c>
      <c r="B28" s="5" t="str">
        <f t="array" aca="1" ref="B28" ca="1">IFERROR(INDEX(lieu,SMALL(IF(ISNUMBER(SEARCH($A$16,obs)),ROW(nom)-1),ROW($A11))),"")</f>
        <v/>
      </c>
      <c r="C28" s="5" t="str">
        <f t="array" aca="1" ref="C28" ca="1">IFERROR(INDEX(obs,SMALL(IF(ISNUMBER(SEARCH($A$16,obs)),ROW(nom)-1),ROW($A11))),"")</f>
        <v/>
      </c>
    </row>
    <row r="29" spans="1:3">
      <c r="A29" s="5" t="str">
        <f t="array" aca="1" ref="A29" ca="1">IFERROR(INDEX(nom,SMALL(IF(ISNUMBER(SEARCH($A$16,obs)),ROW(nom)-1),ROW($A12))),"")</f>
        <v/>
      </c>
      <c r="B29" s="5" t="str">
        <f t="array" aca="1" ref="B29" ca="1">IFERROR(INDEX(lieu,SMALL(IF(ISNUMBER(SEARCH($A$16,obs)),ROW(nom)-1),ROW($A12))),"")</f>
        <v/>
      </c>
      <c r="C29" s="5" t="str">
        <f t="array" aca="1" ref="C29" ca="1">IFERROR(INDEX(obs,SMALL(IF(ISNUMBER(SEARCH($A$16,obs)),ROW(nom)-1),ROW($A12))),"")</f>
        <v/>
      </c>
    </row>
    <row r="30" spans="1:3">
      <c r="A30" s="5" t="str">
        <f t="array" aca="1" ref="A30" ca="1">IFERROR(INDEX(nom,SMALL(IF(ISNUMBER(SEARCH($A$16,obs)),ROW(nom)-1),ROW($A13))),"")</f>
        <v/>
      </c>
      <c r="B30" s="5" t="str">
        <f t="array" aca="1" ref="B30" ca="1">IFERROR(INDEX(lieu,SMALL(IF(ISNUMBER(SEARCH($A$16,obs)),ROW(nom)-1),ROW($A13))),"")</f>
        <v/>
      </c>
      <c r="C30" s="5" t="str">
        <f t="array" aca="1" ref="C30" ca="1">IFERROR(INDEX(obs,SMALL(IF(ISNUMBER(SEARCH($A$16,obs)),ROW(nom)-1),ROW($A13))),"")</f>
        <v/>
      </c>
    </row>
  </sheetData>
  <mergeCells count="2">
    <mergeCell ref="A1:C1"/>
    <mergeCell ref="A16:C16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G23"/>
  <sheetViews>
    <sheetView workbookViewId="0">
      <selection activeCell="H13" sqref="H13"/>
    </sheetView>
  </sheetViews>
  <sheetFormatPr baseColWidth="10" defaultRowHeight="14.5"/>
  <cols>
    <col min="1" max="1" width="24" customWidth="1"/>
    <col min="3" max="3" width="32.1796875" customWidth="1"/>
  </cols>
  <sheetData>
    <row r="1" spans="1:7">
      <c r="A1" s="1" t="s">
        <v>0</v>
      </c>
      <c r="B1" s="1" t="s">
        <v>50</v>
      </c>
      <c r="C1" s="1" t="s">
        <v>53</v>
      </c>
    </row>
    <row r="2" spans="1:7">
      <c r="A2" s="6" t="str">
        <f t="array" aca="1" ref="A2" ca="1">IFERROR(INDEX(nom,SMALL(IF(index=0,ROW(nom)-1),ROW($A1))),"")</f>
        <v>thierry</v>
      </c>
      <c r="B2" s="6" t="str">
        <f t="array" aca="1" ref="B2" ca="1">IFERROR(INDEX(lieu,SMALL(IF(index=0,ROW(nom)-1),ROW($A1))),"")</f>
        <v>Lille</v>
      </c>
      <c r="C2" s="7">
        <f t="array" aca="1" ref="C2" ca="1">IFERROR(INDEX(obs,SMALL(IF(index=0,ROW(nom)-1),ROW($A1))),"")</f>
        <v>0</v>
      </c>
      <c r="G2" s="4" t="s">
        <v>56</v>
      </c>
    </row>
    <row r="3" spans="1:7">
      <c r="A3" s="6" t="str">
        <f t="array" aca="1" ref="A3" ca="1">IFERROR(INDEX(nom,SMALL(IF(index=0,ROW(nom)-1),ROW($A2))),"")</f>
        <v>stéphane</v>
      </c>
      <c r="B3" s="6" t="str">
        <f t="array" aca="1" ref="B3" ca="1">IFERROR(INDEX(lieu,SMALL(IF(index=0,ROW(nom)-1),ROW($A2))),"")</f>
        <v>toulouse</v>
      </c>
      <c r="C3" s="7">
        <f t="array" aca="1" ref="C3" ca="1">IFERROR(INDEX(obs,SMALL(IF(index=0,ROW(nom)-1),ROW($A2))),"")</f>
        <v>0</v>
      </c>
      <c r="E3" s="4" t="s">
        <v>57</v>
      </c>
    </row>
    <row r="4" spans="1:7">
      <c r="A4" s="6" t="str">
        <f t="array" aca="1" ref="A4" ca="1">IFERROR(INDEX(nom,SMALL(IF(index=0,ROW(nom)-1),ROW($A3))),"")</f>
        <v>philippe</v>
      </c>
      <c r="B4" s="6" t="str">
        <f t="array" aca="1" ref="B4" ca="1">IFERROR(INDEX(lieu,SMALL(IF(index=0,ROW(nom)-1),ROW($A3))),"")</f>
        <v>lyon</v>
      </c>
      <c r="C4" s="7" t="str">
        <f t="array" aca="1" ref="C4" ca="1">IFERROR(INDEX(obs,SMALL(IF(index=0,ROW(nom)-1),ROW($A3))),"")</f>
        <v>indisponible</v>
      </c>
      <c r="G4" s="4" t="s">
        <v>58</v>
      </c>
    </row>
    <row r="5" spans="1:7">
      <c r="A5" s="6" t="str">
        <f t="array" aca="1" ref="A5" ca="1">IFERROR(INDEX(nom,SMALL(IF(index=0,ROW(nom)-1),ROW($A4))),"")</f>
        <v>lucie</v>
      </c>
      <c r="B5" s="6" t="str">
        <f t="array" aca="1" ref="B5" ca="1">IFERROR(INDEX(lieu,SMALL(IF(index=0,ROW(nom)-1),ROW($A4))),"")</f>
        <v>st etienne</v>
      </c>
      <c r="C5" s="7">
        <f t="array" aca="1" ref="C5" ca="1">IFERROR(INDEX(obs,SMALL(IF(index=0,ROW(nom)-1),ROW($A4))),"")</f>
        <v>0</v>
      </c>
    </row>
    <row r="6" spans="1:7">
      <c r="A6" s="6" t="str">
        <f t="array" aca="1" ref="A6" ca="1">IFERROR(INDEX(nom,SMALL(IF(index=0,ROW(nom)-1),ROW($A5))),"")</f>
        <v>gérard</v>
      </c>
      <c r="B6" s="6" t="str">
        <f t="array" aca="1" ref="B6" ca="1">IFERROR(INDEX(lieu,SMALL(IF(index=0,ROW(nom)-1),ROW($A5))),"")</f>
        <v>nantes</v>
      </c>
      <c r="C6" s="7">
        <f t="array" aca="1" ref="C6" ca="1">IFERROR(INDEX(obs,SMALL(IF(index=0,ROW(nom)-1),ROW($A5))),"")</f>
        <v>0</v>
      </c>
    </row>
    <row r="7" spans="1:7">
      <c r="A7" s="6" t="str">
        <f t="array" aca="1" ref="A7" ca="1">IFERROR(INDEX(nom,SMALL(IF(index=0,ROW(nom)-1),ROW($A6))),"")</f>
        <v>jacques</v>
      </c>
      <c r="B7" s="6" t="str">
        <f t="array" aca="1" ref="B7" ca="1">IFERROR(INDEX(lieu,SMALL(IF(index=0,ROW(nom)-1),ROW($A6))),"")</f>
        <v>nice</v>
      </c>
      <c r="C7" s="7">
        <f t="array" aca="1" ref="C7" ca="1">IFERROR(INDEX(obs,SMALL(IF(index=0,ROW(nom)-1),ROW($A6))),"")</f>
        <v>0</v>
      </c>
    </row>
    <row r="8" spans="1:7">
      <c r="A8" s="6" t="str">
        <f t="array" aca="1" ref="A8" ca="1">IFERROR(INDEX(nom,SMALL(IF(index=0,ROW(nom)-1),ROW($A7))),"")</f>
        <v>laurence</v>
      </c>
      <c r="B8" s="6" t="str">
        <f t="array" aca="1" ref="B8" ca="1">IFERROR(INDEX(lieu,SMALL(IF(index=0,ROW(nom)-1),ROW($A7))),"")</f>
        <v>nimes</v>
      </c>
      <c r="C8" s="7">
        <f t="array" aca="1" ref="C8" ca="1">IFERROR(INDEX(obs,SMALL(IF(index=0,ROW(nom)-1),ROW($A7))),"")</f>
        <v>0</v>
      </c>
    </row>
    <row r="9" spans="1:7">
      <c r="A9" s="6" t="str">
        <f t="array" aca="1" ref="A9" ca="1">IFERROR(INDEX(nom,SMALL(IF(index=0,ROW(nom)-1),ROW($A8))),"")</f>
        <v>juliette</v>
      </c>
      <c r="B9" s="6" t="str">
        <f t="array" aca="1" ref="B9" ca="1">IFERROR(INDEX(lieu,SMALL(IF(index=0,ROW(nom)-1),ROW($A8))),"")</f>
        <v>montpellier</v>
      </c>
      <c r="C9" s="7">
        <f t="array" aca="1" ref="C9" ca="1">IFERROR(INDEX(obs,SMALL(IF(index=0,ROW(nom)-1),ROW($A8))),"")</f>
        <v>0</v>
      </c>
    </row>
    <row r="10" spans="1:7">
      <c r="A10" s="6" t="str">
        <f t="array" aca="1" ref="A10" ca="1">IFERROR(INDEX(nom,SMALL(IF(index=0,ROW(nom)-1),ROW($A9))),"")</f>
        <v>andré</v>
      </c>
      <c r="B10" s="6" t="str">
        <f t="array" aca="1" ref="B10" ca="1">IFERROR(INDEX(lieu,SMALL(IF(index=0,ROW(nom)-1),ROW($A9))),"")</f>
        <v>toulon</v>
      </c>
      <c r="C10" s="7">
        <f t="array" aca="1" ref="C10" ca="1">IFERROR(INDEX(obs,SMALL(IF(index=0,ROW(nom)-1),ROW($A9))),"")</f>
        <v>0</v>
      </c>
    </row>
    <row r="11" spans="1:7">
      <c r="A11" s="6" t="str">
        <f t="array" aca="1" ref="A11" ca="1">IFERROR(INDEX(nom,SMALL(IF(index=0,ROW(nom)-1),ROW($A10))),"")</f>
        <v>michel</v>
      </c>
      <c r="B11" s="6" t="str">
        <f t="array" aca="1" ref="B11" ca="1">IFERROR(INDEX(lieu,SMALL(IF(index=0,ROW(nom)-1),ROW($A10))),"")</f>
        <v>foix</v>
      </c>
      <c r="C11" s="7">
        <f t="array" aca="1" ref="C11" ca="1">IFERROR(INDEX(obs,SMALL(IF(index=0,ROW(nom)-1),ROW($A10))),"")</f>
        <v>0</v>
      </c>
    </row>
    <row r="12" spans="1:7">
      <c r="A12" s="6" t="str">
        <f t="array" aca="1" ref="A12" ca="1">IFERROR(INDEX(nom,SMALL(IF(index=0,ROW(nom)-1),ROW($A11))),"")</f>
        <v>henry</v>
      </c>
      <c r="B12" s="6" t="str">
        <f t="array" aca="1" ref="B12" ca="1">IFERROR(INDEX(lieu,SMALL(IF(index=0,ROW(nom)-1),ROW($A11))),"")</f>
        <v>tarbes</v>
      </c>
      <c r="C12" s="7">
        <f t="array" aca="1" ref="C12" ca="1">IFERROR(INDEX(obs,SMALL(IF(index=0,ROW(nom)-1),ROW($A11))),"")</f>
        <v>0</v>
      </c>
    </row>
    <row r="13" spans="1:7">
      <c r="A13" s="6" t="str">
        <f t="array" aca="1" ref="A13" ca="1">IFERROR(INDEX(nom,SMALL(IF(index=0,ROW(nom)-1),ROW($A12))),"")</f>
        <v>florence</v>
      </c>
      <c r="B13" s="6" t="str">
        <f t="array" aca="1" ref="B13" ca="1">IFERROR(INDEX(lieu,SMALL(IF(index=0,ROW(nom)-1),ROW($A12))),"")</f>
        <v>bourges</v>
      </c>
      <c r="C13" s="7" t="str">
        <f t="array" aca="1" ref="C13" ca="1">IFERROR(INDEX(obs,SMALL(IF(index=0,ROW(nom)-1),ROW($A12))),"")</f>
        <v>velo</v>
      </c>
    </row>
    <row r="14" spans="1:7">
      <c r="A14" s="6" t="str">
        <f t="array" aca="1" ref="A14" ca="1">IFERROR(INDEX(nom,SMALL(IF(index=0,ROW(nom)-1),ROW($A13))),"")</f>
        <v>brigite</v>
      </c>
      <c r="B14" s="6" t="str">
        <f t="array" aca="1" ref="B14" ca="1">IFERROR(INDEX(lieu,SMALL(IF(index=0,ROW(nom)-1),ROW($A13))),"")</f>
        <v>tours</v>
      </c>
      <c r="C14" s="7">
        <f t="array" aca="1" ref="C14" ca="1">IFERROR(INDEX(obs,SMALL(IF(index=0,ROW(nom)-1),ROW($A13))),"")</f>
        <v>0</v>
      </c>
    </row>
    <row r="15" spans="1:7">
      <c r="A15" s="6" t="str">
        <f t="array" aca="1" ref="A15" ca="1">IFERROR(INDEX(nom,SMALL(IF(index=0,ROW(nom)-1),ROW($A14))),"")</f>
        <v>guy</v>
      </c>
      <c r="B15" s="6" t="str">
        <f t="array" aca="1" ref="B15" ca="1">IFERROR(INDEX(lieu,SMALL(IF(index=0,ROW(nom)-1),ROW($A14))),"")</f>
        <v>rennes</v>
      </c>
      <c r="C15" s="7">
        <f t="array" aca="1" ref="C15" ca="1">IFERROR(INDEX(obs,SMALL(IF(index=0,ROW(nom)-1),ROW($A14))),"")</f>
        <v>0</v>
      </c>
    </row>
    <row r="16" spans="1:7">
      <c r="A16" s="6" t="str">
        <f t="array" aca="1" ref="A16" ca="1">IFERROR(INDEX(nom,SMALL(IF(index=0,ROW(nom)-1),ROW($A15))),"")</f>
        <v/>
      </c>
      <c r="B16" s="6" t="str">
        <f t="array" aca="1" ref="B16" ca="1">IFERROR(INDEX(lieu,SMALL(IF(index=0,ROW(nom)-1),ROW($A15))),"")</f>
        <v/>
      </c>
      <c r="C16" s="7" t="str">
        <f t="array" aca="1" ref="C16" ca="1">IFERROR(INDEX(obs,SMALL(IF(index=0,ROW(nom)-1),ROW($A15))),"")</f>
        <v/>
      </c>
    </row>
    <row r="17" spans="1:3">
      <c r="A17" s="6" t="str">
        <f t="array" aca="1" ref="A17" ca="1">IFERROR(INDEX(nom,SMALL(IF(index=0,ROW(nom)-1),ROW($A16))),"")</f>
        <v/>
      </c>
      <c r="B17" s="6" t="str">
        <f t="array" aca="1" ref="B17" ca="1">IFERROR(INDEX(lieu,SMALL(IF(index=0,ROW(nom)-1),ROW($A16))),"")</f>
        <v/>
      </c>
      <c r="C17" s="7" t="str">
        <f t="array" aca="1" ref="C17" ca="1">IFERROR(INDEX(obs,SMALL(IF(index=0,ROW(nom)-1),ROW($A16))),"")</f>
        <v/>
      </c>
    </row>
    <row r="18" spans="1:3">
      <c r="A18" s="6" t="str">
        <f t="array" aca="1" ref="A18" ca="1">IFERROR(INDEX(nom,SMALL(IF(index=0,ROW(nom)-1),ROW($A17))),"")</f>
        <v/>
      </c>
      <c r="B18" s="6" t="str">
        <f t="array" aca="1" ref="B18" ca="1">IFERROR(INDEX(lieu,SMALL(IF(index=0,ROW(nom)-1),ROW($A17))),"")</f>
        <v/>
      </c>
      <c r="C18" s="7" t="str">
        <f t="array" aca="1" ref="C18" ca="1">IFERROR(INDEX(obs,SMALL(IF(index=0,ROW(nom)-1),ROW($A17))),"")</f>
        <v/>
      </c>
    </row>
    <row r="19" spans="1:3">
      <c r="A19" s="6" t="str">
        <f t="array" aca="1" ref="A19" ca="1">IFERROR(INDEX(nom,SMALL(IF(index=0,ROW(nom)-1),ROW($A18))),"")</f>
        <v/>
      </c>
      <c r="B19" s="6" t="str">
        <f t="array" aca="1" ref="B19" ca="1">IFERROR(INDEX(lieu,SMALL(IF(index=0,ROW(nom)-1),ROW($A18))),"")</f>
        <v/>
      </c>
      <c r="C19" s="7" t="str">
        <f t="array" aca="1" ref="C19" ca="1">IFERROR(INDEX(obs,SMALL(IF(index=0,ROW(nom)-1),ROW($A18))),"")</f>
        <v/>
      </c>
    </row>
    <row r="20" spans="1:3">
      <c r="A20" s="6" t="str">
        <f t="array" aca="1" ref="A20" ca="1">IFERROR(INDEX(nom,SMALL(IF(index=0,ROW(nom)-1),ROW($A19))),"")</f>
        <v/>
      </c>
      <c r="B20" s="6" t="str">
        <f t="array" aca="1" ref="B20" ca="1">IFERROR(INDEX(lieu,SMALL(IF(index=0,ROW(nom)-1),ROW($A19))),"")</f>
        <v/>
      </c>
      <c r="C20" s="7" t="str">
        <f t="array" aca="1" ref="C20" ca="1">IFERROR(INDEX(obs,SMALL(IF(index=0,ROW(nom)-1),ROW($A19))),"")</f>
        <v/>
      </c>
    </row>
    <row r="21" spans="1:3">
      <c r="A21" s="6" t="str">
        <f t="array" aca="1" ref="A21" ca="1">IFERROR(INDEX(nom,SMALL(IF(index=0,ROW(nom)-1),ROW($A20))),"")</f>
        <v/>
      </c>
      <c r="B21" s="6" t="str">
        <f t="array" aca="1" ref="B21" ca="1">IFERROR(INDEX(lieu,SMALL(IF(index=0,ROW(nom)-1),ROW($A20))),"")</f>
        <v/>
      </c>
      <c r="C21" s="7" t="str">
        <f t="array" aca="1" ref="C21" ca="1">IFERROR(INDEX(obs,SMALL(IF(index=0,ROW(nom)-1),ROW($A20))),"")</f>
        <v/>
      </c>
    </row>
    <row r="22" spans="1:3">
      <c r="A22" s="6" t="str">
        <f t="array" aca="1" ref="A22" ca="1">IFERROR(INDEX(nom,SMALL(IF(index=0,ROW(nom)-1),ROW($A21))),"")</f>
        <v/>
      </c>
      <c r="B22" s="6" t="str">
        <f t="array" aca="1" ref="B22" ca="1">IFERROR(INDEX(lieu,SMALL(IF(index=0,ROW(nom)-1),ROW($A21))),"")</f>
        <v/>
      </c>
      <c r="C22" s="7" t="str">
        <f t="array" aca="1" ref="C22" ca="1">IFERROR(INDEX(obs,SMALL(IF(index=0,ROW(nom)-1),ROW($A21))),"")</f>
        <v/>
      </c>
    </row>
    <row r="23" spans="1:3">
      <c r="A23" s="6" t="str">
        <f t="array" aca="1" ref="A23" ca="1">IFERROR(INDEX(nom,SMALL(IF(index=0,ROW(nom)-1),ROW($A22))),"")</f>
        <v/>
      </c>
      <c r="B23" s="6" t="str">
        <f t="array" aca="1" ref="B23" ca="1">IFERROR(INDEX(lieu,SMALL(IF(index=0,ROW(nom)-1),ROW($A22))),"")</f>
        <v/>
      </c>
      <c r="C23" s="7" t="str">
        <f t="array" aca="1" ref="C23" ca="1">IFERROR(INDEX(obs,SMALL(IF(index=0,ROW(nom)-1),ROW($A22))),"")</f>
        <v/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C27"/>
  <sheetViews>
    <sheetView workbookViewId="0">
      <selection activeCell="F6" sqref="F6"/>
    </sheetView>
  </sheetViews>
  <sheetFormatPr baseColWidth="10" defaultRowHeight="14.5"/>
  <cols>
    <col min="1" max="1" width="28.7265625" customWidth="1"/>
    <col min="2" max="2" width="25" customWidth="1"/>
  </cols>
  <sheetData>
    <row r="1" spans="1:3">
      <c r="A1" s="1" t="s">
        <v>55</v>
      </c>
      <c r="B1" s="1" t="s">
        <v>50</v>
      </c>
      <c r="C1" s="1" t="s">
        <v>54</v>
      </c>
    </row>
    <row r="2" spans="1:3">
      <c r="A2" s="5" t="str">
        <f t="array" aca="1" ref="A2" ca="1">IFERROR(INDEX(nom,MATCH(SMALL(COUNTIF(nom,"&lt;"&amp;nom),ROW(A1)),COUNTIF(nom,"&lt;"&amp;nom),0)),"")</f>
        <v>andré</v>
      </c>
      <c r="B2" s="5" t="str">
        <f t="array" aca="1" ref="B2" ca="1">IFERROR(INDEX(lieu,SMALL(IF(nom=$A2,ROW(nom)-1),COUNTIF($A$2:$A2,$A2))),"")</f>
        <v>toulon</v>
      </c>
      <c r="C2" s="5">
        <f t="array" aca="1" ref="C2" ca="1">IFERROR(INDEX(code,SMALL(IF(nom=$A2,ROW(nom)-1),COUNTIF($A$2:$A2,$A2))),"")</f>
        <v>13</v>
      </c>
    </row>
    <row r="3" spans="1:3">
      <c r="A3" s="5" t="str">
        <f t="array" aca="1" ref="A3" ca="1">IFERROR(INDEX(nom,MATCH(SMALL(COUNTIF(nom,"&lt;"&amp;nom),ROW(A2)),COUNTIF(nom,"&lt;"&amp;nom),0)),"")</f>
        <v>aurélie</v>
      </c>
      <c r="B3" s="5" t="str">
        <f t="array" aca="1" ref="B3" ca="1">IFERROR(INDEX(lieu,SMALL(IF(nom=$A3,ROW(nom)-1),COUNTIF($A$2:$A3,$A3))),"")</f>
        <v>manosque</v>
      </c>
      <c r="C3" s="5">
        <f t="array" aca="1" ref="C3" ca="1">IFERROR(INDEX(code,SMALL(IF(nom=$A3,ROW(nom)-1),COUNTIF($A$2:$A3,$A3))),"")</f>
        <v>11</v>
      </c>
    </row>
    <row r="4" spans="1:3">
      <c r="A4" s="5" t="str">
        <f t="array" aca="1" ref="A4" ca="1">IFERROR(INDEX(nom,MATCH(SMALL(COUNTIF(nom,"&lt;"&amp;nom),ROW(A3)),COUNTIF(nom,"&lt;"&amp;nom),0)),"")</f>
        <v>brigite</v>
      </c>
      <c r="B4" s="5" t="str">
        <f t="array" aca="1" ref="B4" ca="1">IFERROR(INDEX(lieu,SMALL(IF(nom=$A4,ROW(nom)-1),COUNTIF($A$2:$A4,$A4))),"")</f>
        <v>tours</v>
      </c>
      <c r="C4" s="5">
        <f t="array" aca="1" ref="C4" ca="1">IFERROR(INDEX(code,SMALL(IF(nom=$A4,ROW(nom)-1),COUNTIF($A$2:$A4,$A4))),"")</f>
        <v>19</v>
      </c>
    </row>
    <row r="5" spans="1:3">
      <c r="A5" s="5" t="str">
        <f t="array" aca="1" ref="A5" ca="1">IFERROR(INDEX(nom,MATCH(SMALL(COUNTIF(nom,"&lt;"&amp;nom),ROW(A4)),COUNTIF(nom,"&lt;"&amp;nom),0)),"")</f>
        <v>florence</v>
      </c>
      <c r="B5" s="5" t="str">
        <f t="array" aca="1" ref="B5" ca="1">IFERROR(INDEX(lieu,SMALL(IF(nom=$A5,ROW(nom)-1),COUNTIF($A$2:$A5,$A5))),"")</f>
        <v>bourges</v>
      </c>
      <c r="C5" s="5">
        <f t="array" aca="1" ref="C5" ca="1">IFERROR(INDEX(code,SMALL(IF(nom=$A5,ROW(nom)-1),COUNTIF($A$2:$A5,$A5))),"")</f>
        <v>18</v>
      </c>
    </row>
    <row r="6" spans="1:3">
      <c r="A6" s="5" t="str">
        <f t="array" aca="1" ref="A6" ca="1">IFERROR(INDEX(nom,MATCH(SMALL(COUNTIF(nom,"&lt;"&amp;nom),ROW(A5)),COUNTIF(nom,"&lt;"&amp;nom),0)),"")</f>
        <v>frédéric</v>
      </c>
      <c r="B6" s="5" t="str">
        <f t="array" aca="1" ref="B6" ca="1">IFERROR(INDEX(lieu,SMALL(IF(nom=$A6,ROW(nom)-1),COUNTIF($A$2:$A6,$A6))),"")</f>
        <v>paris</v>
      </c>
      <c r="C6" s="5">
        <f t="array" aca="1" ref="C6" ca="1">IFERROR(INDEX(code,SMALL(IF(nom=$A6,ROW(nom)-1),COUNTIF($A$2:$A6,$A6))),"")</f>
        <v>1</v>
      </c>
    </row>
    <row r="7" spans="1:3">
      <c r="A7" s="5" t="str">
        <f t="array" aca="1" ref="A7" ca="1">IFERROR(INDEX(nom,MATCH(SMALL(COUNTIF(nom,"&lt;"&amp;nom),ROW(A6)),COUNTIF(nom,"&lt;"&amp;nom),0)),"")</f>
        <v>gérard</v>
      </c>
      <c r="B7" s="5" t="str">
        <f t="array" aca="1" ref="B7" ca="1">IFERROR(INDEX(lieu,SMALL(IF(nom=$A7,ROW(nom)-1),COUNTIF($A$2:$A7,$A7))),"")</f>
        <v>nantes</v>
      </c>
      <c r="C7" s="5">
        <f t="array" aca="1" ref="C7" ca="1">IFERROR(INDEX(code,SMALL(IF(nom=$A7,ROW(nom)-1),COUNTIF($A$2:$A7,$A7))),"")</f>
        <v>8</v>
      </c>
    </row>
    <row r="8" spans="1:3">
      <c r="A8" s="5" t="str">
        <f t="array" aca="1" ref="A8" ca="1">IFERROR(INDEX(nom,MATCH(SMALL(COUNTIF(nom,"&lt;"&amp;nom),ROW(A7)),COUNTIF(nom,"&lt;"&amp;nom),0)),"")</f>
        <v>guy</v>
      </c>
      <c r="B8" s="5" t="str">
        <f t="array" aca="1" ref="B8" ca="1">IFERROR(INDEX(lieu,SMALL(IF(nom=$A8,ROW(nom)-1),COUNTIF($A$2:$A8,$A8))),"")</f>
        <v>rennes</v>
      </c>
      <c r="C8" s="5">
        <f t="array" aca="1" ref="C8" ca="1">IFERROR(INDEX(code,SMALL(IF(nom=$A8,ROW(nom)-1),COUNTIF($A$2:$A8,$A8))),"")</f>
        <v>20</v>
      </c>
    </row>
    <row r="9" spans="1:3">
      <c r="A9" s="5" t="str">
        <f t="array" aca="1" ref="A9" ca="1">IFERROR(INDEX(nom,MATCH(SMALL(COUNTIF(nom,"&lt;"&amp;nom),ROW(A8)),COUNTIF(nom,"&lt;"&amp;nom),0)),"")</f>
        <v>henry</v>
      </c>
      <c r="B9" s="5" t="str">
        <f t="array" aca="1" ref="B9" ca="1">IFERROR(INDEX(lieu,SMALL(IF(nom=$A9,ROW(nom)-1),COUNTIF($A$2:$A9,$A9))),"")</f>
        <v>tarbes</v>
      </c>
      <c r="C9" s="5">
        <f t="array" aca="1" ref="C9" ca="1">IFERROR(INDEX(code,SMALL(IF(nom=$A9,ROW(nom)-1),COUNTIF($A$2:$A9,$A9))),"")</f>
        <v>17</v>
      </c>
    </row>
    <row r="10" spans="1:3">
      <c r="A10" s="5" t="str">
        <f t="array" aca="1" ref="A10" ca="1">IFERROR(INDEX(nom,MATCH(SMALL(COUNTIF(nom,"&lt;"&amp;nom),ROW(A9)),COUNTIF(nom,"&lt;"&amp;nom),0)),"")</f>
        <v>jacques</v>
      </c>
      <c r="B10" s="5" t="str">
        <f t="array" aca="1" ref="B10" ca="1">IFERROR(INDEX(lieu,SMALL(IF(nom=$A10,ROW(nom)-1),COUNTIF($A$2:$A10,$A10))),"")</f>
        <v>nice</v>
      </c>
      <c r="C10" s="5">
        <f t="array" aca="1" ref="C10" ca="1">IFERROR(INDEX(code,SMALL(IF(nom=$A10,ROW(nom)-1),COUNTIF($A$2:$A10,$A10))),"")</f>
        <v>9</v>
      </c>
    </row>
    <row r="11" spans="1:3">
      <c r="A11" s="5" t="str">
        <f t="array" aca="1" ref="A11" ca="1">IFERROR(INDEX(nom,MATCH(SMALL(COUNTIF(nom,"&lt;"&amp;nom),ROW(A10)),COUNTIF(nom,"&lt;"&amp;nom),0)),"")</f>
        <v>juliette</v>
      </c>
      <c r="B11" s="5" t="str">
        <f t="array" aca="1" ref="B11" ca="1">IFERROR(INDEX(lieu,SMALL(IF(nom=$A11,ROW(nom)-1),COUNTIF($A$2:$A11,$A11))),"")</f>
        <v>montpellier</v>
      </c>
      <c r="C11" s="5">
        <f t="array" aca="1" ref="C11" ca="1">IFERROR(INDEX(code,SMALL(IF(nom=$A11,ROW(nom)-1),COUNTIF($A$2:$A11,$A11))),"")</f>
        <v>12</v>
      </c>
    </row>
    <row r="12" spans="1:3">
      <c r="A12" s="5" t="str">
        <f t="array" aca="1" ref="A12" ca="1">IFERROR(INDEX(nom,MATCH(SMALL(COUNTIF(nom,"&lt;"&amp;nom),ROW(A11)),COUNTIF(nom,"&lt;"&amp;nom),0)),"")</f>
        <v>laurence</v>
      </c>
      <c r="B12" s="5" t="str">
        <f t="array" aca="1" ref="B12" ca="1">IFERROR(INDEX(lieu,SMALL(IF(nom=$A12,ROW(nom)-1),COUNTIF($A$2:$A12,$A12))),"")</f>
        <v>nimes</v>
      </c>
      <c r="C12" s="5">
        <f t="array" aca="1" ref="C12" ca="1">IFERROR(INDEX(code,SMALL(IF(nom=$A12,ROW(nom)-1),COUNTIF($A$2:$A12,$A12))),"")</f>
        <v>10</v>
      </c>
    </row>
    <row r="13" spans="1:3">
      <c r="A13" s="5" t="str">
        <f t="array" aca="1" ref="A13" ca="1">IFERROR(INDEX(nom,MATCH(SMALL(COUNTIF(nom,"&lt;"&amp;nom),ROW(A12)),COUNTIF(nom,"&lt;"&amp;nom),0)),"")</f>
        <v>lucie</v>
      </c>
      <c r="B13" s="5" t="str">
        <f t="array" aca="1" ref="B13" ca="1">IFERROR(INDEX(lieu,SMALL(IF(nom=$A13,ROW(nom)-1),COUNTIF($A$2:$A13,$A13))),"")</f>
        <v>st etienne</v>
      </c>
      <c r="C13" s="5">
        <f t="array" aca="1" ref="C13" ca="1">IFERROR(INDEX(code,SMALL(IF(nom=$A13,ROW(nom)-1),COUNTIF($A$2:$A13,$A13))),"")</f>
        <v>7</v>
      </c>
    </row>
    <row r="14" spans="1:3">
      <c r="A14" s="5" t="str">
        <f t="array" aca="1" ref="A14" ca="1">IFERROR(INDEX(nom,MATCH(SMALL(COUNTIF(nom,"&lt;"&amp;nom),ROW(A13)),COUNTIF(nom,"&lt;"&amp;nom),0)),"")</f>
        <v>marc</v>
      </c>
      <c r="B14" s="5" t="str">
        <f t="array" aca="1" ref="B14" ca="1">IFERROR(INDEX(lieu,SMALL(IF(nom=$A14,ROW(nom)-1),COUNTIF($A$2:$A14,$A14))),"")</f>
        <v>clermont-ferrand</v>
      </c>
      <c r="C14" s="5">
        <f t="array" aca="1" ref="C14" ca="1">IFERROR(INDEX(code,SMALL(IF(nom=$A14,ROW(nom)-1),COUNTIF($A$2:$A14,$A14))),"")</f>
        <v>15</v>
      </c>
    </row>
    <row r="15" spans="1:3">
      <c r="A15" s="5" t="str">
        <f t="array" aca="1" ref="A15" ca="1">IFERROR(INDEX(nom,MATCH(SMALL(COUNTIF(nom,"&lt;"&amp;nom),ROW(A14)),COUNTIF(nom,"&lt;"&amp;nom),0)),"")</f>
        <v>michel</v>
      </c>
      <c r="B15" s="5" t="str">
        <f t="array" aca="1" ref="B15" ca="1">IFERROR(INDEX(lieu,SMALL(IF(nom=$A15,ROW(nom)-1),COUNTIF($A$2:$A15,$A15))),"")</f>
        <v>foix</v>
      </c>
      <c r="C15" s="5">
        <f t="array" aca="1" ref="C15" ca="1">IFERROR(INDEX(code,SMALL(IF(nom=$A15,ROW(nom)-1),COUNTIF($A$2:$A15,$A15))),"")</f>
        <v>14</v>
      </c>
    </row>
    <row r="16" spans="1:3">
      <c r="A16" s="5" t="str">
        <f t="array" aca="1" ref="A16" ca="1">IFERROR(INDEX(nom,MATCH(SMALL(COUNTIF(nom,"&lt;"&amp;nom),ROW(A15)),COUNTIF(nom,"&lt;"&amp;nom),0)),"")</f>
        <v>paul</v>
      </c>
      <c r="B16" s="5" t="str">
        <f t="array" aca="1" ref="B16" ca="1">IFERROR(INDEX(lieu,SMALL(IF(nom=$A16,ROW(nom)-1),COUNTIF($A$2:$A16,$A16))),"")</f>
        <v>marseille</v>
      </c>
      <c r="C16" s="5">
        <f t="array" aca="1" ref="C16" ca="1">IFERROR(INDEX(code,SMALL(IF(nom=$A16,ROW(nom)-1),COUNTIF($A$2:$A16,$A16))),"")</f>
        <v>2</v>
      </c>
    </row>
    <row r="17" spans="1:3">
      <c r="A17" s="5" t="str">
        <f t="array" aca="1" ref="A17" ca="1">IFERROR(INDEX(nom,MATCH(SMALL(COUNTIF(nom,"&lt;"&amp;nom),ROW(A16)),COUNTIF(nom,"&lt;"&amp;nom),0)),"")</f>
        <v>paula</v>
      </c>
      <c r="B17" s="5" t="str">
        <f t="array" aca="1" ref="B17" ca="1">IFERROR(INDEX(lieu,SMALL(IF(nom=$A17,ROW(nom)-1),COUNTIF($A$2:$A17,$A17))),"")</f>
        <v>bordeaux</v>
      </c>
      <c r="C17" s="5">
        <f t="array" aca="1" ref="C17" ca="1">IFERROR(INDEX(code,SMALL(IF(nom=$A17,ROW(nom)-1),COUNTIF($A$2:$A17,$A17))),"")</f>
        <v>4</v>
      </c>
    </row>
    <row r="18" spans="1:3">
      <c r="A18" s="5" t="str">
        <f t="array" aca="1" ref="A18" ca="1">IFERROR(INDEX(nom,MATCH(SMALL(COUNTIF(nom,"&lt;"&amp;nom),ROW(A17)),COUNTIF(nom,"&lt;"&amp;nom),0)),"")</f>
        <v>philippe</v>
      </c>
      <c r="B18" s="5" t="str">
        <f t="array" aca="1" ref="B18" ca="1">IFERROR(INDEX(lieu,SMALL(IF(nom=$A18,ROW(nom)-1),COUNTIF($A$2:$A18,$A18))),"")</f>
        <v>lyon</v>
      </c>
      <c r="C18" s="5">
        <f t="array" aca="1" ref="C18" ca="1">IFERROR(INDEX(code,SMALL(IF(nom=$A18,ROW(nom)-1),COUNTIF($A$2:$A18,$A18))),"")</f>
        <v>6</v>
      </c>
    </row>
    <row r="19" spans="1:3">
      <c r="A19" s="5" t="str">
        <f t="array" aca="1" ref="A19" ca="1">IFERROR(INDEX(nom,MATCH(SMALL(COUNTIF(nom,"&lt;"&amp;nom),ROW(A18)),COUNTIF(nom,"&lt;"&amp;nom),0)),"")</f>
        <v>pierre</v>
      </c>
      <c r="B19" s="5" t="str">
        <f t="array" aca="1" ref="B19" ca="1">IFERROR(INDEX(lieu,SMALL(IF(nom=$A19,ROW(nom)-1),COUNTIF($A$2:$A19,$A19))),"")</f>
        <v>cannes</v>
      </c>
      <c r="C19" s="5">
        <f t="array" aca="1" ref="C19" ca="1">IFERROR(INDEX(code,SMALL(IF(nom=$A19,ROW(nom)-1),COUNTIF($A$2:$A19,$A19))),"")</f>
        <v>16</v>
      </c>
    </row>
    <row r="20" spans="1:3">
      <c r="A20" s="5" t="str">
        <f t="array" aca="1" ref="A20" ca="1">IFERROR(INDEX(nom,MATCH(SMALL(COUNTIF(nom,"&lt;"&amp;nom),ROW(A19)),COUNTIF(nom,"&lt;"&amp;nom),0)),"")</f>
        <v>stéphane</v>
      </c>
      <c r="B20" s="5" t="str">
        <f t="array" aca="1" ref="B20" ca="1">IFERROR(INDEX(lieu,SMALL(IF(nom=$A20,ROW(nom)-1),COUNTIF($A$2:$A20,$A20))),"")</f>
        <v>toulouse</v>
      </c>
      <c r="C20" s="5">
        <f t="array" aca="1" ref="C20" ca="1">IFERROR(INDEX(code,SMALL(IF(nom=$A20,ROW(nom)-1),COUNTIF($A$2:$A20,$A20))),"")</f>
        <v>5</v>
      </c>
    </row>
    <row r="21" spans="1:3">
      <c r="A21" s="5" t="str">
        <f t="array" aca="1" ref="A21" ca="1">IFERROR(INDEX(nom,MATCH(SMALL(COUNTIF(nom,"&lt;"&amp;nom),ROW(A20)),COUNTIF(nom,"&lt;"&amp;nom),0)),"")</f>
        <v>thierry</v>
      </c>
      <c r="B21" s="5" t="str">
        <f t="array" aca="1" ref="B21" ca="1">IFERROR(INDEX(lieu,SMALL(IF(nom=$A21,ROW(nom)-1),COUNTIF($A$2:$A21,$A21))),"")</f>
        <v>Lille</v>
      </c>
      <c r="C21" s="5">
        <f t="array" aca="1" ref="C21" ca="1">IFERROR(INDEX(code,SMALL(IF(nom=$A21,ROW(nom)-1),COUNTIF($A$2:$A21,$A21))),"")</f>
        <v>3</v>
      </c>
    </row>
    <row r="22" spans="1:3">
      <c r="A22" s="5" t="str">
        <f t="array" aca="1" ref="A22" ca="1">IFERROR(INDEX(nom,MATCH(SMALL(COUNTIF(nom,"&lt;"&amp;nom),ROW(A21)),COUNTIF(nom,"&lt;"&amp;nom),0)),"")</f>
        <v/>
      </c>
      <c r="B22" s="5" t="str">
        <f t="array" aca="1" ref="B22" ca="1">IFERROR(INDEX(lieu,SMALL(IF(nom=$A22,ROW(nom)-1),COUNTIF($A$2:$A22,$A22))),"")</f>
        <v/>
      </c>
      <c r="C22" s="5" t="str">
        <f t="array" aca="1" ref="C22" ca="1">IFERROR(INDEX(code,SMALL(IF(nom=$A22,ROW(nom)-1),COUNTIF($A$2:$A22,$A22))),"")</f>
        <v/>
      </c>
    </row>
    <row r="23" spans="1:3">
      <c r="A23" s="5" t="str">
        <f t="array" aca="1" ref="A23" ca="1">IFERROR(INDEX(nom,MATCH(SMALL(COUNTIF(nom,"&lt;"&amp;nom),ROW(A22)),COUNTIF(nom,"&lt;"&amp;nom),0)),"")</f>
        <v/>
      </c>
      <c r="B23" s="5" t="str">
        <f t="array" aca="1" ref="B23" ca="1">IFERROR(INDEX(lieu,SMALL(IF(nom=$A23,ROW(nom)-1),COUNTIF($A$2:$A23,$A23))),"")</f>
        <v/>
      </c>
      <c r="C23" s="5" t="str">
        <f t="array" aca="1" ref="C23" ca="1">IFERROR(INDEX(code,SMALL(IF(nom=$A23,ROW(nom)-1),COUNTIF($A$2:$A23,$A23))),"")</f>
        <v/>
      </c>
    </row>
    <row r="24" spans="1:3">
      <c r="A24" s="5" t="str">
        <f t="array" aca="1" ref="A24" ca="1">IFERROR(INDEX(nom,MATCH(SMALL(COUNTIF(nom,"&lt;"&amp;nom),ROW(A23)),COUNTIF(nom,"&lt;"&amp;nom),0)),"")</f>
        <v/>
      </c>
      <c r="B24" s="5" t="str">
        <f t="array" aca="1" ref="B24" ca="1">IFERROR(INDEX(lieu,SMALL(IF(nom=$A24,ROW(nom)-1),COUNTIF($A$2:$A24,$A24))),"")</f>
        <v/>
      </c>
      <c r="C24" s="5" t="str">
        <f t="array" aca="1" ref="C24" ca="1">IFERROR(INDEX(code,SMALL(IF(nom=$A24,ROW(nom)-1),COUNTIF($A$2:$A24,$A24))),"")</f>
        <v/>
      </c>
    </row>
    <row r="25" spans="1:3">
      <c r="A25" s="5" t="str">
        <f t="array" aca="1" ref="A25" ca="1">IFERROR(INDEX(nom,MATCH(SMALL(COUNTIF(nom,"&lt;"&amp;nom),ROW(A24)),COUNTIF(nom,"&lt;"&amp;nom),0)),"")</f>
        <v/>
      </c>
      <c r="B25" s="5" t="str">
        <f t="array" aca="1" ref="B25" ca="1">IFERROR(INDEX(lieu,SMALL(IF(nom=$A25,ROW(nom)-1),COUNTIF($A$2:$A25,$A25))),"")</f>
        <v/>
      </c>
      <c r="C25" s="5" t="str">
        <f t="array" aca="1" ref="C25" ca="1">IFERROR(INDEX(code,SMALL(IF(nom=$A25,ROW(nom)-1),COUNTIF($A$2:$A25,$A25))),"")</f>
        <v/>
      </c>
    </row>
    <row r="26" spans="1:3">
      <c r="A26" s="5" t="str">
        <f t="array" aca="1" ref="A26" ca="1">IFERROR(INDEX(nom,MATCH(SMALL(COUNTIF(nom,"&lt;"&amp;nom),ROW(A25)),COUNTIF(nom,"&lt;"&amp;nom),0)),"")</f>
        <v/>
      </c>
      <c r="B26" s="5" t="str">
        <f t="array" aca="1" ref="B26" ca="1">IFERROR(INDEX(lieu,SMALL(IF(nom=$A26,ROW(nom)-1),COUNTIF($A$2:$A26,$A26))),"")</f>
        <v/>
      </c>
      <c r="C26" s="5" t="str">
        <f t="array" aca="1" ref="C26" ca="1">IFERROR(INDEX(code,SMALL(IF(nom=$A26,ROW(nom)-1),COUNTIF($A$2:$A26,$A26))),"")</f>
        <v/>
      </c>
    </row>
    <row r="27" spans="1:3">
      <c r="A27" s="5" t="str">
        <f t="array" aca="1" ref="A27" ca="1">IFERROR(INDEX(nom,MATCH(SMALL(COUNTIF(nom,"&lt;"&amp;nom),ROW(A26)),COUNTIF(nom,"&lt;"&amp;nom),0)),"")</f>
        <v/>
      </c>
      <c r="B27" s="5" t="str">
        <f t="array" aca="1" ref="B27" ca="1">IFERROR(INDEX(lieu,SMALL(IF(nom=$A27,ROW(nom)-1),COUNTIF($A$2:$A27,$A27))),"")</f>
        <v/>
      </c>
      <c r="C27" s="5" t="str">
        <f t="array" aca="1" ref="C27" ca="1">IFERROR(INDEX(code,SMALL(IF(nom=$A27,ROW(nom)-1),COUNTIF($A$2:$A27,$A27))),"")</f>
        <v/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listing</vt:lpstr>
      <vt:lpstr>mode de transport</vt:lpstr>
      <vt:lpstr>Autres</vt:lpstr>
      <vt:lpstr>tri alphabetique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Stéphane</dc:creator>
  <cp:lastModifiedBy>tulipe</cp:lastModifiedBy>
  <dcterms:created xsi:type="dcterms:W3CDTF">2016-06-17T17:32:33Z</dcterms:created>
  <dcterms:modified xsi:type="dcterms:W3CDTF">2016-06-17T19:35:03Z</dcterms:modified>
</cp:coreProperties>
</file>