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definedNames>
    <definedName name="cola">OFFSET(Feuil1!$A$3,,,ROWS(tablo))</definedName>
    <definedName name="tablo">OFFSET(Feuil1!$A$3:$C$3,,,COUNT(Feuil1!$C:$C))</definedName>
  </definedNames>
  <calcPr calcId="124519"/>
</workbook>
</file>

<file path=xl/calcChain.xml><?xml version="1.0" encoding="utf-8"?>
<calcChain xmlns="http://schemas.openxmlformats.org/spreadsheetml/2006/main">
  <c r="K15" i="1" a="1"/>
  <c r="K15" s="1"/>
  <c r="L27" s="1"/>
  <c r="M28" s="1"/>
  <c r="K16" a="1"/>
  <c r="K16" s="1"/>
  <c r="L29" s="1"/>
  <c r="M30" s="1"/>
  <c r="K17" a="1"/>
  <c r="K17" s="1"/>
  <c r="L31" s="1"/>
  <c r="M32" s="1"/>
  <c r="K18" a="1"/>
  <c r="K18" s="1"/>
  <c r="L33" s="1"/>
  <c r="M34" s="1"/>
  <c r="K19" a="1"/>
  <c r="K19" s="1"/>
  <c r="L35" s="1"/>
  <c r="M36" s="1"/>
  <c r="K20" a="1"/>
  <c r="K20" s="1"/>
  <c r="L37" s="1"/>
  <c r="M38" s="1"/>
  <c r="K21" a="1"/>
  <c r="K21" s="1"/>
  <c r="L39" s="1"/>
  <c r="M40" s="1"/>
  <c r="K22" a="1"/>
  <c r="K22" s="1"/>
  <c r="L41" s="1"/>
  <c r="M42" s="1"/>
  <c r="K23" a="1"/>
  <c r="K23" s="1"/>
  <c r="L43" s="1"/>
  <c r="M44" s="1"/>
  <c r="K24" a="1"/>
  <c r="K24" s="1"/>
  <c r="L45" s="1"/>
  <c r="M46" s="1"/>
  <c r="K25" a="1"/>
  <c r="K25" s="1"/>
  <c r="L47" s="1"/>
  <c r="M48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39" a="1"/>
  <c r="K39" s="1"/>
  <c r="K40" a="1"/>
  <c r="K40" s="1"/>
  <c r="L48"/>
  <c r="L46"/>
  <c r="L44"/>
  <c r="L42"/>
  <c r="L40"/>
  <c r="L38"/>
  <c r="L36"/>
  <c r="L34"/>
  <c r="L32"/>
  <c r="L30"/>
  <c r="L28"/>
  <c r="L26"/>
  <c r="L25"/>
  <c r="M26" s="1"/>
  <c r="L24"/>
  <c r="L23"/>
  <c r="M24" s="1"/>
  <c r="L22"/>
  <c r="L21"/>
  <c r="M22" s="1"/>
  <c r="L20"/>
  <c r="L19"/>
  <c r="M20" s="1"/>
  <c r="L18"/>
  <c r="L17"/>
  <c r="M18" s="1"/>
  <c r="L4"/>
  <c r="L5"/>
  <c r="M6" s="1"/>
  <c r="L6"/>
  <c r="L7"/>
  <c r="M8" s="1"/>
  <c r="L8"/>
  <c r="L9"/>
  <c r="M10" s="1"/>
  <c r="L10"/>
  <c r="L11"/>
  <c r="M12" s="1"/>
  <c r="L12"/>
  <c r="L13"/>
  <c r="M14" s="1"/>
  <c r="L14"/>
  <c r="L15"/>
  <c r="M16" s="1"/>
  <c r="L16"/>
  <c r="L3"/>
  <c r="M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3" a="1"/>
  <c r="K3" s="1"/>
  <c r="M47" l="1"/>
  <c r="N48"/>
  <c r="N47"/>
  <c r="M45"/>
  <c r="N46"/>
  <c r="N45"/>
  <c r="M43"/>
  <c r="N44"/>
  <c r="N43"/>
  <c r="M41"/>
  <c r="N42"/>
  <c r="N41"/>
  <c r="M39"/>
  <c r="N40"/>
  <c r="N39"/>
  <c r="M37"/>
  <c r="N38"/>
  <c r="N37"/>
  <c r="M35"/>
  <c r="N36"/>
  <c r="N35"/>
  <c r="M33"/>
  <c r="N34"/>
  <c r="N33"/>
  <c r="M31"/>
  <c r="N32"/>
  <c r="N31"/>
  <c r="M29"/>
  <c r="N30"/>
  <c r="N29"/>
  <c r="M27"/>
  <c r="N28"/>
  <c r="N27"/>
  <c r="M25"/>
  <c r="N26"/>
  <c r="N25"/>
  <c r="M23"/>
  <c r="N24"/>
  <c r="N23"/>
  <c r="M21"/>
  <c r="N22"/>
  <c r="N21"/>
  <c r="M19"/>
  <c r="N20"/>
  <c r="N19"/>
  <c r="M17"/>
  <c r="N18"/>
  <c r="N17"/>
  <c r="N14"/>
  <c r="N15"/>
  <c r="N16"/>
  <c r="N13"/>
  <c r="M15"/>
  <c r="M13"/>
  <c r="N11"/>
  <c r="N12"/>
  <c r="M11"/>
  <c r="N9"/>
  <c r="N10"/>
  <c r="M9"/>
  <c r="N7"/>
  <c r="N8"/>
  <c r="M7"/>
  <c r="N5"/>
  <c r="N6"/>
  <c r="M5"/>
  <c r="N4"/>
  <c r="M4"/>
  <c r="N3"/>
</calcChain>
</file>

<file path=xl/sharedStrings.xml><?xml version="1.0" encoding="utf-8"?>
<sst xmlns="http://schemas.openxmlformats.org/spreadsheetml/2006/main" count="13" uniqueCount="8">
  <si>
    <t>F</t>
  </si>
  <si>
    <t>G</t>
  </si>
  <si>
    <t>Y</t>
  </si>
  <si>
    <t>E</t>
  </si>
  <si>
    <t>T</t>
  </si>
  <si>
    <t>Tableau non trié</t>
  </si>
  <si>
    <t>Tableau trié</t>
  </si>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</sst>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48"/>
  <sheetViews>
    <sheetView tabSelected="1" workbookViewId="0">
      <selection activeCell="I19" sqref="I19"/>
    </sheetView>
  </sheetViews>
  <sheetFormatPr baseColWidth="10" defaultColWidth="9.1796875" defaultRowHeight="14.5"/>
  <cols>
    <col min="1" max="1" width="18.54296875" style="1" customWidth="1"/>
    <col min="2" max="2" width="13" customWidth="1"/>
    <col min="3" max="3" width="10.7265625" bestFit="1" customWidth="1"/>
    <col min="5" max="5" width="14" customWidth="1"/>
    <col min="6" max="6" width="12.54296875" customWidth="1"/>
    <col min="7" max="7" width="11.1796875" customWidth="1"/>
    <col min="11" max="11" width="0.6328125" customWidth="1"/>
    <col min="12" max="12" width="12.453125" bestFit="1" customWidth="1"/>
    <col min="13" max="13" width="15.54296875" customWidth="1"/>
    <col min="14" max="14" width="10.453125" bestFit="1" customWidth="1"/>
  </cols>
  <sheetData>
    <row r="1" spans="1:14">
      <c r="A1" s="3" t="s">
        <v>5</v>
      </c>
      <c r="B1" s="3"/>
      <c r="C1" s="3"/>
      <c r="D1" s="3"/>
      <c r="E1" s="3" t="s">
        <v>6</v>
      </c>
      <c r="F1" s="3"/>
      <c r="G1" s="3"/>
      <c r="M1" t="s">
        <v>7</v>
      </c>
    </row>
    <row r="3" spans="1:14">
      <c r="A3" s="3" t="s">
        <v>0</v>
      </c>
      <c r="B3" s="2">
        <v>42149</v>
      </c>
      <c r="C3" s="2">
        <v>41879</v>
      </c>
      <c r="E3" s="3" t="s">
        <v>3</v>
      </c>
      <c r="F3" s="2">
        <v>42067</v>
      </c>
      <c r="G3" s="2">
        <v>42032</v>
      </c>
      <c r="K3" t="str">
        <f t="array" ref="K3">INDEX(A$3:A$12,MATCH(SMALL(IF(A$3:A$12="","",COUNTIF(A$3:A$12,"&lt;="&amp;A$3:A$12)),ROW($A1)),COUNTIF(A$3:A$12,"&lt;="&amp;A$3:A$12),0))</f>
        <v>E</v>
      </c>
      <c r="L3" s="6" t="str">
        <f ca="1">IFERROR(OFFSET(K$2,INT(MOD(ROW(A3),2)*ROW(A3)/2),),"")</f>
        <v>E</v>
      </c>
      <c r="M3" s="4">
        <f ca="1">IFERROR(VLOOKUP($L3,tablo,2,0),"")</f>
        <v>42067</v>
      </c>
      <c r="N3" s="4">
        <f ca="1">IFERROR(VLOOKUP($L3,tablo,3,0),"")</f>
        <v>42032</v>
      </c>
    </row>
    <row r="4" spans="1:14">
      <c r="A4" s="3"/>
      <c r="B4">
        <v>50</v>
      </c>
      <c r="C4">
        <v>10</v>
      </c>
      <c r="E4" s="3"/>
      <c r="F4">
        <v>86</v>
      </c>
      <c r="G4">
        <v>42</v>
      </c>
      <c r="K4" t="str">
        <f t="array" ref="K4">INDEX(A$3:A$12,MATCH(SMALL(IF(A$3:A$12="","",COUNTIF(A$3:A$12,"&lt;="&amp;A$3:A$12)),ROW($A2)),COUNTIF(A$3:A$12,"&lt;="&amp;A$3:A$12),0))</f>
        <v>F</v>
      </c>
      <c r="L4" s="6">
        <f t="shared" ref="L4:L24" ca="1" si="0">IFERROR(OFFSET(K$2,INT(MOD(ROW(A4),2)*ROW(A4)/2),),"")</f>
        <v>0</v>
      </c>
      <c r="M4" s="5">
        <f ca="1">IFERROR(INDEX(tablo,MATCH($L3,cola,0)+1,2),"")</f>
        <v>86</v>
      </c>
      <c r="N4" s="5">
        <f ca="1">IFERROR(INDEX(tablo,MATCH($L3,cola,0)+1,3),"")</f>
        <v>42</v>
      </c>
    </row>
    <row r="5" spans="1:14">
      <c r="A5" s="3" t="s">
        <v>1</v>
      </c>
      <c r="B5" s="2">
        <v>41590</v>
      </c>
      <c r="C5" s="2">
        <v>41146</v>
      </c>
      <c r="E5" s="3" t="s">
        <v>0</v>
      </c>
      <c r="F5" s="2">
        <v>42149</v>
      </c>
      <c r="G5" s="2">
        <v>41879</v>
      </c>
      <c r="K5" t="str">
        <f t="array" ref="K5">INDEX(A$3:A$12,MATCH(SMALL(IF(A$3:A$12="","",COUNTIF(A$3:A$12,"&lt;="&amp;A$3:A$12)),ROW($A3)),COUNTIF(A$3:A$12,"&lt;="&amp;A$3:A$12),0))</f>
        <v>G</v>
      </c>
      <c r="L5" s="6" t="str">
        <f t="shared" ca="1" si="0"/>
        <v>F</v>
      </c>
      <c r="M5" s="4">
        <f ca="1">IFERROR(VLOOKUP($L5,tablo,2,0),"")</f>
        <v>42149</v>
      </c>
      <c r="N5" s="4">
        <f ca="1">IFERROR(VLOOKUP($L5,tablo,3,0),"")</f>
        <v>41879</v>
      </c>
    </row>
    <row r="6" spans="1:14">
      <c r="A6" s="3"/>
      <c r="B6">
        <v>68</v>
      </c>
      <c r="C6">
        <v>80</v>
      </c>
      <c r="E6" s="3"/>
      <c r="F6">
        <v>50</v>
      </c>
      <c r="G6">
        <v>10</v>
      </c>
      <c r="K6" t="str">
        <f t="array" ref="K6">INDEX(A$3:A$12,MATCH(SMALL(IF(A$3:A$12="","",COUNTIF(A$3:A$12,"&lt;="&amp;A$3:A$12)),ROW($A4)),COUNTIF(A$3:A$12,"&lt;="&amp;A$3:A$12),0))</f>
        <v>T</v>
      </c>
      <c r="L6" s="6">
        <f t="shared" ca="1" si="0"/>
        <v>0</v>
      </c>
      <c r="M6" s="5">
        <f ca="1">IFERROR(INDEX(tablo,MATCH($L5,cola,0)+1,2),"")</f>
        <v>50</v>
      </c>
      <c r="N6" s="5">
        <f ca="1">IFERROR(INDEX(tablo,MATCH($L5,cola,0)+1,3),"")</f>
        <v>10</v>
      </c>
    </row>
    <row r="7" spans="1:14">
      <c r="A7" s="3" t="s">
        <v>2</v>
      </c>
      <c r="B7" s="2">
        <v>42498</v>
      </c>
      <c r="C7" s="2">
        <v>41897</v>
      </c>
      <c r="E7" s="3" t="s">
        <v>1</v>
      </c>
      <c r="F7" s="2">
        <v>41590</v>
      </c>
      <c r="G7" s="2">
        <v>41146</v>
      </c>
      <c r="K7" t="str">
        <f t="array" ref="K7">INDEX(A$3:A$12,MATCH(SMALL(IF(A$3:A$12="","",COUNTIF(A$3:A$12,"&lt;="&amp;A$3:A$12)),ROW($A5)),COUNTIF(A$3:A$12,"&lt;="&amp;A$3:A$12),0))</f>
        <v>Y</v>
      </c>
      <c r="L7" s="6" t="str">
        <f t="shared" ca="1" si="0"/>
        <v>G</v>
      </c>
      <c r="M7" s="4">
        <f ca="1">IFERROR(VLOOKUP($L7,tablo,2,0),"")</f>
        <v>41590</v>
      </c>
      <c r="N7" s="4">
        <f ca="1">IFERROR(VLOOKUP($L7,tablo,3,0),"")</f>
        <v>41146</v>
      </c>
    </row>
    <row r="8" spans="1:14">
      <c r="A8" s="3"/>
      <c r="B8">
        <v>19</v>
      </c>
      <c r="C8">
        <v>33</v>
      </c>
      <c r="E8" s="3"/>
      <c r="F8">
        <v>68</v>
      </c>
      <c r="G8">
        <v>80</v>
      </c>
      <c r="K8" t="e">
        <f t="array" ref="K8">INDEX(A$3:A$12,MATCH(SMALL(IF(A$3:A$12="","",COUNTIF(A$3:A$12,"&lt;="&amp;A$3:A$12)),ROW($A6)),COUNTIF(A$3:A$12,"&lt;="&amp;A$3:A$12),0))</f>
        <v>#NUM!</v>
      </c>
      <c r="L8" s="6">
        <f t="shared" ca="1" si="0"/>
        <v>0</v>
      </c>
      <c r="M8" s="5">
        <f ca="1">IFERROR(INDEX(tablo,MATCH($L7,cola,0)+1,2),"")</f>
        <v>68</v>
      </c>
      <c r="N8" s="5">
        <f ca="1">IFERROR(INDEX(tablo,MATCH($L7,cola,0)+1,3),"")</f>
        <v>80</v>
      </c>
    </row>
    <row r="9" spans="1:14">
      <c r="A9" s="3" t="s">
        <v>3</v>
      </c>
      <c r="B9" s="2">
        <v>42067</v>
      </c>
      <c r="C9" s="2">
        <v>42032</v>
      </c>
      <c r="E9" s="3" t="s">
        <v>4</v>
      </c>
      <c r="F9" s="2">
        <v>41133</v>
      </c>
      <c r="G9" s="2">
        <v>41845</v>
      </c>
      <c r="K9" t="e">
        <f t="array" ref="K9">INDEX(A$3:A$12,MATCH(SMALL(IF(A$3:A$12="","",COUNTIF(A$3:A$12,"&lt;="&amp;A$3:A$12)),ROW($A7)),COUNTIF(A$3:A$12,"&lt;="&amp;A$3:A$12),0))</f>
        <v>#NUM!</v>
      </c>
      <c r="L9" s="6" t="str">
        <f t="shared" ca="1" si="0"/>
        <v>T</v>
      </c>
      <c r="M9" s="4">
        <f ca="1">IFERROR(VLOOKUP($L9,tablo,2,0),"")</f>
        <v>41133</v>
      </c>
      <c r="N9" s="4">
        <f ca="1">IFERROR(VLOOKUP($L9,tablo,3,0),"")</f>
        <v>41845</v>
      </c>
    </row>
    <row r="10" spans="1:14">
      <c r="A10" s="3"/>
      <c r="B10">
        <v>86</v>
      </c>
      <c r="C10">
        <v>42</v>
      </c>
      <c r="E10" s="3"/>
      <c r="F10">
        <v>45</v>
      </c>
      <c r="G10">
        <v>36</v>
      </c>
      <c r="K10" t="e">
        <f t="array" ref="K10">INDEX(A$3:A$12,MATCH(SMALL(IF(A$3:A$12="","",COUNTIF(A$3:A$12,"&lt;="&amp;A$3:A$12)),ROW($A8)),COUNTIF(A$3:A$12,"&lt;="&amp;A$3:A$12),0))</f>
        <v>#NUM!</v>
      </c>
      <c r="L10" s="6">
        <f t="shared" ca="1" si="0"/>
        <v>0</v>
      </c>
      <c r="M10" s="5">
        <f ca="1">IFERROR(INDEX(tablo,MATCH($L9,cola,0)+1,2),"")</f>
        <v>45</v>
      </c>
      <c r="N10" s="5">
        <f ca="1">IFERROR(INDEX(tablo,MATCH($L9,cola,0)+1,3),"")</f>
        <v>36</v>
      </c>
    </row>
    <row r="11" spans="1:14">
      <c r="A11" s="3" t="s">
        <v>4</v>
      </c>
      <c r="B11" s="2">
        <v>41133</v>
      </c>
      <c r="C11" s="2">
        <v>41845</v>
      </c>
      <c r="E11" s="3" t="s">
        <v>2</v>
      </c>
      <c r="F11" s="2">
        <v>42498</v>
      </c>
      <c r="G11" s="2">
        <v>41897</v>
      </c>
      <c r="K11" t="e">
        <f t="array" ref="K11">INDEX(A$3:A$12,MATCH(SMALL(IF(A$3:A$12="","",COUNTIF(A$3:A$12,"&lt;="&amp;A$3:A$12)),ROW($A9)),COUNTIF(A$3:A$12,"&lt;="&amp;A$3:A$12),0))</f>
        <v>#NUM!</v>
      </c>
      <c r="L11" s="6" t="str">
        <f t="shared" ca="1" si="0"/>
        <v>Y</v>
      </c>
      <c r="M11" s="4">
        <f ca="1">IFERROR(VLOOKUP($L11,tablo,2,0),"")</f>
        <v>42498</v>
      </c>
      <c r="N11" s="4">
        <f ca="1">IFERROR(VLOOKUP($L11,tablo,3,0),"")</f>
        <v>41897</v>
      </c>
    </row>
    <row r="12" spans="1:14">
      <c r="A12" s="3"/>
      <c r="B12">
        <v>45</v>
      </c>
      <c r="C12">
        <v>36</v>
      </c>
      <c r="E12" s="3"/>
      <c r="F12">
        <v>19</v>
      </c>
      <c r="G12">
        <v>33</v>
      </c>
      <c r="K12" t="e">
        <f t="array" ref="K12">INDEX(A$3:A$12,MATCH(SMALL(IF(A$3:A$12="","",COUNTIF(A$3:A$12,"&lt;="&amp;A$3:A$12)),ROW($A10)),COUNTIF(A$3:A$12,"&lt;="&amp;A$3:A$12),0))</f>
        <v>#NUM!</v>
      </c>
      <c r="L12" s="6">
        <f t="shared" ca="1" si="0"/>
        <v>0</v>
      </c>
      <c r="M12" s="5">
        <f ca="1">IFERROR(INDEX(tablo,MATCH($L11,cola,0)+1,2),"")</f>
        <v>19</v>
      </c>
      <c r="N12" s="5">
        <f ca="1">IFERROR(INDEX(tablo,MATCH($L11,cola,0)+1,3),"")</f>
        <v>33</v>
      </c>
    </row>
    <row r="13" spans="1:14">
      <c r="K13" t="e">
        <f t="array" ref="K13">INDEX(A$3:A$12,MATCH(SMALL(IF(A$3:A$12="","",COUNTIF(A$3:A$12,"&lt;="&amp;A$3:A$12)),ROW($A11)),COUNTIF(A$3:A$12,"&lt;="&amp;A$3:A$12),0))</f>
        <v>#NUM!</v>
      </c>
      <c r="L13" s="6" t="str">
        <f t="shared" ca="1" si="0"/>
        <v/>
      </c>
      <c r="M13" s="4" t="str">
        <f ca="1">IFERROR(VLOOKUP($L13,tablo,2,0),"")</f>
        <v/>
      </c>
      <c r="N13" s="4" t="str">
        <f ca="1">IFERROR(VLOOKUP($L13,tablo,3,0),"")</f>
        <v/>
      </c>
    </row>
    <row r="14" spans="1:14">
      <c r="K14" t="e">
        <f t="array" ref="K14">INDEX(A$3:A$12,MATCH(SMALL(IF(A$3:A$12="","",COUNTIF(A$3:A$12,"&lt;="&amp;A$3:A$12)),ROW($A12)),COUNTIF(A$3:A$12,"&lt;="&amp;A$3:A$12),0))</f>
        <v>#NUM!</v>
      </c>
      <c r="L14" s="6">
        <f t="shared" ca="1" si="0"/>
        <v>0</v>
      </c>
      <c r="M14" s="5" t="str">
        <f ca="1">IFERROR(INDEX(tablo,MATCH($L13,cola,0)+1,2),"")</f>
        <v/>
      </c>
      <c r="N14" s="5" t="str">
        <f ca="1">IFERROR(INDEX(tablo,MATCH($L13,cola,0)+1,3),"")</f>
        <v/>
      </c>
    </row>
    <row r="15" spans="1:14">
      <c r="K15" t="e">
        <f t="array" ref="K15">INDEX(A$3:A$12,MATCH(SMALL(IF(A$3:A$12="","",COUNTIF(A$3:A$12,"&lt;="&amp;A$3:A$12)),ROW($A13)),COUNTIF(A$3:A$12,"&lt;="&amp;A$3:A$12),0))</f>
        <v>#NUM!</v>
      </c>
      <c r="L15" s="6" t="str">
        <f t="shared" ca="1" si="0"/>
        <v/>
      </c>
      <c r="M15" s="4" t="str">
        <f ca="1">IFERROR(VLOOKUP($L15,tablo,2,0),"")</f>
        <v/>
      </c>
      <c r="N15" s="4" t="str">
        <f ca="1">IFERROR(VLOOKUP($L15,tablo,3,0),"")</f>
        <v/>
      </c>
    </row>
    <row r="16" spans="1:14">
      <c r="K16" t="e">
        <f t="array" ref="K16">INDEX(A$3:A$12,MATCH(SMALL(IF(A$3:A$12="","",COUNTIF(A$3:A$12,"&lt;="&amp;A$3:A$12)),ROW($A14)),COUNTIF(A$3:A$12,"&lt;="&amp;A$3:A$12),0))</f>
        <v>#NUM!</v>
      </c>
      <c r="L16" s="6">
        <f t="shared" ca="1" si="0"/>
        <v>0</v>
      </c>
      <c r="M16" s="5" t="str">
        <f ca="1">IFERROR(INDEX(tablo,MATCH($L15,cola,0)+1,2),"")</f>
        <v/>
      </c>
      <c r="N16" s="5" t="str">
        <f ca="1">IFERROR(INDEX(tablo,MATCH($L15,cola,0)+1,3),"")</f>
        <v/>
      </c>
    </row>
    <row r="17" spans="11:14">
      <c r="K17" t="e">
        <f t="array" ref="K17">INDEX(A$3:A$12,MATCH(SMALL(IF(A$3:A$12="","",COUNTIF(A$3:A$12,"&lt;="&amp;A$3:A$12)),ROW($A15)),COUNTIF(A$3:A$12,"&lt;="&amp;A$3:A$12),0))</f>
        <v>#NUM!</v>
      </c>
      <c r="L17" s="6" t="str">
        <f ca="1">IFERROR(OFFSET(K$2,INT(MOD(ROW(A17),2)*ROW(A17)/2),),"")</f>
        <v/>
      </c>
      <c r="M17" s="4" t="str">
        <f ca="1">IFERROR(VLOOKUP($L17,tablo,2,0),"")</f>
        <v/>
      </c>
      <c r="N17" s="4" t="str">
        <f ca="1">IFERROR(VLOOKUP($L17,tablo,3,0),"")</f>
        <v/>
      </c>
    </row>
    <row r="18" spans="11:14">
      <c r="K18" t="e">
        <f t="array" ref="K18">INDEX(A$3:A$12,MATCH(SMALL(IF(A$3:A$12="","",COUNTIF(A$3:A$12,"&lt;="&amp;A$3:A$12)),ROW($A16)),COUNTIF(A$3:A$12,"&lt;="&amp;A$3:A$12),0))</f>
        <v>#NUM!</v>
      </c>
      <c r="L18" s="6">
        <f t="shared" ref="L18" ca="1" si="1">IFERROR(OFFSET(K$2,INT(MOD(ROW(A18),2)*ROW(A18)/2),),"")</f>
        <v>0</v>
      </c>
      <c r="M18" s="5" t="str">
        <f ca="1">IFERROR(INDEX(tablo,MATCH($L17,cola,0)+1,2),"")</f>
        <v/>
      </c>
      <c r="N18" s="5" t="str">
        <f ca="1">IFERROR(INDEX(tablo,MATCH($L17,cola,0)+1,3),"")</f>
        <v/>
      </c>
    </row>
    <row r="19" spans="11:14">
      <c r="K19" t="e">
        <f t="array" ref="K19">INDEX(A$3:A$12,MATCH(SMALL(IF(A$3:A$12="","",COUNTIF(A$3:A$12,"&lt;="&amp;A$3:A$12)),ROW($A17)),COUNTIF(A$3:A$12,"&lt;="&amp;A$3:A$12),0))</f>
        <v>#NUM!</v>
      </c>
      <c r="L19" s="6" t="str">
        <f ca="1">IFERROR(OFFSET(K$2,INT(MOD(ROW(A19),2)*ROW(A19)/2),),"")</f>
        <v/>
      </c>
      <c r="M19" s="4" t="str">
        <f ca="1">IFERROR(VLOOKUP($L19,tablo,2,0),"")</f>
        <v/>
      </c>
      <c r="N19" s="4" t="str">
        <f ca="1">IFERROR(VLOOKUP($L19,tablo,3,0),"")</f>
        <v/>
      </c>
    </row>
    <row r="20" spans="11:14">
      <c r="K20" t="e">
        <f t="array" ref="K20">INDEX(A$3:A$12,MATCH(SMALL(IF(A$3:A$12="","",COUNTIF(A$3:A$12,"&lt;="&amp;A$3:A$12)),ROW($A18)),COUNTIF(A$3:A$12,"&lt;="&amp;A$3:A$12),0))</f>
        <v>#NUM!</v>
      </c>
      <c r="L20" s="6">
        <f t="shared" ref="L20" ca="1" si="2">IFERROR(OFFSET(K$2,INT(MOD(ROW(A20),2)*ROW(A20)/2),),"")</f>
        <v>0</v>
      </c>
      <c r="M20" s="5" t="str">
        <f ca="1">IFERROR(INDEX(tablo,MATCH($L19,cola,0)+1,2),"")</f>
        <v/>
      </c>
      <c r="N20" s="5" t="str">
        <f ca="1">IFERROR(INDEX(tablo,MATCH($L19,cola,0)+1,3),"")</f>
        <v/>
      </c>
    </row>
    <row r="21" spans="11:14">
      <c r="K21" t="e">
        <f t="array" ref="K21">INDEX(A$3:A$12,MATCH(SMALL(IF(A$3:A$12="","",COUNTIF(A$3:A$12,"&lt;="&amp;A$3:A$12)),ROW($A19)),COUNTIF(A$3:A$12,"&lt;="&amp;A$3:A$12),0))</f>
        <v>#NUM!</v>
      </c>
      <c r="L21" s="6" t="str">
        <f ca="1">IFERROR(OFFSET(K$2,INT(MOD(ROW(A21),2)*ROW(A21)/2),),"")</f>
        <v/>
      </c>
      <c r="M21" s="4" t="str">
        <f ca="1">IFERROR(VLOOKUP($L21,tablo,2,0),"")</f>
        <v/>
      </c>
      <c r="N21" s="4" t="str">
        <f ca="1">IFERROR(VLOOKUP($L21,tablo,3,0),"")</f>
        <v/>
      </c>
    </row>
    <row r="22" spans="11:14">
      <c r="K22" t="e">
        <f t="array" ref="K22">INDEX(A$3:A$12,MATCH(SMALL(IF(A$3:A$12="","",COUNTIF(A$3:A$12,"&lt;="&amp;A$3:A$12)),ROW($A20)),COUNTIF(A$3:A$12,"&lt;="&amp;A$3:A$12),0))</f>
        <v>#NUM!</v>
      </c>
      <c r="L22" s="6">
        <f t="shared" ref="L22" ca="1" si="3">IFERROR(OFFSET(K$2,INT(MOD(ROW(A22),2)*ROW(A22)/2),),"")</f>
        <v>0</v>
      </c>
      <c r="M22" s="5" t="str">
        <f ca="1">IFERROR(INDEX(tablo,MATCH($L21,cola,0)+1,2),"")</f>
        <v/>
      </c>
      <c r="N22" s="5" t="str">
        <f ca="1">IFERROR(INDEX(tablo,MATCH($L21,cola,0)+1,3),"")</f>
        <v/>
      </c>
    </row>
    <row r="23" spans="11:14">
      <c r="K23" t="e">
        <f t="array" ref="K23">INDEX(A$3:A$12,MATCH(SMALL(IF(A$3:A$12="","",COUNTIF(A$3:A$12,"&lt;="&amp;A$3:A$12)),ROW($A21)),COUNTIF(A$3:A$12,"&lt;="&amp;A$3:A$12),0))</f>
        <v>#NUM!</v>
      </c>
      <c r="L23" s="6" t="str">
        <f ca="1">IFERROR(OFFSET(K$2,INT(MOD(ROW(A23),2)*ROW(A23)/2),),"")</f>
        <v/>
      </c>
      <c r="M23" s="4" t="str">
        <f ca="1">IFERROR(VLOOKUP($L23,tablo,2,0),"")</f>
        <v/>
      </c>
      <c r="N23" s="4" t="str">
        <f ca="1">IFERROR(VLOOKUP($L23,tablo,3,0),"")</f>
        <v/>
      </c>
    </row>
    <row r="24" spans="11:14">
      <c r="K24" t="e">
        <f t="array" ref="K24">INDEX(A$3:A$12,MATCH(SMALL(IF(A$3:A$12="","",COUNTIF(A$3:A$12,"&lt;="&amp;A$3:A$12)),ROW($A22)),COUNTIF(A$3:A$12,"&lt;="&amp;A$3:A$12),0))</f>
        <v>#NUM!</v>
      </c>
      <c r="L24" s="6">
        <f t="shared" ref="L24" ca="1" si="4">IFERROR(OFFSET(K$2,INT(MOD(ROW(A24),2)*ROW(A24)/2),),"")</f>
        <v>0</v>
      </c>
      <c r="M24" s="5" t="str">
        <f ca="1">IFERROR(INDEX(tablo,MATCH($L23,cola,0)+1,2),"")</f>
        <v/>
      </c>
      <c r="N24" s="5" t="str">
        <f ca="1">IFERROR(INDEX(tablo,MATCH($L23,cola,0)+1,3),"")</f>
        <v/>
      </c>
    </row>
    <row r="25" spans="11:14">
      <c r="K25" t="e">
        <f t="array" ref="K25">INDEX(A$3:A$12,MATCH(SMALL(IF(A$3:A$12="","",COUNTIF(A$3:A$12,"&lt;="&amp;A$3:A$12)),ROW($A23)),COUNTIF(A$3:A$12,"&lt;="&amp;A$3:A$12),0))</f>
        <v>#NUM!</v>
      </c>
      <c r="L25" s="6" t="str">
        <f ca="1">IFERROR(OFFSET(K$2,INT(MOD(ROW(A25),2)*ROW(A25)/2),),"")</f>
        <v/>
      </c>
      <c r="M25" s="4" t="str">
        <f ca="1">IFERROR(VLOOKUP($L25,tablo,2,0),"")</f>
        <v/>
      </c>
      <c r="N25" s="4" t="str">
        <f ca="1">IFERROR(VLOOKUP($L25,tablo,3,0),"")</f>
        <v/>
      </c>
    </row>
    <row r="26" spans="11:14">
      <c r="K26" t="e">
        <f t="array" ref="K26">INDEX(A$3:A$12,MATCH(SMALL(IF(A$3:A$12="","",COUNTIF(A$3:A$12,"&lt;="&amp;A$3:A$12)),ROW($A24)),COUNTIF(A$3:A$12,"&lt;="&amp;A$3:A$12),0))</f>
        <v>#NUM!</v>
      </c>
      <c r="L26" s="6">
        <f t="shared" ref="L26" ca="1" si="5">IFERROR(OFFSET(K$2,INT(MOD(ROW(A26),2)*ROW(A26)/2),),"")</f>
        <v>0</v>
      </c>
      <c r="M26" s="5" t="str">
        <f ca="1">IFERROR(INDEX(tablo,MATCH($L25,cola,0)+1,2),"")</f>
        <v/>
      </c>
      <c r="N26" s="5" t="str">
        <f ca="1">IFERROR(INDEX(tablo,MATCH($L25,cola,0)+1,3),"")</f>
        <v/>
      </c>
    </row>
    <row r="27" spans="11:14">
      <c r="K27" t="e">
        <f t="array" ref="K27">INDEX(A$3:A$12,MATCH(SMALL(IF(A$3:A$12="","",COUNTIF(A$3:A$12,"&lt;="&amp;A$3:A$12)),ROW($A25)),COUNTIF(A$3:A$12,"&lt;="&amp;A$3:A$12),0))</f>
        <v>#NUM!</v>
      </c>
      <c r="L27" s="6" t="str">
        <f ca="1">IFERROR(OFFSET(K$2,INT(MOD(ROW(A27),2)*ROW(A27)/2),),"")</f>
        <v/>
      </c>
      <c r="M27" s="4" t="str">
        <f ca="1">IFERROR(VLOOKUP($L27,tablo,2,0),"")</f>
        <v/>
      </c>
      <c r="N27" s="4" t="str">
        <f ca="1">IFERROR(VLOOKUP($L27,tablo,3,0),"")</f>
        <v/>
      </c>
    </row>
    <row r="28" spans="11:14">
      <c r="K28" t="e">
        <f t="array" ref="K28">INDEX(A$3:A$12,MATCH(SMALL(IF(A$3:A$12="","",COUNTIF(A$3:A$12,"&lt;="&amp;A$3:A$12)),ROW($A26)),COUNTIF(A$3:A$12,"&lt;="&amp;A$3:A$12),0))</f>
        <v>#NUM!</v>
      </c>
      <c r="L28" s="6">
        <f t="shared" ref="L28" ca="1" si="6">IFERROR(OFFSET(K$2,INT(MOD(ROW(A28),2)*ROW(A28)/2),),"")</f>
        <v>0</v>
      </c>
      <c r="M28" s="5" t="str">
        <f ca="1">IFERROR(INDEX(tablo,MATCH($L27,cola,0)+1,2),"")</f>
        <v/>
      </c>
      <c r="N28" s="5" t="str">
        <f ca="1">IFERROR(INDEX(tablo,MATCH($L27,cola,0)+1,3),"")</f>
        <v/>
      </c>
    </row>
    <row r="29" spans="11:14">
      <c r="K29" t="e">
        <f t="array" ref="K29">INDEX(A$3:A$12,MATCH(SMALL(IF(A$3:A$12="","",COUNTIF(A$3:A$12,"&lt;="&amp;A$3:A$12)),ROW($A27)),COUNTIF(A$3:A$12,"&lt;="&amp;A$3:A$12),0))</f>
        <v>#NUM!</v>
      </c>
      <c r="L29" s="6" t="str">
        <f ca="1">IFERROR(OFFSET(K$2,INT(MOD(ROW(A29),2)*ROW(A29)/2),),"")</f>
        <v/>
      </c>
      <c r="M29" s="4" t="str">
        <f ca="1">IFERROR(VLOOKUP($L29,tablo,2,0),"")</f>
        <v/>
      </c>
      <c r="N29" s="4" t="str">
        <f ca="1">IFERROR(VLOOKUP($L29,tablo,3,0),"")</f>
        <v/>
      </c>
    </row>
    <row r="30" spans="11:14">
      <c r="K30" t="e">
        <f t="array" ref="K30">INDEX(A$3:A$12,MATCH(SMALL(IF(A$3:A$12="","",COUNTIF(A$3:A$12,"&lt;="&amp;A$3:A$12)),ROW($A28)),COUNTIF(A$3:A$12,"&lt;="&amp;A$3:A$12),0))</f>
        <v>#NUM!</v>
      </c>
      <c r="L30" s="6">
        <f t="shared" ref="L30" ca="1" si="7">IFERROR(OFFSET(K$2,INT(MOD(ROW(A30),2)*ROW(A30)/2),),"")</f>
        <v>0</v>
      </c>
      <c r="M30" s="5" t="str">
        <f ca="1">IFERROR(INDEX(tablo,MATCH($L29,cola,0)+1,2),"")</f>
        <v/>
      </c>
      <c r="N30" s="5" t="str">
        <f ca="1">IFERROR(INDEX(tablo,MATCH($L29,cola,0)+1,3),"")</f>
        <v/>
      </c>
    </row>
    <row r="31" spans="11:14">
      <c r="K31" t="e">
        <f t="array" ref="K31">INDEX(A$3:A$12,MATCH(SMALL(IF(A$3:A$12="","",COUNTIF(A$3:A$12,"&lt;="&amp;A$3:A$12)),ROW($A29)),COUNTIF(A$3:A$12,"&lt;="&amp;A$3:A$12),0))</f>
        <v>#NUM!</v>
      </c>
      <c r="L31" s="6" t="str">
        <f ca="1">IFERROR(OFFSET(K$2,INT(MOD(ROW(A31),2)*ROW(A31)/2),),"")</f>
        <v/>
      </c>
      <c r="M31" s="4" t="str">
        <f ca="1">IFERROR(VLOOKUP($L31,tablo,2,0),"")</f>
        <v/>
      </c>
      <c r="N31" s="4" t="str">
        <f ca="1">IFERROR(VLOOKUP($L31,tablo,3,0),"")</f>
        <v/>
      </c>
    </row>
    <row r="32" spans="11:14">
      <c r="K32" t="e">
        <f t="array" ref="K32">INDEX(A$3:A$12,MATCH(SMALL(IF(A$3:A$12="","",COUNTIF(A$3:A$12,"&lt;="&amp;A$3:A$12)),ROW($A30)),COUNTIF(A$3:A$12,"&lt;="&amp;A$3:A$12),0))</f>
        <v>#NUM!</v>
      </c>
      <c r="L32" s="6">
        <f t="shared" ref="L32" ca="1" si="8">IFERROR(OFFSET(K$2,INT(MOD(ROW(A32),2)*ROW(A32)/2),),"")</f>
        <v>0</v>
      </c>
      <c r="M32" s="5" t="str">
        <f ca="1">IFERROR(INDEX(tablo,MATCH($L31,cola,0)+1,2),"")</f>
        <v/>
      </c>
      <c r="N32" s="5" t="str">
        <f ca="1">IFERROR(INDEX(tablo,MATCH($L31,cola,0)+1,3),"")</f>
        <v/>
      </c>
    </row>
    <row r="33" spans="11:14">
      <c r="K33" t="e">
        <f t="array" ref="K33">INDEX(A$3:A$12,MATCH(SMALL(IF(A$3:A$12="","",COUNTIF(A$3:A$12,"&lt;="&amp;A$3:A$12)),ROW($A31)),COUNTIF(A$3:A$12,"&lt;="&amp;A$3:A$12),0))</f>
        <v>#NUM!</v>
      </c>
      <c r="L33" s="6" t="str">
        <f ca="1">IFERROR(OFFSET(K$2,INT(MOD(ROW(A33),2)*ROW(A33)/2),),"")</f>
        <v/>
      </c>
      <c r="M33" s="4" t="str">
        <f ca="1">IFERROR(VLOOKUP($L33,tablo,2,0),"")</f>
        <v/>
      </c>
      <c r="N33" s="4" t="str">
        <f ca="1">IFERROR(VLOOKUP($L33,tablo,3,0),"")</f>
        <v/>
      </c>
    </row>
    <row r="34" spans="11:14">
      <c r="K34" t="e">
        <f t="array" ref="K34">INDEX(A$3:A$12,MATCH(SMALL(IF(A$3:A$12="","",COUNTIF(A$3:A$12,"&lt;="&amp;A$3:A$12)),ROW($A32)),COUNTIF(A$3:A$12,"&lt;="&amp;A$3:A$12),0))</f>
        <v>#NUM!</v>
      </c>
      <c r="L34" s="6">
        <f t="shared" ref="L34" ca="1" si="9">IFERROR(OFFSET(K$2,INT(MOD(ROW(A34),2)*ROW(A34)/2),),"")</f>
        <v>0</v>
      </c>
      <c r="M34" s="5" t="str">
        <f ca="1">IFERROR(INDEX(tablo,MATCH($L33,cola,0)+1,2),"")</f>
        <v/>
      </c>
      <c r="N34" s="5" t="str">
        <f ca="1">IFERROR(INDEX(tablo,MATCH($L33,cola,0)+1,3),"")</f>
        <v/>
      </c>
    </row>
    <row r="35" spans="11:14">
      <c r="K35" t="e">
        <f t="array" ref="K35">INDEX(A$3:A$12,MATCH(SMALL(IF(A$3:A$12="","",COUNTIF(A$3:A$12,"&lt;="&amp;A$3:A$12)),ROW($A33)),COUNTIF(A$3:A$12,"&lt;="&amp;A$3:A$12),0))</f>
        <v>#NUM!</v>
      </c>
      <c r="L35" s="6" t="str">
        <f ca="1">IFERROR(OFFSET(K$2,INT(MOD(ROW(A35),2)*ROW(A35)/2),),"")</f>
        <v/>
      </c>
      <c r="M35" s="4" t="str">
        <f ca="1">IFERROR(VLOOKUP($L35,tablo,2,0),"")</f>
        <v/>
      </c>
      <c r="N35" s="4" t="str">
        <f ca="1">IFERROR(VLOOKUP($L35,tablo,3,0),"")</f>
        <v/>
      </c>
    </row>
    <row r="36" spans="11:14">
      <c r="K36" t="e">
        <f t="array" ref="K36">INDEX(A$3:A$12,MATCH(SMALL(IF(A$3:A$12="","",COUNTIF(A$3:A$12,"&lt;="&amp;A$3:A$12)),ROW($A34)),COUNTIF(A$3:A$12,"&lt;="&amp;A$3:A$12),0))</f>
        <v>#NUM!</v>
      </c>
      <c r="L36" s="6">
        <f t="shared" ref="L36" ca="1" si="10">IFERROR(OFFSET(K$2,INT(MOD(ROW(A36),2)*ROW(A36)/2),),"")</f>
        <v>0</v>
      </c>
      <c r="M36" s="5" t="str">
        <f ca="1">IFERROR(INDEX(tablo,MATCH($L35,cola,0)+1,2),"")</f>
        <v/>
      </c>
      <c r="N36" s="5" t="str">
        <f ca="1">IFERROR(INDEX(tablo,MATCH($L35,cola,0)+1,3),"")</f>
        <v/>
      </c>
    </row>
    <row r="37" spans="11:14">
      <c r="K37" t="e">
        <f t="array" ref="K37">INDEX(A$3:A$12,MATCH(SMALL(IF(A$3:A$12="","",COUNTIF(A$3:A$12,"&lt;="&amp;A$3:A$12)),ROW($A35)),COUNTIF(A$3:A$12,"&lt;="&amp;A$3:A$12),0))</f>
        <v>#NUM!</v>
      </c>
      <c r="L37" s="6" t="str">
        <f ca="1">IFERROR(OFFSET(K$2,INT(MOD(ROW(A37),2)*ROW(A37)/2),),"")</f>
        <v/>
      </c>
      <c r="M37" s="4" t="str">
        <f ca="1">IFERROR(VLOOKUP($L37,tablo,2,0),"")</f>
        <v/>
      </c>
      <c r="N37" s="4" t="str">
        <f ca="1">IFERROR(VLOOKUP($L37,tablo,3,0),"")</f>
        <v/>
      </c>
    </row>
    <row r="38" spans="11:14">
      <c r="K38" t="e">
        <f t="array" ref="K38">INDEX(A$3:A$12,MATCH(SMALL(IF(A$3:A$12="","",COUNTIF(A$3:A$12,"&lt;="&amp;A$3:A$12)),ROW($A36)),COUNTIF(A$3:A$12,"&lt;="&amp;A$3:A$12),0))</f>
        <v>#NUM!</v>
      </c>
      <c r="L38" s="6">
        <f t="shared" ref="L38" ca="1" si="11">IFERROR(OFFSET(K$2,INT(MOD(ROW(A38),2)*ROW(A38)/2),),"")</f>
        <v>0</v>
      </c>
      <c r="M38" s="5" t="str">
        <f ca="1">IFERROR(INDEX(tablo,MATCH($L37,cola,0)+1,2),"")</f>
        <v/>
      </c>
      <c r="N38" s="5" t="str">
        <f ca="1">IFERROR(INDEX(tablo,MATCH($L37,cola,0)+1,3),"")</f>
        <v/>
      </c>
    </row>
    <row r="39" spans="11:14">
      <c r="K39" t="e">
        <f t="array" ref="K39">INDEX(A$3:A$12,MATCH(SMALL(IF(A$3:A$12="","",COUNTIF(A$3:A$12,"&lt;="&amp;A$3:A$12)),ROW($A37)),COUNTIF(A$3:A$12,"&lt;="&amp;A$3:A$12),0))</f>
        <v>#NUM!</v>
      </c>
      <c r="L39" s="6" t="str">
        <f ca="1">IFERROR(OFFSET(K$2,INT(MOD(ROW(A39),2)*ROW(A39)/2),),"")</f>
        <v/>
      </c>
      <c r="M39" s="4" t="str">
        <f ca="1">IFERROR(VLOOKUP($L39,tablo,2,0),"")</f>
        <v/>
      </c>
      <c r="N39" s="4" t="str">
        <f ca="1">IFERROR(VLOOKUP($L39,tablo,3,0),"")</f>
        <v/>
      </c>
    </row>
    <row r="40" spans="11:14">
      <c r="K40" t="e">
        <f t="array" ref="K40">INDEX(A$3:A$12,MATCH(SMALL(IF(A$3:A$12="","",COUNTIF(A$3:A$12,"&lt;="&amp;A$3:A$12)),ROW($A38)),COUNTIF(A$3:A$12,"&lt;="&amp;A$3:A$12),0))</f>
        <v>#NUM!</v>
      </c>
      <c r="L40" s="6">
        <f t="shared" ref="L40" ca="1" si="12">IFERROR(OFFSET(K$2,INT(MOD(ROW(A40),2)*ROW(A40)/2),),"")</f>
        <v>0</v>
      </c>
      <c r="M40" s="5" t="str">
        <f ca="1">IFERROR(INDEX(tablo,MATCH($L39,cola,0)+1,2),"")</f>
        <v/>
      </c>
      <c r="N40" s="5" t="str">
        <f ca="1">IFERROR(INDEX(tablo,MATCH($L39,cola,0)+1,3),"")</f>
        <v/>
      </c>
    </row>
    <row r="41" spans="11:14">
      <c r="L41" s="6" t="str">
        <f ca="1">IFERROR(OFFSET(K$2,INT(MOD(ROW(A41),2)*ROW(A41)/2),),"")</f>
        <v/>
      </c>
      <c r="M41" s="4" t="str">
        <f ca="1">IFERROR(VLOOKUP($L41,tablo,2,0),"")</f>
        <v/>
      </c>
      <c r="N41" s="4" t="str">
        <f ca="1">IFERROR(VLOOKUP($L41,tablo,3,0),"")</f>
        <v/>
      </c>
    </row>
    <row r="42" spans="11:14">
      <c r="L42" s="6">
        <f t="shared" ref="L42" ca="1" si="13">IFERROR(OFFSET(K$2,INT(MOD(ROW(A42),2)*ROW(A42)/2),),"")</f>
        <v>0</v>
      </c>
      <c r="M42" s="5" t="str">
        <f ca="1">IFERROR(INDEX(tablo,MATCH($L41,cola,0)+1,2),"")</f>
        <v/>
      </c>
      <c r="N42" s="5" t="str">
        <f ca="1">IFERROR(INDEX(tablo,MATCH($L41,cola,0)+1,3),"")</f>
        <v/>
      </c>
    </row>
    <row r="43" spans="11:14">
      <c r="L43" s="6" t="str">
        <f ca="1">IFERROR(OFFSET(K$2,INT(MOD(ROW(A43),2)*ROW(A43)/2),),"")</f>
        <v/>
      </c>
      <c r="M43" s="4" t="str">
        <f ca="1">IFERROR(VLOOKUP($L43,tablo,2,0),"")</f>
        <v/>
      </c>
      <c r="N43" s="4" t="str">
        <f ca="1">IFERROR(VLOOKUP($L43,tablo,3,0),"")</f>
        <v/>
      </c>
    </row>
    <row r="44" spans="11:14">
      <c r="L44" s="6">
        <f t="shared" ref="L44" ca="1" si="14">IFERROR(OFFSET(K$2,INT(MOD(ROW(A44),2)*ROW(A44)/2),),"")</f>
        <v>0</v>
      </c>
      <c r="M44" s="5" t="str">
        <f ca="1">IFERROR(INDEX(tablo,MATCH($L43,cola,0)+1,2),"")</f>
        <v/>
      </c>
      <c r="N44" s="5" t="str">
        <f ca="1">IFERROR(INDEX(tablo,MATCH($L43,cola,0)+1,3),"")</f>
        <v/>
      </c>
    </row>
    <row r="45" spans="11:14">
      <c r="L45" s="6" t="str">
        <f ca="1">IFERROR(OFFSET(K$2,INT(MOD(ROW(A45),2)*ROW(A45)/2),),"")</f>
        <v/>
      </c>
      <c r="M45" s="4" t="str">
        <f ca="1">IFERROR(VLOOKUP($L45,tablo,2,0),"")</f>
        <v/>
      </c>
      <c r="N45" s="4" t="str">
        <f ca="1">IFERROR(VLOOKUP($L45,tablo,3,0),"")</f>
        <v/>
      </c>
    </row>
    <row r="46" spans="11:14">
      <c r="L46" s="6">
        <f t="shared" ref="L46" ca="1" si="15">IFERROR(OFFSET(K$2,INT(MOD(ROW(A46),2)*ROW(A46)/2),),"")</f>
        <v>0</v>
      </c>
      <c r="M46" s="5" t="str">
        <f ca="1">IFERROR(INDEX(tablo,MATCH($L45,cola,0)+1,2),"")</f>
        <v/>
      </c>
      <c r="N46" s="5" t="str">
        <f ca="1">IFERROR(INDEX(tablo,MATCH($L45,cola,0)+1,3),"")</f>
        <v/>
      </c>
    </row>
    <row r="47" spans="11:14">
      <c r="L47" s="6" t="str">
        <f ca="1">IFERROR(OFFSET(K$2,INT(MOD(ROW(A47),2)*ROW(A47)/2),),"")</f>
        <v/>
      </c>
      <c r="M47" s="4" t="str">
        <f ca="1">IFERROR(VLOOKUP($L47,tablo,2,0),"")</f>
        <v/>
      </c>
      <c r="N47" s="4" t="str">
        <f ca="1">IFERROR(VLOOKUP($L47,tablo,3,0),"")</f>
        <v/>
      </c>
    </row>
    <row r="48" spans="11:14">
      <c r="L48" s="6">
        <f t="shared" ref="L48" ca="1" si="16">IFERROR(OFFSET(K$2,INT(MOD(ROW(A48),2)*ROW(A48)/2),),"")</f>
        <v>0</v>
      </c>
      <c r="M48" s="5" t="str">
        <f ca="1">IFERROR(INDEX(tablo,MATCH($L47,cola,0)+1,2),"")</f>
        <v/>
      </c>
      <c r="N48" s="5" t="str">
        <f ca="1">IFERROR(INDEX(tablo,MATCH($L47,cola,0)+1,3),"")</f>
        <v/>
      </c>
    </row>
  </sheetData>
  <mergeCells count="12">
    <mergeCell ref="A1:D1"/>
    <mergeCell ref="E5:E6"/>
    <mergeCell ref="E11:E12"/>
    <mergeCell ref="E3:E4"/>
    <mergeCell ref="E9:E10"/>
    <mergeCell ref="E7:E8"/>
    <mergeCell ref="E1:G1"/>
    <mergeCell ref="A3:A4"/>
    <mergeCell ref="A5:A6"/>
    <mergeCell ref="A7:A8"/>
    <mergeCell ref="A9:A10"/>
    <mergeCell ref="A11:A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2017-01-07T15:25:34Z</dcterms:modified>
</cp:coreProperties>
</file>