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9440"/>
  </bookViews>
  <sheets>
    <sheet name="Feuil1" sheetId="1" r:id="rId1"/>
  </sheets>
  <definedNames>
    <definedName name="coly">OFFSET(Feuil1!$Y$1,MATCH("*",Feuil1!$Y:$Y,1),,COUNTIF(Feuil1!$Y:$Y,"&gt;&lt;"))</definedName>
  </definedNames>
  <calcPr calcId="124519"/>
</workbook>
</file>

<file path=xl/calcChain.xml><?xml version="1.0" encoding="utf-8"?>
<calcChain xmlns="http://schemas.openxmlformats.org/spreadsheetml/2006/main">
  <c r="N3" i="1"/>
  <c r="N4"/>
  <c r="N5"/>
  <c r="N6"/>
  <c r="N7"/>
  <c r="N2"/>
  <c r="W3"/>
  <c r="W4"/>
  <c r="W5"/>
  <c r="W6"/>
  <c r="W7"/>
  <c r="W2"/>
  <c r="Y8" s="1" a="1"/>
  <c r="Y8" s="1"/>
  <c r="V3"/>
  <c r="Y3" s="1" a="1"/>
  <c r="Y3" s="1"/>
  <c r="V4"/>
  <c r="Y4" s="1" a="1"/>
  <c r="Y4" s="1"/>
  <c r="V5"/>
  <c r="V6"/>
  <c r="Y6" s="1" a="1"/>
  <c r="Y6" s="1"/>
  <c r="V7"/>
  <c r="V2"/>
  <c r="Y14" a="1"/>
  <c r="Y14" s="1"/>
  <c r="Y15" a="1"/>
  <c r="Y15" s="1"/>
  <c r="Y16" a="1"/>
  <c r="Y16" s="1"/>
  <c r="Y17" a="1"/>
  <c r="Y17" s="1"/>
  <c r="Y18" a="1"/>
  <c r="Y18" s="1"/>
  <c r="Y19" a="1"/>
  <c r="Y19" s="1"/>
  <c r="Y9" a="1"/>
  <c r="Y9" s="1"/>
  <c r="Y10" a="1"/>
  <c r="Y10" s="1"/>
  <c r="Y11" a="1"/>
  <c r="Y11" s="1"/>
  <c r="Y12" a="1"/>
  <c r="Y12" s="1"/>
  <c r="Y13" a="1"/>
  <c r="Y13" s="1"/>
  <c r="Y5" a="1"/>
  <c r="Y5" s="1"/>
  <c r="Y7" a="1"/>
  <c r="Y7" s="1"/>
  <c r="Y2" a="1"/>
  <c r="Y2" s="1"/>
  <c r="A13" l="1" a="1"/>
  <c r="A13" s="1"/>
  <c r="A14" l="1" a="1"/>
  <c r="A14" s="1"/>
  <c r="V32" a="1"/>
  <c r="V32" s="1"/>
  <c r="A15" l="1" a="1"/>
  <c r="A15" s="1"/>
  <c r="A16" s="1" a="1"/>
  <c r="A16" s="1"/>
  <c r="A17" l="1" a="1"/>
  <c r="A17" s="1"/>
  <c r="A18" s="1" a="1"/>
  <c r="A18" s="1"/>
  <c r="A19" l="1" a="1"/>
  <c r="A19" s="1"/>
  <c r="A20" l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</calcChain>
</file>

<file path=xl/sharedStrings.xml><?xml version="1.0" encoding="utf-8"?>
<sst xmlns="http://schemas.openxmlformats.org/spreadsheetml/2006/main" count="83" uniqueCount="49">
  <si>
    <t>Région</t>
  </si>
  <si>
    <t>Enseigne</t>
  </si>
  <si>
    <t>SIRET</t>
  </si>
  <si>
    <t>M.</t>
  </si>
  <si>
    <t>MME</t>
  </si>
  <si>
    <t>Code interne</t>
  </si>
  <si>
    <t>Texte interne</t>
  </si>
  <si>
    <t>PACA</t>
  </si>
  <si>
    <t>IDF</t>
  </si>
  <si>
    <t>GRAND EST</t>
  </si>
  <si>
    <t>VAL DE LOIRE</t>
  </si>
  <si>
    <t>texte 1</t>
  </si>
  <si>
    <t>texte 2</t>
  </si>
  <si>
    <t>texte 4</t>
  </si>
  <si>
    <t>texte 5</t>
  </si>
  <si>
    <t>texte 3</t>
  </si>
  <si>
    <t>KI</t>
  </si>
  <si>
    <t>PL</t>
  </si>
  <si>
    <t>KJ</t>
  </si>
  <si>
    <t>JN</t>
  </si>
  <si>
    <t>FG</t>
  </si>
  <si>
    <t>BN</t>
  </si>
  <si>
    <t>ID</t>
  </si>
  <si>
    <t>Etat</t>
  </si>
  <si>
    <t>Oui</t>
  </si>
  <si>
    <t>ID 2</t>
  </si>
  <si>
    <t>Commune</t>
  </si>
  <si>
    <t>Spé.</t>
  </si>
  <si>
    <t>Année</t>
  </si>
  <si>
    <t>Civilité</t>
  </si>
  <si>
    <t>Nom</t>
  </si>
  <si>
    <t>Prénom</t>
  </si>
  <si>
    <t>Tél</t>
  </si>
  <si>
    <t>email@email1.com</t>
  </si>
  <si>
    <t>email@email2.com</t>
  </si>
  <si>
    <t>email@email3.com</t>
  </si>
  <si>
    <t>email@email4.com</t>
  </si>
  <si>
    <t>email@email7.com</t>
  </si>
  <si>
    <t>email@email10.com</t>
  </si>
  <si>
    <t>email@email11.com</t>
  </si>
  <si>
    <t>Etat 1</t>
  </si>
  <si>
    <t>Etat 2</t>
  </si>
  <si>
    <t>Etat 3</t>
  </si>
  <si>
    <t>Etat 4</t>
  </si>
  <si>
    <t>Doit devenir :</t>
  </si>
  <si>
    <t>Mail 1</t>
  </si>
  <si>
    <t>Mail 2</t>
  </si>
  <si>
    <t>Mail</t>
  </si>
  <si>
    <t>DECALER(Y$3;EQUIV(0;NB.SI(U$12:U13;coly);0);)</t>
  </si>
</sst>
</file>

<file path=xl/styles.xml><?xml version="1.0" encoding="utf-8"?>
<styleSheet xmlns="http://schemas.openxmlformats.org/spreadsheetml/2006/main">
  <numFmts count="2">
    <numFmt numFmtId="164" formatCode="00000000000000"/>
    <numFmt numFmtId="165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6"/>
      <color theme="1"/>
      <name val="Verdana"/>
      <family val="2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4" fontId="0" fillId="0" borderId="0" xfId="0" applyNumberFormat="1"/>
    <xf numFmtId="165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32"/>
  <sheetViews>
    <sheetView tabSelected="1" topLeftCell="A4" zoomScale="80" zoomScaleNormal="80" workbookViewId="0">
      <selection activeCell="A7" sqref="A7"/>
    </sheetView>
  </sheetViews>
  <sheetFormatPr baseColWidth="10" defaultRowHeight="14.5"/>
  <cols>
    <col min="1" max="1" width="13" bestFit="1" customWidth="1"/>
    <col min="2" max="2" width="18.90625" customWidth="1"/>
    <col min="3" max="3" width="13" bestFit="1" customWidth="1"/>
    <col min="4" max="4" width="9" bestFit="1" customWidth="1"/>
    <col min="5" max="5" width="5.7265625" bestFit="1" customWidth="1"/>
    <col min="6" max="6" width="9" bestFit="1" customWidth="1"/>
    <col min="7" max="7" width="4.453125" bestFit="1" customWidth="1"/>
    <col min="8" max="8" width="5" bestFit="1" customWidth="1"/>
    <col min="9" max="9" width="9.6328125" customWidth="1"/>
    <col min="10" max="10" width="4.81640625" bestFit="1" customWidth="1"/>
    <col min="11" max="11" width="6.81640625" bestFit="1" customWidth="1"/>
    <col min="12" max="12" width="7.26953125" bestFit="1" customWidth="1"/>
    <col min="13" max="13" width="5.26953125" bestFit="1" customWidth="1"/>
    <col min="14" max="14" width="8" bestFit="1" customWidth="1"/>
    <col min="15" max="15" width="3.7265625" bestFit="1" customWidth="1"/>
    <col min="16" max="19" width="5.81640625" bestFit="1" customWidth="1"/>
    <col min="20" max="20" width="21.81640625" bestFit="1" customWidth="1"/>
    <col min="21" max="21" width="58" customWidth="1"/>
    <col min="22" max="22" width="58.90625" customWidth="1"/>
    <col min="23" max="23" width="58.81640625" customWidth="1"/>
    <col min="25" max="25" width="55.08984375" customWidth="1"/>
    <col min="26" max="26" width="48.90625" customWidth="1"/>
  </cols>
  <sheetData>
    <row r="1" spans="1:26" s="1" customFormat="1">
      <c r="A1" s="1" t="s">
        <v>0</v>
      </c>
      <c r="B1" s="1" t="s">
        <v>5</v>
      </c>
      <c r="C1" s="1" t="s">
        <v>6</v>
      </c>
      <c r="D1" s="1" t="s">
        <v>1</v>
      </c>
      <c r="E1" s="2" t="s">
        <v>2</v>
      </c>
      <c r="F1" s="1" t="s">
        <v>22</v>
      </c>
      <c r="G1" s="1" t="s">
        <v>23</v>
      </c>
      <c r="H1" s="1" t="s">
        <v>25</v>
      </c>
      <c r="I1" s="1" t="s">
        <v>26</v>
      </c>
      <c r="J1" s="1" t="s">
        <v>27</v>
      </c>
      <c r="K1" s="1" t="s">
        <v>28</v>
      </c>
      <c r="L1" s="1" t="s">
        <v>29</v>
      </c>
      <c r="M1" s="1" t="s">
        <v>30</v>
      </c>
      <c r="N1" s="1" t="s">
        <v>31</v>
      </c>
      <c r="O1" s="3" t="s">
        <v>32</v>
      </c>
      <c r="P1" s="1" t="s">
        <v>40</v>
      </c>
      <c r="Q1" s="1" t="s">
        <v>41</v>
      </c>
      <c r="R1" s="1" t="s">
        <v>42</v>
      </c>
      <c r="S1" s="1" t="s">
        <v>43</v>
      </c>
      <c r="T1" s="1" t="s">
        <v>45</v>
      </c>
      <c r="U1" s="1" t="s">
        <v>46</v>
      </c>
    </row>
    <row r="2" spans="1:26">
      <c r="A2" t="s">
        <v>7</v>
      </c>
      <c r="B2">
        <v>2350</v>
      </c>
      <c r="C2" t="s">
        <v>11</v>
      </c>
      <c r="D2" t="s">
        <v>16</v>
      </c>
      <c r="E2" s="4"/>
      <c r="F2">
        <v>12354456</v>
      </c>
      <c r="G2" t="s">
        <v>24</v>
      </c>
      <c r="H2">
        <v>1250</v>
      </c>
      <c r="L2" t="s">
        <v>3</v>
      </c>
      <c r="N2">
        <f t="shared" ref="N2:N7" si="0">LEN(A2)</f>
        <v>4</v>
      </c>
      <c r="O2" s="5"/>
      <c r="U2" t="s">
        <v>33</v>
      </c>
      <c r="V2" t="str">
        <f>IF(T2="","",$A2&amp;"     "&amp;$B2&amp;"     "&amp;$C2&amp;"      "&amp;$D2&amp;"     "&amp;$E2&amp;"       "&amp;$F2&amp;"     "&amp;$G2&amp;"      "&amp;$H2&amp;"      "&amp;$I2&amp;"       "&amp;$J2&amp;"      "&amp;$K2&amp;"      "&amp;$L2&amp;"      "&amp;$M2&amp;"     "&amp;$N2&amp;"     "&amp;$O2&amp;"     "&amp;$P2&amp;"      "&amp;$Q2&amp;"      "&amp;$R2&amp;"     "&amp;$S2&amp;"     "&amp;T2)</f>
        <v/>
      </c>
      <c r="W2" t="str">
        <f>IF(U2="","",$A2&amp;"     "&amp;$B2&amp;"     "&amp;$C2&amp;"      "&amp;$D2&amp;"     "&amp;$E2&amp;"       "&amp;$F2&amp;"     "&amp;$G2&amp;"      "&amp;$H2&amp;"      "&amp;$I2&amp;"       "&amp;$J2&amp;"      "&amp;$K2&amp;"      "&amp;$L2&amp;"      "&amp;$M2&amp;"     "&amp;$N2&amp;"     "&amp;$O2&amp;"     "&amp;$P2&amp;"      "&amp;$Q2&amp;"      "&amp;$R2&amp;"     "&amp;$S2&amp;"     "&amp;U2)</f>
        <v>PACA     2350     texte 1      KI            12354456     Oui      1250                         M.           4                                email@email1.com</v>
      </c>
      <c r="Y2" s="7" t="str">
        <f t="array" aca="1" ref="Y2" ca="1">OFFSET(V$2,MOD(ROWS($1:1)-1,ROWS(T$2:U$7)),INT((ROWS($1:1)-1)/(ROWS(T$2:U$7))))</f>
        <v/>
      </c>
      <c r="Z2" t="s">
        <v>48</v>
      </c>
    </row>
    <row r="3" spans="1:26">
      <c r="A3" t="s">
        <v>8</v>
      </c>
      <c r="B3">
        <v>1325</v>
      </c>
      <c r="C3" t="s">
        <v>12</v>
      </c>
      <c r="D3" t="s">
        <v>17</v>
      </c>
      <c r="E3" s="4"/>
      <c r="F3">
        <v>12354456</v>
      </c>
      <c r="G3" t="s">
        <v>24</v>
      </c>
      <c r="H3">
        <v>2140</v>
      </c>
      <c r="L3" t="s">
        <v>3</v>
      </c>
      <c r="N3">
        <f t="shared" si="0"/>
        <v>3</v>
      </c>
      <c r="O3" s="5"/>
      <c r="U3" t="s">
        <v>34</v>
      </c>
      <c r="V3" t="str">
        <f t="shared" ref="V3:V7" si="1">IF(T3="","",$A3&amp;"     "&amp;$B3&amp;"     "&amp;$C3&amp;"      "&amp;$D3&amp;"     "&amp;$E3&amp;"       "&amp;$F3&amp;"     "&amp;$G3&amp;"      "&amp;$H3&amp;"      "&amp;$I3&amp;"       "&amp;$J3&amp;"      "&amp;$K3&amp;"      "&amp;$L3&amp;"      "&amp;$M3&amp;"     "&amp;$N3&amp;"     "&amp;$O3&amp;"     "&amp;$P3&amp;"      "&amp;$Q3&amp;"      "&amp;$R3&amp;"     "&amp;$S3&amp;"     "&amp;T3)</f>
        <v/>
      </c>
      <c r="W3" t="str">
        <f t="shared" ref="W3:W7" si="2">IF(U3="","",$A3&amp;"     "&amp;$B3&amp;"     "&amp;$C3&amp;"      "&amp;$D3&amp;"     "&amp;$E3&amp;"       "&amp;$F3&amp;"     "&amp;$G3&amp;"      "&amp;$H3&amp;"      "&amp;$I3&amp;"       "&amp;$J3&amp;"      "&amp;$K3&amp;"      "&amp;$L3&amp;"      "&amp;$M3&amp;"     "&amp;$N3&amp;"     "&amp;$O3&amp;"     "&amp;$P3&amp;"      "&amp;$Q3&amp;"      "&amp;$R3&amp;"     "&amp;$S3&amp;"     "&amp;U3)</f>
        <v>IDF     1325     texte 2      PL            12354456     Oui      2140                         M.           3                                email@email2.com</v>
      </c>
      <c r="Y3" s="7" t="str">
        <f t="array" aca="1" ref="Y3" ca="1">OFFSET(V$2,MOD(ROWS($1:2)-1,ROWS(T$2:U$7)),INT((ROWS($1:2)-1)/(ROWS(T$2:U$7))))</f>
        <v/>
      </c>
    </row>
    <row r="4" spans="1:26">
      <c r="A4" t="s">
        <v>8</v>
      </c>
      <c r="B4">
        <v>2450</v>
      </c>
      <c r="C4" t="s">
        <v>13</v>
      </c>
      <c r="D4" t="s">
        <v>18</v>
      </c>
      <c r="E4" s="4"/>
      <c r="F4">
        <v>12354456</v>
      </c>
      <c r="G4" t="s">
        <v>24</v>
      </c>
      <c r="H4">
        <v>5260</v>
      </c>
      <c r="L4" t="s">
        <v>3</v>
      </c>
      <c r="N4">
        <f t="shared" si="0"/>
        <v>3</v>
      </c>
      <c r="O4" s="5"/>
      <c r="T4" t="s">
        <v>35</v>
      </c>
      <c r="U4" t="s">
        <v>35</v>
      </c>
      <c r="V4" t="str">
        <f t="shared" si="1"/>
        <v>IDF     2450     texte 4      KJ            12354456     Oui      5260                         M.           3                                email@email3.com</v>
      </c>
      <c r="W4" t="str">
        <f t="shared" si="2"/>
        <v>IDF     2450     texte 4      KJ            12354456     Oui      5260                         M.           3                                email@email3.com</v>
      </c>
      <c r="Y4" s="7" t="str">
        <f t="array" aca="1" ref="Y4" ca="1">OFFSET(V$2,MOD(ROWS($1:3)-1,ROWS(T$2:U$7)),INT((ROWS($1:3)-1)/(ROWS(T$2:U$7))))</f>
        <v>IDF     2450     texte 4      KJ            12354456     Oui      5260                         M.           3                                email@email3.com</v>
      </c>
    </row>
    <row r="5" spans="1:26">
      <c r="A5" t="s">
        <v>9</v>
      </c>
      <c r="B5">
        <v>5230</v>
      </c>
      <c r="C5" t="s">
        <v>11</v>
      </c>
      <c r="D5" t="s">
        <v>19</v>
      </c>
      <c r="E5" s="4"/>
      <c r="F5">
        <v>12354456</v>
      </c>
      <c r="G5" t="s">
        <v>24</v>
      </c>
      <c r="H5">
        <v>2410</v>
      </c>
      <c r="L5" t="s">
        <v>3</v>
      </c>
      <c r="N5">
        <f t="shared" si="0"/>
        <v>9</v>
      </c>
      <c r="O5" s="5"/>
      <c r="T5" t="s">
        <v>36</v>
      </c>
      <c r="U5" t="s">
        <v>37</v>
      </c>
      <c r="V5" t="str">
        <f t="shared" si="1"/>
        <v>GRAND EST     5230     texte 1      JN            12354456     Oui      2410                         M.           9                                email@email4.com</v>
      </c>
      <c r="W5" t="str">
        <f t="shared" si="2"/>
        <v>GRAND EST     5230     texte 1      JN            12354456     Oui      2410                         M.           9                                email@email7.com</v>
      </c>
      <c r="Y5" s="7" t="str">
        <f t="array" aca="1" ref="Y5" ca="1">OFFSET(V$2,MOD(ROWS($1:4)-1,ROWS(T$2:U$7)),INT((ROWS($1:4)-1)/(ROWS(T$2:U$7))))</f>
        <v>GRAND EST     5230     texte 1      JN            12354456     Oui      2410                         M.           9                                email@email4.com</v>
      </c>
    </row>
    <row r="6" spans="1:26">
      <c r="A6" t="s">
        <v>10</v>
      </c>
      <c r="B6">
        <v>2140</v>
      </c>
      <c r="C6" t="s">
        <v>14</v>
      </c>
      <c r="D6" t="s">
        <v>20</v>
      </c>
      <c r="E6" s="4"/>
      <c r="F6">
        <v>12354456</v>
      </c>
      <c r="G6" t="s">
        <v>24</v>
      </c>
      <c r="H6">
        <v>5268</v>
      </c>
      <c r="L6" t="s">
        <v>4</v>
      </c>
      <c r="N6">
        <f t="shared" si="0"/>
        <v>12</v>
      </c>
      <c r="O6" s="5"/>
      <c r="T6" t="s">
        <v>38</v>
      </c>
      <c r="U6" t="s">
        <v>33</v>
      </c>
      <c r="V6" t="str">
        <f t="shared" si="1"/>
        <v>VAL DE LOIRE     2140     texte 5      FG            12354456     Oui      5268                         MME           12                                email@email10.com</v>
      </c>
      <c r="W6" t="str">
        <f t="shared" si="2"/>
        <v>VAL DE LOIRE     2140     texte 5      FG            12354456     Oui      5268                         MME           12                                email@email1.com</v>
      </c>
      <c r="Y6" s="7" t="str">
        <f t="array" aca="1" ref="Y6" ca="1">OFFSET(V$2,MOD(ROWS($1:5)-1,ROWS(T$2:U$7)),INT((ROWS($1:5)-1)/(ROWS(T$2:U$7))))</f>
        <v>VAL DE LOIRE     2140     texte 5      FG            12354456     Oui      5268                         MME           12                                email@email10.com</v>
      </c>
    </row>
    <row r="7" spans="1:26">
      <c r="A7" t="s">
        <v>7</v>
      </c>
      <c r="B7">
        <v>5620</v>
      </c>
      <c r="C7" t="s">
        <v>15</v>
      </c>
      <c r="D7" t="s">
        <v>21</v>
      </c>
      <c r="E7" s="4"/>
      <c r="F7">
        <v>12354456</v>
      </c>
      <c r="G7" t="s">
        <v>24</v>
      </c>
      <c r="H7">
        <v>5230</v>
      </c>
      <c r="L7" t="s">
        <v>3</v>
      </c>
      <c r="N7">
        <f t="shared" si="0"/>
        <v>4</v>
      </c>
      <c r="O7" s="5"/>
      <c r="T7" t="s">
        <v>33</v>
      </c>
      <c r="U7" t="s">
        <v>39</v>
      </c>
      <c r="V7" t="str">
        <f t="shared" si="1"/>
        <v>PACA     5620     texte 3      BN            12354456     Oui      5230                         M.           4                                email@email1.com</v>
      </c>
      <c r="W7" t="str">
        <f t="shared" si="2"/>
        <v>PACA     5620     texte 3      BN            12354456     Oui      5230                         M.           4                                email@email11.com</v>
      </c>
      <c r="Y7" s="7" t="str">
        <f t="array" aca="1" ref="Y7" ca="1">OFFSET(V$2,MOD(ROWS($1:6)-1,ROWS(T$2:U$7)),INT((ROWS($1:6)-1)/(ROWS(T$2:U$7))))</f>
        <v>PACA     5620     texte 3      BN            12354456     Oui      5230                         M.           4                                email@email1.com</v>
      </c>
    </row>
    <row r="8" spans="1:26">
      <c r="Y8" s="7" t="str">
        <f t="array" aca="1" ref="Y8" ca="1">OFFSET(V$2,MOD(ROWS($1:7)-1,ROWS(T$2:U$7)),INT((ROWS($1:7)-1)/(ROWS(T$2:U$7))))</f>
        <v>PACA     2350     texte 1      KI            12354456     Oui      1250                         M.           4                                email@email1.com</v>
      </c>
    </row>
    <row r="9" spans="1:26">
      <c r="Y9" s="7" t="str">
        <f t="array" aca="1" ref="Y9" ca="1">OFFSET(V$2,MOD(ROWS($1:8)-1,ROWS(T$2:U$7)),INT((ROWS($1:8)-1)/(ROWS(T$2:U$7))))</f>
        <v>IDF     1325     texte 2      PL            12354456     Oui      2140                         M.           3                                email@email2.com</v>
      </c>
    </row>
    <row r="10" spans="1:26">
      <c r="A10" s="6" t="s">
        <v>44</v>
      </c>
      <c r="Y10" s="7" t="str">
        <f t="array" aca="1" ref="Y10" ca="1">OFFSET(V$2,MOD(ROWS($1:9)-1,ROWS(T$2:U$7)),INT((ROWS($1:9)-1)/(ROWS(T$2:U$7))))</f>
        <v>IDF     2450     texte 4      KJ            12354456     Oui      5260                         M.           3                                email@email3.com</v>
      </c>
    </row>
    <row r="11" spans="1:26">
      <c r="Y11" s="7" t="str">
        <f t="array" aca="1" ref="Y11" ca="1">OFFSET(V$2,MOD(ROWS($1:10)-1,ROWS(T$2:U$7)),INT((ROWS($1:10)-1)/(ROWS(T$2:U$7))))</f>
        <v>GRAND EST     5230     texte 1      JN            12354456     Oui      2410                         M.           9                                email@email7.com</v>
      </c>
    </row>
    <row r="12" spans="1:26" s="1" customFormat="1">
      <c r="A12" s="1" t="s">
        <v>0</v>
      </c>
      <c r="B12" s="1" t="s">
        <v>5</v>
      </c>
      <c r="C12" s="1" t="s">
        <v>6</v>
      </c>
      <c r="D12" s="1" t="s">
        <v>1</v>
      </c>
      <c r="E12" s="2" t="s">
        <v>2</v>
      </c>
      <c r="F12" s="1" t="s">
        <v>22</v>
      </c>
      <c r="G12" s="1" t="s">
        <v>23</v>
      </c>
      <c r="H12" s="1" t="s">
        <v>25</v>
      </c>
      <c r="I12" s="1" t="s">
        <v>26</v>
      </c>
      <c r="J12" s="1" t="s">
        <v>27</v>
      </c>
      <c r="K12" s="1" t="s">
        <v>28</v>
      </c>
      <c r="L12" s="1" t="s">
        <v>29</v>
      </c>
      <c r="M12" s="1" t="s">
        <v>30</v>
      </c>
      <c r="N12" s="1" t="s">
        <v>31</v>
      </c>
      <c r="O12" s="3" t="s">
        <v>32</v>
      </c>
      <c r="P12" s="1" t="s">
        <v>40</v>
      </c>
      <c r="Q12" s="1" t="s">
        <v>41</v>
      </c>
      <c r="R12" s="1" t="s">
        <v>42</v>
      </c>
      <c r="S12" s="1" t="s">
        <v>43</v>
      </c>
      <c r="T12" s="1" t="s">
        <v>47</v>
      </c>
      <c r="Y12" s="7" t="str">
        <f t="array" aca="1" ref="Y12" ca="1">OFFSET(V$2,MOD(ROWS($1:11)-1,ROWS(T$2:U$7)),INT((ROWS($1:11)-1)/(ROWS(T$2:U$7))))</f>
        <v>VAL DE LOIRE     2140     texte 5      FG            12354456     Oui      5268                         MME           12                                email@email1.com</v>
      </c>
    </row>
    <row r="13" spans="1:26" ht="21">
      <c r="A13" s="8" t="str">
        <f t="array" aca="1" ref="A13" ca="1">IFERROR(OFFSET(Y$3,MATCH(0,COUNTIF(A$12:A12,coly),0),),"")</f>
        <v>IDF     2450     texte 4      KJ            12354456     Oui      5260                         M.           3                                email@email3.com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0"/>
      <c r="Y13" s="7" t="str">
        <f t="array" aca="1" ref="Y13" ca="1">OFFSET(V$2,MOD(ROWS($1:12)-1,ROWS(T$2:U$7)),INT((ROWS($1:12)-1)/(ROWS(T$2:U$7))))</f>
        <v>PACA     5620     texte 3      BN            12354456     Oui      5230                         M.           4                                email@email11.com</v>
      </c>
    </row>
    <row r="14" spans="1:26" ht="21">
      <c r="A14" s="8" t="str">
        <f t="array" aca="1" ref="A14" ca="1">IFERROR(OFFSET(Y$3,MATCH(0,COUNTIF(A$12:A13,coly),0),),"")</f>
        <v>GRAND EST     5230     texte 1      JN            12354456     Oui      2410                         M.           9                                email@email4.com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10"/>
      <c r="Y14" s="7">
        <f t="array" aca="1" ref="Y14" ca="1">OFFSET(V$2,MOD(ROWS($1:13)-1,ROWS(T$2:U$7)),INT((ROWS($1:13)-1)/(ROWS(T$2:U$7))))</f>
        <v>0</v>
      </c>
    </row>
    <row r="15" spans="1:26" ht="21">
      <c r="A15" s="8" t="str">
        <f t="array" aca="1" ref="A15" ca="1">IFERROR(OFFSET(Y$3,MATCH(0,COUNTIF(A$12:A14,coly),0),),"")</f>
        <v>VAL DE LOIRE     2140     texte 5      FG            12354456     Oui      5268                         MME           12                                email@email10.com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10"/>
      <c r="Y15" s="7">
        <f t="array" aca="1" ref="Y15" ca="1">OFFSET(V$2,MOD(ROWS($1:14)-1,ROWS(T$2:U$7)),INT((ROWS($1:14)-1)/(ROWS(T$2:U$7))))</f>
        <v>0</v>
      </c>
    </row>
    <row r="16" spans="1:26" ht="21">
      <c r="A16" s="8" t="str">
        <f t="array" aca="1" ref="A16" ca="1">IFERROR(OFFSET(Y$3,MATCH(0,COUNTIF(A$12:A15,coly),0),),"")</f>
        <v>PACA     5620     texte 3      BN            12354456     Oui      5230                         M.           4                                email@email1.com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10"/>
      <c r="Y16" s="7">
        <f t="array" aca="1" ref="Y16" ca="1">OFFSET(V$2,MOD(ROWS($1:15)-1,ROWS(T$2:U$7)),INT((ROWS($1:15)-1)/(ROWS(T$2:U$7))))</f>
        <v>0</v>
      </c>
    </row>
    <row r="17" spans="1:25" ht="21">
      <c r="A17" s="8" t="str">
        <f t="array" aca="1" ref="A17" ca="1">IFERROR(OFFSET(Y$3,MATCH(0,COUNTIF(A$12:A16,coly),0),),"")</f>
        <v>PACA     2350     texte 1      KI            12354456     Oui      1250                         M.           4                                email@email1.com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  <c r="Y17" s="7">
        <f t="array" aca="1" ref="Y17" ca="1">OFFSET(V$2,MOD(ROWS($1:16)-1,ROWS(T$2:U$7)),INT((ROWS($1:16)-1)/(ROWS(T$2:U$7))))</f>
        <v>0</v>
      </c>
    </row>
    <row r="18" spans="1:25" ht="21">
      <c r="A18" s="8" t="str">
        <f t="array" aca="1" ref="A18" ca="1">IFERROR(OFFSET(Y$3,MATCH(0,COUNTIF(A$12:A17,coly),0),),"")</f>
        <v>IDF     1325     texte 2      PL            12354456     Oui      2140                         M.           3                                email@email2.com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10"/>
      <c r="Y18" s="7">
        <f t="array" aca="1" ref="Y18" ca="1">OFFSET(V$2,MOD(ROWS($1:17)-1,ROWS(T$2:U$7)),INT((ROWS($1:17)-1)/(ROWS(T$2:U$7))))</f>
        <v>0</v>
      </c>
    </row>
    <row r="19" spans="1:25" ht="21">
      <c r="A19" s="8" t="str">
        <f t="array" aca="1" ref="A19" ca="1">IFERROR(OFFSET(Y$3,MATCH(0,COUNTIF(A$12:A18,coly),0),),"")</f>
        <v>GRAND EST     5230     texte 1      JN            12354456     Oui      2410                         M.           9                                email@email7.com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10"/>
      <c r="Y19" s="7">
        <f t="array" aca="1" ref="Y19" ca="1">OFFSET(V$2,MOD(ROWS($1:18)-1,ROWS(T$2:U$7)),INT((ROWS($1:18)-1)/(ROWS(T$2:U$7))))</f>
        <v>0</v>
      </c>
    </row>
    <row r="20" spans="1:25" ht="21">
      <c r="A20" s="8" t="str">
        <f t="array" aca="1" ref="A20" ca="1">IFERROR(OFFSET(Y$3,MATCH(0,COUNTIF(A$12:A19,coly),0),),"")</f>
        <v>VAL DE LOIRE     2140     texte 5      FG            12354456     Oui      5268                         MME           12                                email@email1.com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0"/>
    </row>
    <row r="21" spans="1:25" ht="21">
      <c r="A21" s="8" t="str">
        <f t="array" aca="1" ref="A21" ca="1">IFERROR(OFFSET(Y$3,MATCH(0,COUNTIF(A$12:A20,coly),0),),"")</f>
        <v>PACA     5620     texte 3      BN            12354456     Oui      5230                         M.           4                                email@email11.com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10"/>
    </row>
    <row r="22" spans="1:25" ht="21">
      <c r="A22" s="8" t="str">
        <f t="array" aca="1" ref="A22" ca="1">IFERROR(OFFSET(Y$3,MATCH(0,COUNTIF(A$12:A21,coly),0),),"")</f>
        <v/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</row>
    <row r="23" spans="1:25" ht="21">
      <c r="A23" s="8" t="str">
        <f t="array" aca="1" ref="A23" ca="1">IFERROR(OFFSET(Y$3,MATCH(0,COUNTIF(A$12:A22,coly),0),),"")</f>
        <v/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10"/>
    </row>
    <row r="24" spans="1:25" ht="21">
      <c r="A24" s="8" t="str">
        <f t="array" aca="1" ref="A24" ca="1">IFERROR(OFFSET(Y$3,MATCH(0,COUNTIF(A$12:A23,coly),0),),"")</f>
        <v/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10"/>
    </row>
    <row r="25" spans="1:25" ht="21">
      <c r="A25" s="8" t="str">
        <f t="array" aca="1" ref="A25" ca="1">IFERROR(OFFSET(Y$3,MATCH(0,COUNTIF(A$12:A24,coly),0),),"")</f>
        <v/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10"/>
    </row>
    <row r="26" spans="1:25" ht="21">
      <c r="A26" s="8" t="str">
        <f t="array" aca="1" ref="A26" ca="1">IFERROR(OFFSET(Y$3,MATCH(0,COUNTIF(A$12:A25,coly),0),),"")</f>
        <v/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10"/>
    </row>
    <row r="27" spans="1:25" ht="21">
      <c r="A27" s="8" t="str">
        <f t="array" aca="1" ref="A27" ca="1">IFERROR(OFFSET(Y$3,MATCH(0,COUNTIF(A$12:A26,coly),0),),"")</f>
        <v/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10"/>
    </row>
    <row r="28" spans="1:25" ht="21">
      <c r="A28" s="8" t="str">
        <f t="array" aca="1" ref="A28" ca="1">IFERROR(OFFSET(Y$3,MATCH(0,COUNTIF(A$12:A27,coly),0),),"")</f>
        <v/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10"/>
    </row>
    <row r="29" spans="1:25" ht="21">
      <c r="A29" s="8" t="str">
        <f t="array" aca="1" ref="A29" ca="1">IFERROR(OFFSET(Y$3,MATCH(0,COUNTIF(A$12:A28,coly),0),),"")</f>
        <v/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10"/>
    </row>
    <row r="32" spans="1:25">
      <c r="V32">
        <f t="array" ref="V32">MAX(IFERROR(SEARCH(V$2:$W$7,U32,1)*ROW(V$2:V$7)-1,""))</f>
        <v>0</v>
      </c>
    </row>
  </sheetData>
  <mergeCells count="17">
    <mergeCell ref="A25:T25"/>
    <mergeCell ref="A26:T26"/>
    <mergeCell ref="A27:T27"/>
    <mergeCell ref="A28:T28"/>
    <mergeCell ref="A29:T29"/>
    <mergeCell ref="A19:T19"/>
    <mergeCell ref="A20:T20"/>
    <mergeCell ref="A21:T21"/>
    <mergeCell ref="A22:T22"/>
    <mergeCell ref="A23:T23"/>
    <mergeCell ref="A24:T24"/>
    <mergeCell ref="A13:T13"/>
    <mergeCell ref="A14:T14"/>
    <mergeCell ref="A15:T15"/>
    <mergeCell ref="A16:T16"/>
    <mergeCell ref="A17:T17"/>
    <mergeCell ref="A18:T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2017-10-18T19:14:56Z</dcterms:created>
  <dcterms:modified xsi:type="dcterms:W3CDTF">2017-10-20T12:14:31Z</dcterms:modified>
</cp:coreProperties>
</file>