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200" windowHeight="11020"/>
  </bookViews>
  <sheets>
    <sheet name="Feuil1" sheetId="1" r:id="rId1"/>
    <sheet name="SG + FIP" sheetId="2" r:id="rId2"/>
  </sheets>
  <definedNames>
    <definedName name="bdliste">'SG + FIP'!$N$4:$O$11</definedName>
    <definedName name="bdtitre">'SG + FIP'!$B$3:$G$400</definedName>
    <definedName name="bulletin">'SG + FIP'!$B$1:$G$1</definedName>
    <definedName name="dept">'SG + FIP'!$A$3</definedName>
    <definedName name="dept2">'SG + FIP'!$O$4</definedName>
    <definedName name="liste">OFFSET('SG + FIP'!$N$4,,,COUNTIF('SG + FIP'!$N:$N,"&gt;&lt;")-1)</definedName>
    <definedName name="titre">'SG + FIP'!$B$2:$G$2</definedName>
  </definedNames>
  <calcPr calcId="124519"/>
  <fileRecoveryPr autoRecover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2" a="1"/>
  <c r="N4" s="1"/>
  <c r="P4" s="1" a="1"/>
  <c r="P4" s="1"/>
  <c r="O4" l="1"/>
  <c r="U4" a="1"/>
  <c r="U4" s="1"/>
  <c r="T4" a="1"/>
  <c r="T4" s="1"/>
  <c r="S4" a="1"/>
  <c r="S4" s="1"/>
  <c r="R4" a="1"/>
  <c r="R4" s="1"/>
  <c r="Q4" a="1"/>
  <c r="Q4" s="1"/>
  <c r="N5" a="1"/>
  <c r="N5" s="1"/>
  <c r="O5" s="1"/>
  <c r="P5" l="1" a="1"/>
  <c r="P5" s="1"/>
  <c r="Q5" a="1"/>
  <c r="Q5" s="1"/>
  <c r="R5" a="1"/>
  <c r="R5" s="1"/>
  <c r="S5" a="1"/>
  <c r="S5" s="1"/>
  <c r="T5" a="1"/>
  <c r="T5" s="1"/>
  <c r="U5" a="1"/>
  <c r="U5" s="1"/>
  <c r="N6" a="1"/>
  <c r="N6" s="1"/>
  <c r="O6" s="1"/>
  <c r="P6" l="1" a="1"/>
  <c r="P6" s="1"/>
  <c r="Q6" a="1"/>
  <c r="Q6" s="1"/>
  <c r="R6" a="1"/>
  <c r="R6" s="1"/>
  <c r="S6" a="1"/>
  <c r="S6" s="1"/>
  <c r="T6" a="1"/>
  <c r="T6" s="1"/>
  <c r="U6" a="1"/>
  <c r="U6" s="1"/>
  <c r="N7" a="1"/>
  <c r="N7" s="1"/>
  <c r="N8" l="1" a="1"/>
  <c r="N8" s="1"/>
  <c r="O8" s="1"/>
  <c r="O7"/>
  <c r="N9" l="1" a="1"/>
  <c r="N9" s="1"/>
  <c r="N10" s="1" a="1"/>
  <c r="N10" s="1"/>
  <c r="O9" l="1"/>
  <c r="N11" a="1"/>
  <c r="N11" s="1"/>
  <c r="O11" s="1"/>
  <c r="O10"/>
</calcChain>
</file>

<file path=xl/sharedStrings.xml><?xml version="1.0" encoding="utf-8"?>
<sst xmlns="http://schemas.openxmlformats.org/spreadsheetml/2006/main" count="46" uniqueCount="34">
  <si>
    <t>N° COMPTE</t>
  </si>
  <si>
    <t>NOMBRE DE PARTS</t>
  </si>
  <si>
    <t>MONTANT €</t>
  </si>
  <si>
    <t>DROITS D'ENTREE</t>
  </si>
  <si>
    <t>MONTANT € TOTAL TTC</t>
  </si>
  <si>
    <t>CODE PARTENAIRE</t>
  </si>
  <si>
    <t>SG</t>
  </si>
  <si>
    <t>DATE SOUSCRIPTION</t>
  </si>
  <si>
    <t>NOM PRENOM</t>
  </si>
  <si>
    <t>CABINET</t>
  </si>
  <si>
    <t>123 Venture</t>
  </si>
  <si>
    <t>A Plus Finance</t>
  </si>
  <si>
    <t>FIP</t>
  </si>
  <si>
    <t>ACG Management</t>
  </si>
  <si>
    <t>Oceanis</t>
  </si>
  <si>
    <t>Neoveris Corse Croissance</t>
  </si>
  <si>
    <t>123 Horizon PME 2017</t>
  </si>
  <si>
    <t>123 Multinova VI</t>
  </si>
  <si>
    <t>Alto Invest</t>
  </si>
  <si>
    <t>Innovalto 2017-2018</t>
  </si>
  <si>
    <t>Apicap</t>
  </si>
  <si>
    <t>Corse Croissance n°4</t>
  </si>
  <si>
    <t>PME 974 n°5</t>
  </si>
  <si>
    <t>Industrie et Croissance 2017</t>
  </si>
  <si>
    <t>Extend AM</t>
  </si>
  <si>
    <t>Direction France n°2</t>
  </si>
  <si>
    <t>BULLETIN</t>
  </si>
  <si>
    <t>Pas d'envoi</t>
  </si>
  <si>
    <t>Envoi originaux</t>
  </si>
  <si>
    <t>Envoi scan</t>
  </si>
  <si>
    <t>liste</t>
  </si>
  <si>
    <t>BULLETIN(choix 1)</t>
  </si>
  <si>
    <r>
      <t xml:space="preserve">SG </t>
    </r>
    <r>
      <rPr>
        <b/>
        <sz val="11"/>
        <color rgb="FFFF0000"/>
        <rFont val="Calibri"/>
        <family val="2"/>
      </rPr>
      <t>choix 2</t>
    </r>
  </si>
  <si>
    <r>
      <t xml:space="preserve">NOM DU FIP </t>
    </r>
    <r>
      <rPr>
        <b/>
        <sz val="11"/>
        <color rgb="FFFF0000"/>
        <rFont val="Calibri"/>
        <family val="2"/>
      </rPr>
      <t>choix3</t>
    </r>
  </si>
</sst>
</file>

<file path=xl/styles.xml><?xml version="1.0" encoding="utf-8"?>
<styleSheet xmlns="http://schemas.openxmlformats.org/spreadsheetml/2006/main">
  <numFmts count="2">
    <numFmt numFmtId="164" formatCode="0.000%"/>
    <numFmt numFmtId="165" formatCode="#,##0.00\ &quot;€&quot;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165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Border="1"/>
    <xf numFmtId="0" fontId="0" fillId="0" borderId="1" xfId="0" applyBorder="1" applyProtection="1">
      <protection locked="0"/>
    </xf>
    <xf numFmtId="0" fontId="0" fillId="2" borderId="0" xfId="0" applyFill="1"/>
    <xf numFmtId="0" fontId="0" fillId="0" borderId="1" xfId="0" quotePrefix="1" applyBorder="1"/>
    <xf numFmtId="0" fontId="5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6350</xdr:colOff>
      <xdr:row>2</xdr:row>
      <xdr:rowOff>107950</xdr:rowOff>
    </xdr:from>
    <xdr:to>
      <xdr:col>10</xdr:col>
      <xdr:colOff>641350</xdr:colOff>
      <xdr:row>5</xdr:row>
      <xdr:rowOff>82550</xdr:rowOff>
    </xdr:to>
    <xdr:sp macro="" textlink="">
      <xdr:nvSpPr>
        <xdr:cNvPr id="2" name="ZoneTexte 1"/>
        <xdr:cNvSpPr txBox="1"/>
      </xdr:nvSpPr>
      <xdr:spPr>
        <a:xfrm>
          <a:off x="5638800" y="730250"/>
          <a:ext cx="5429250" cy="527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tu commences par choisir le bulletin ensuite le SG  ,pour finir par le FIP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6"/>
  <sheetViews>
    <sheetView tabSelected="1" topLeftCell="B1" workbookViewId="0">
      <selection activeCell="C9" sqref="C9"/>
    </sheetView>
  </sheetViews>
  <sheetFormatPr baseColWidth="10" defaultRowHeight="14.5"/>
  <cols>
    <col min="1" max="1" width="14" bestFit="1" customWidth="1"/>
    <col min="2" max="2" width="13.7265625" customWidth="1"/>
    <col min="3" max="3" width="14.1796875" bestFit="1" customWidth="1"/>
    <col min="4" max="4" width="17" bestFit="1" customWidth="1"/>
    <col min="5" max="5" width="21.7265625" customWidth="1"/>
    <col min="6" max="11" width="13.7265625" customWidth="1"/>
    <col min="12" max="12" width="17.6328125" customWidth="1"/>
  </cols>
  <sheetData>
    <row r="1" spans="1:12" ht="34.5" customHeight="1">
      <c r="A1" s="7" t="s">
        <v>8</v>
      </c>
      <c r="B1" s="3" t="s">
        <v>0</v>
      </c>
      <c r="C1" s="4" t="s">
        <v>7</v>
      </c>
      <c r="D1" s="3" t="s">
        <v>32</v>
      </c>
      <c r="E1" s="3" t="s">
        <v>33</v>
      </c>
      <c r="F1" s="4" t="s">
        <v>1</v>
      </c>
      <c r="G1" s="4" t="s">
        <v>2</v>
      </c>
      <c r="H1" s="5" t="s">
        <v>3</v>
      </c>
      <c r="I1" s="2" t="s">
        <v>4</v>
      </c>
      <c r="J1" s="3" t="s">
        <v>9</v>
      </c>
      <c r="K1" s="6" t="s">
        <v>5</v>
      </c>
      <c r="L1" s="14" t="s">
        <v>31</v>
      </c>
    </row>
    <row r="2" spans="1:12">
      <c r="B2" s="10"/>
      <c r="C2" s="10"/>
      <c r="D2" s="10" t="s">
        <v>10</v>
      </c>
      <c r="E2" s="11" t="s">
        <v>16</v>
      </c>
      <c r="F2" s="10"/>
      <c r="G2" s="10"/>
      <c r="H2" s="10"/>
      <c r="I2" s="10"/>
      <c r="J2" s="10"/>
      <c r="K2" s="10"/>
      <c r="L2" s="10" t="s">
        <v>27</v>
      </c>
    </row>
    <row r="3" spans="1:12">
      <c r="B3" s="10"/>
      <c r="C3" s="10"/>
      <c r="D3" s="10"/>
      <c r="E3" s="11"/>
      <c r="F3" s="10"/>
      <c r="G3" s="10"/>
      <c r="H3" s="10"/>
      <c r="I3" s="10"/>
      <c r="J3" s="10"/>
      <c r="K3" s="10"/>
      <c r="L3" s="10"/>
    </row>
    <row r="4" spans="1:12">
      <c r="B4" s="10"/>
      <c r="C4" s="10"/>
      <c r="D4" s="10"/>
      <c r="E4" s="11"/>
      <c r="F4" s="10"/>
      <c r="G4" s="10"/>
      <c r="H4" s="10"/>
      <c r="I4" s="10"/>
      <c r="J4" s="10"/>
      <c r="K4" s="10"/>
      <c r="L4" s="10"/>
    </row>
    <row r="5" spans="1:12">
      <c r="B5" s="10"/>
      <c r="C5" s="10"/>
      <c r="D5" s="10" t="s">
        <v>13</v>
      </c>
      <c r="E5" s="11" t="s">
        <v>14</v>
      </c>
      <c r="F5" s="10"/>
      <c r="G5" s="13"/>
      <c r="H5" s="10"/>
      <c r="I5" s="10"/>
      <c r="J5" s="10"/>
      <c r="K5" s="10"/>
      <c r="L5" s="10" t="s">
        <v>29</v>
      </c>
    </row>
    <row r="6" spans="1:12">
      <c r="B6" s="10"/>
      <c r="C6" s="10"/>
      <c r="D6" s="10"/>
      <c r="E6" s="11"/>
      <c r="F6" s="10"/>
      <c r="G6" s="10"/>
      <c r="H6" s="10"/>
      <c r="I6" s="10"/>
      <c r="J6" s="10"/>
      <c r="K6" s="10"/>
      <c r="L6" s="10"/>
    </row>
    <row r="7" spans="1:12">
      <c r="B7" s="10"/>
      <c r="C7" s="10"/>
      <c r="D7" s="10"/>
      <c r="E7" s="11"/>
      <c r="F7" s="10"/>
      <c r="G7" s="10"/>
      <c r="H7" s="10"/>
      <c r="I7" s="10"/>
      <c r="J7" s="10"/>
      <c r="K7" s="10"/>
      <c r="L7" s="10"/>
    </row>
    <row r="8" spans="1:12">
      <c r="B8" s="10"/>
      <c r="C8" s="10"/>
      <c r="D8" s="10"/>
      <c r="E8" s="11"/>
      <c r="F8" s="10"/>
      <c r="G8" s="10"/>
      <c r="H8" s="10"/>
      <c r="I8" s="10"/>
      <c r="J8" s="10"/>
      <c r="K8" s="10"/>
      <c r="L8" s="10"/>
    </row>
    <row r="9" spans="1:12">
      <c r="B9" s="10"/>
      <c r="C9" s="10"/>
      <c r="D9" s="10" t="s">
        <v>13</v>
      </c>
      <c r="E9" s="11" t="s">
        <v>15</v>
      </c>
      <c r="F9" s="10"/>
      <c r="G9" s="10"/>
      <c r="H9" s="10"/>
      <c r="I9" s="10"/>
      <c r="J9" s="10"/>
      <c r="K9" s="10"/>
      <c r="L9" s="10" t="s">
        <v>29</v>
      </c>
    </row>
    <row r="10" spans="1:12">
      <c r="B10" s="10"/>
      <c r="C10" s="10"/>
      <c r="D10" s="10"/>
      <c r="E10" s="11"/>
      <c r="F10" s="10"/>
      <c r="G10" s="10"/>
      <c r="H10" s="10"/>
      <c r="I10" s="10"/>
      <c r="J10" s="10"/>
      <c r="K10" s="10"/>
      <c r="L10" s="10"/>
    </row>
    <row r="11" spans="1:12">
      <c r="B11" s="10"/>
      <c r="C11" s="10"/>
      <c r="D11" s="10"/>
      <c r="E11" s="11"/>
      <c r="F11" s="10"/>
      <c r="G11" s="10"/>
      <c r="H11" s="10"/>
      <c r="I11" s="10"/>
      <c r="J11" s="10"/>
      <c r="K11" s="10"/>
      <c r="L11" s="10"/>
    </row>
    <row r="12" spans="1:12">
      <c r="B12" s="10"/>
      <c r="C12" s="10"/>
      <c r="D12" s="10"/>
      <c r="E12" s="11"/>
      <c r="F12" s="10"/>
      <c r="G12" s="10"/>
      <c r="H12" s="10"/>
      <c r="I12" s="10"/>
      <c r="J12" s="10"/>
      <c r="K12" s="10"/>
      <c r="L12" s="10"/>
    </row>
    <row r="13" spans="1:12">
      <c r="B13" s="10"/>
      <c r="C13" s="10"/>
      <c r="D13" s="10"/>
      <c r="E13" s="11"/>
      <c r="F13" s="10"/>
      <c r="G13" s="10"/>
      <c r="H13" s="10"/>
      <c r="I13" s="10"/>
      <c r="J13" s="10"/>
      <c r="K13" s="10"/>
      <c r="L13" s="10"/>
    </row>
    <row r="14" spans="1:12">
      <c r="B14" s="10"/>
      <c r="C14" s="10"/>
      <c r="D14" s="10"/>
      <c r="E14" s="11"/>
      <c r="F14" s="10"/>
      <c r="G14" s="10"/>
      <c r="H14" s="10"/>
      <c r="I14" s="10"/>
      <c r="J14" s="10"/>
      <c r="K14" s="10"/>
      <c r="L14" s="10"/>
    </row>
    <row r="15" spans="1:12">
      <c r="B15" s="10"/>
      <c r="C15" s="10"/>
      <c r="D15" s="10"/>
      <c r="E15" s="11"/>
      <c r="F15" s="10"/>
      <c r="G15" s="10"/>
      <c r="H15" s="10"/>
      <c r="I15" s="10"/>
      <c r="J15" s="10"/>
      <c r="K15" s="10"/>
      <c r="L15" s="10"/>
    </row>
    <row r="16" spans="1:12">
      <c r="B16" s="10"/>
      <c r="C16" s="10"/>
      <c r="D16" s="10"/>
      <c r="E16" s="11"/>
      <c r="F16" s="10"/>
      <c r="G16" s="10"/>
      <c r="H16" s="10"/>
      <c r="I16" s="10"/>
      <c r="J16" s="10"/>
      <c r="K16" s="10"/>
      <c r="L16" s="10"/>
    </row>
    <row r="17" spans="2:12">
      <c r="B17" s="10"/>
      <c r="C17" s="10"/>
      <c r="D17" s="10"/>
      <c r="E17" s="11"/>
      <c r="F17" s="10"/>
      <c r="G17" s="10"/>
      <c r="H17" s="10"/>
      <c r="I17" s="10"/>
      <c r="J17" s="10"/>
      <c r="K17" s="10"/>
      <c r="L17" s="10"/>
    </row>
    <row r="18" spans="2:12">
      <c r="B18" s="10"/>
      <c r="C18" s="10"/>
      <c r="D18" s="10"/>
      <c r="E18" s="11"/>
      <c r="F18" s="10"/>
      <c r="G18" s="10"/>
      <c r="H18" s="10"/>
      <c r="I18" s="10"/>
      <c r="J18" s="10"/>
      <c r="K18" s="10"/>
      <c r="L18" s="10"/>
    </row>
    <row r="19" spans="2:12">
      <c r="B19" s="10"/>
      <c r="C19" s="10"/>
      <c r="D19" s="10"/>
      <c r="E19" s="11"/>
      <c r="F19" s="10"/>
      <c r="G19" s="10"/>
      <c r="H19" s="10"/>
      <c r="I19" s="10"/>
      <c r="J19" s="10"/>
      <c r="K19" s="10"/>
      <c r="L19" s="10"/>
    </row>
    <row r="20" spans="2:12">
      <c r="B20" s="10"/>
      <c r="C20" s="10"/>
      <c r="D20" s="10"/>
      <c r="E20" s="11"/>
      <c r="F20" s="10"/>
      <c r="G20" s="10"/>
      <c r="H20" s="10"/>
      <c r="I20" s="10"/>
      <c r="J20" s="10"/>
      <c r="K20" s="10"/>
      <c r="L20" s="10"/>
    </row>
    <row r="21" spans="2:12">
      <c r="B21" s="10"/>
      <c r="C21" s="10"/>
      <c r="D21" s="10"/>
      <c r="E21" s="11"/>
      <c r="F21" s="10"/>
      <c r="G21" s="10"/>
      <c r="H21" s="10"/>
      <c r="I21" s="10"/>
      <c r="J21" s="10"/>
      <c r="K21" s="10"/>
      <c r="L21" s="10"/>
    </row>
    <row r="22" spans="2:12">
      <c r="B22" s="10"/>
      <c r="C22" s="10"/>
      <c r="D22" s="10"/>
      <c r="E22" s="11"/>
      <c r="F22" s="10"/>
      <c r="G22" s="10"/>
      <c r="H22" s="10"/>
      <c r="I22" s="10"/>
      <c r="J22" s="10"/>
      <c r="K22" s="10"/>
      <c r="L22" s="10"/>
    </row>
    <row r="23" spans="2:12">
      <c r="L23" s="10"/>
    </row>
    <row r="24" spans="2:12">
      <c r="L24" s="10"/>
    </row>
    <row r="25" spans="2:12">
      <c r="L25" s="10"/>
    </row>
    <row r="26" spans="2:12">
      <c r="L26" s="10"/>
    </row>
  </sheetData>
  <dataValidations count="5">
    <dataValidation type="list" allowBlank="1" showInputMessage="1" showErrorMessage="1" sqref="E23:E118">
      <formula1>INDIRECT(D23)</formula1>
    </dataValidation>
    <dataValidation type="list" allowBlank="1" showInputMessage="1" showErrorMessage="1" sqref="D23:D744">
      <formula1>titre</formula1>
    </dataValidation>
    <dataValidation type="list" allowBlank="1" showInputMessage="1" showErrorMessage="1" sqref="L2:L22">
      <formula1>liste</formula1>
    </dataValidation>
    <dataValidation type="list" allowBlank="1" showInputMessage="1" showErrorMessage="1" sqref="D2:D22">
      <formula1>OFFSET(dept2,MATCH($L2,liste,0)-1,1,,VLOOKUP($L2,bdliste,2,0))</formula1>
    </dataValidation>
    <dataValidation type="list" allowBlank="1" showInputMessage="1" showErrorMessage="1" sqref="E2:E22">
      <formula1>OFFSET(dept,,MATCH($D2,titre,0),SUMPRODUCT(MAX((titre=$D2)*(bdtitre&lt;&gt;"")*ROW(bdtitre)-2)))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U11"/>
  <sheetViews>
    <sheetView workbookViewId="0">
      <selection activeCell="R18" sqref="R18"/>
    </sheetView>
  </sheetViews>
  <sheetFormatPr baseColWidth="10" defaultRowHeight="14.5"/>
  <cols>
    <col min="2" max="2" width="21.7265625" customWidth="1"/>
    <col min="3" max="3" width="25.81640625" bestFit="1" customWidth="1"/>
    <col min="4" max="4" width="24.54296875" bestFit="1" customWidth="1"/>
    <col min="5" max="8" width="21.7265625" customWidth="1"/>
    <col min="9" max="9" width="2.36328125" customWidth="1"/>
    <col min="14" max="14" width="15" customWidth="1"/>
    <col min="15" max="15" width="16.08984375" customWidth="1"/>
    <col min="16" max="16" width="15" customWidth="1"/>
  </cols>
  <sheetData>
    <row r="1" spans="1:21">
      <c r="A1" s="8" t="s">
        <v>26</v>
      </c>
      <c r="B1" t="s">
        <v>27</v>
      </c>
      <c r="C1" t="s">
        <v>28</v>
      </c>
      <c r="D1" t="s">
        <v>29</v>
      </c>
      <c r="E1" t="s">
        <v>29</v>
      </c>
      <c r="F1" t="s">
        <v>29</v>
      </c>
      <c r="G1" t="s">
        <v>29</v>
      </c>
    </row>
    <row r="2" spans="1:21">
      <c r="A2" s="8" t="s">
        <v>6</v>
      </c>
      <c r="B2" s="8" t="s">
        <v>10</v>
      </c>
      <c r="C2" s="8" t="s">
        <v>11</v>
      </c>
      <c r="D2" s="8" t="s">
        <v>13</v>
      </c>
      <c r="E2" s="8" t="s">
        <v>18</v>
      </c>
      <c r="F2" s="8" t="s">
        <v>20</v>
      </c>
      <c r="G2" s="8" t="s">
        <v>24</v>
      </c>
      <c r="H2" s="1"/>
      <c r="I2" s="1"/>
      <c r="J2" s="1"/>
      <c r="K2" s="1"/>
      <c r="L2" s="1"/>
      <c r="M2" s="1"/>
    </row>
    <row r="3" spans="1:21">
      <c r="A3" s="8" t="s">
        <v>12</v>
      </c>
      <c r="B3" t="s">
        <v>16</v>
      </c>
      <c r="C3" t="s">
        <v>23</v>
      </c>
      <c r="D3" t="s">
        <v>14</v>
      </c>
      <c r="E3" t="s">
        <v>19</v>
      </c>
      <c r="F3" t="s">
        <v>21</v>
      </c>
      <c r="G3" t="s">
        <v>25</v>
      </c>
      <c r="N3" t="s">
        <v>30</v>
      </c>
    </row>
    <row r="4" spans="1:21">
      <c r="A4" s="9"/>
      <c r="B4" t="s">
        <v>17</v>
      </c>
      <c r="D4" t="s">
        <v>15</v>
      </c>
      <c r="F4" t="s">
        <v>22</v>
      </c>
      <c r="N4" t="str">
        <f t="array" aca="1" ref="N4" ca="1">OFFSET($A$1,,MATCH(0,COUNTIF(N$3:N3,bulletin),0),)</f>
        <v>Pas d'envoi</v>
      </c>
      <c r="O4" s="12">
        <f ca="1">COUNTIF(bulletin,N4)</f>
        <v>1</v>
      </c>
      <c r="P4" t="str">
        <f t="array" aca="1" ref="P4" ca="1">INDEX(titre,,SMALL(IF(bulletin=$N4,COLUMN(titre)-1,""),COLUMN(A:A)))</f>
        <v>123 Venture</v>
      </c>
      <c r="Q4" t="e">
        <f t="array" aca="1" ref="Q4" ca="1">INDEX(titre,,SMALL(IF(bulletin=$N4,COLUMN(titre)-1,""),COLUMN(B:B)))</f>
        <v>#NUM!</v>
      </c>
      <c r="R4" t="e">
        <f t="array" aca="1" ref="R4" ca="1">INDEX(titre,,SMALL(IF(bulletin=$N4,COLUMN(titre)-1,""),COLUMN(C:C)))</f>
        <v>#NUM!</v>
      </c>
      <c r="S4" t="e">
        <f t="array" aca="1" ref="S4" ca="1">INDEX(titre,,SMALL(IF(bulletin=$N4,COLUMN(titre)-1,""),COLUMN(D:D)))</f>
        <v>#NUM!</v>
      </c>
      <c r="T4" t="e">
        <f t="array" aca="1" ref="T4" ca="1">INDEX(titre,,SMALL(IF(bulletin=$N4,COLUMN(titre)-1,""),COLUMN(E:E)))</f>
        <v>#NUM!</v>
      </c>
      <c r="U4" t="e">
        <f t="array" aca="1" ref="U4" ca="1">INDEX(titre,,SMALL(IF(bulletin=$N4,COLUMN(titre)-1,""),COLUMN(F:F)))</f>
        <v>#NUM!</v>
      </c>
    </row>
    <row r="5" spans="1:21">
      <c r="N5" t="str">
        <f t="array" aca="1" ref="N5" ca="1">OFFSET($A$1,,MATCH(0,COUNTIF(N$3:N4,bulletin),0),)</f>
        <v>Envoi originaux</v>
      </c>
      <c r="O5">
        <f ca="1">COUNTIF(bulletin,N5)</f>
        <v>1</v>
      </c>
      <c r="P5" t="str">
        <f t="array" aca="1" ref="P5" ca="1">INDEX(titre,,SMALL(IF(bulletin=$N5,COLUMN(titre)-1,""),COLUMN(A:A)))</f>
        <v>A Plus Finance</v>
      </c>
      <c r="Q5" t="e">
        <f t="array" aca="1" ref="Q5" ca="1">INDEX(titre,,SMALL(IF(bulletin=$N5,COLUMN(titre)-1,""),COLUMN(B:B)))</f>
        <v>#NUM!</v>
      </c>
      <c r="R5" t="e">
        <f t="array" aca="1" ref="R5" ca="1">INDEX(titre,,SMALL(IF(bulletin=$N5,COLUMN(titre)-1,""),COLUMN(C:C)))</f>
        <v>#NUM!</v>
      </c>
      <c r="S5" t="e">
        <f t="array" aca="1" ref="S5" ca="1">INDEX(titre,,SMALL(IF(bulletin=$N5,COLUMN(titre)-1,""),COLUMN(D:D)))</f>
        <v>#NUM!</v>
      </c>
      <c r="T5" t="e">
        <f t="array" aca="1" ref="T5" ca="1">INDEX(titre,,SMALL(IF(bulletin=$N5,COLUMN(titre)-1,""),COLUMN(E:E)))</f>
        <v>#NUM!</v>
      </c>
      <c r="U5" t="e">
        <f t="array" aca="1" ref="U5" ca="1">INDEX(titre,,SMALL(IF(bulletin=$N5,COLUMN(titre)-1,""),COLUMN(F:F)))</f>
        <v>#NUM!</v>
      </c>
    </row>
    <row r="6" spans="1:21">
      <c r="N6" t="str">
        <f t="array" aca="1" ref="N6" ca="1">OFFSET($A$1,,MATCH(0,COUNTIF(N$3:N5,bulletin),0),)</f>
        <v>Envoi scan</v>
      </c>
      <c r="O6">
        <f ca="1">COUNTIF(bulletin,N6)</f>
        <v>4</v>
      </c>
      <c r="P6" t="str">
        <f t="array" aca="1" ref="P6" ca="1">INDEX(titre,,SMALL(IF(bulletin=$N6,COLUMN(titre)-1,""),COLUMN(A:A)))</f>
        <v>ACG Management</v>
      </c>
      <c r="Q6" t="str">
        <f t="array" aca="1" ref="Q6" ca="1">INDEX(titre,,SMALL(IF(bulletin=$N6,COLUMN(titre)-1,""),COLUMN(B:B)))</f>
        <v>Alto Invest</v>
      </c>
      <c r="R6" t="str">
        <f t="array" aca="1" ref="R6" ca="1">INDEX(titre,,SMALL(IF(bulletin=$N6,COLUMN(titre)-1,""),COLUMN(C:C)))</f>
        <v>Apicap</v>
      </c>
      <c r="S6" t="str">
        <f t="array" aca="1" ref="S6" ca="1">INDEX(titre,,SMALL(IF(bulletin=$N6,COLUMN(titre)-1,""),COLUMN(D:D)))</f>
        <v>Extend AM</v>
      </c>
      <c r="T6" t="e">
        <f t="array" aca="1" ref="T6" ca="1">INDEX(titre,,SMALL(IF(bulletin=$N6,COLUMN(titre)-1,""),COLUMN(E:E)))</f>
        <v>#NUM!</v>
      </c>
      <c r="U6" t="e">
        <f t="array" aca="1" ref="U6" ca="1">INDEX(titre,,SMALL(IF(bulletin=$N6,COLUMN(titre)-1,""),COLUMN(F:F)))</f>
        <v>#NUM!</v>
      </c>
    </row>
    <row r="7" spans="1:21">
      <c r="N7" t="e">
        <f t="array" aca="1" ref="N7" ca="1">OFFSET($A$1,,MATCH(0,COUNTIF(N$3:N6,bulletin),0),)</f>
        <v>#N/A</v>
      </c>
      <c r="O7">
        <f ca="1">COUNTIF(bulletin,N7)</f>
        <v>0</v>
      </c>
    </row>
    <row r="8" spans="1:21">
      <c r="N8" t="e">
        <f t="array" aca="1" ref="N8" ca="1">OFFSET($A$1,,MATCH(0,COUNTIF(N$3:N7,bulletin),0),)</f>
        <v>#N/A</v>
      </c>
      <c r="O8">
        <f ca="1">COUNTIF(bulletin,N8)</f>
        <v>0</v>
      </c>
    </row>
    <row r="9" spans="1:21">
      <c r="N9" t="e">
        <f t="array" aca="1" ref="N9" ca="1">OFFSET($A$1,,MATCH(0,COUNTIF(N$3:N8,bulletin),0),)</f>
        <v>#N/A</v>
      </c>
      <c r="O9">
        <f ca="1">COUNTIF(bulletin,N9)</f>
        <v>0</v>
      </c>
    </row>
    <row r="10" spans="1:21">
      <c r="N10" t="e">
        <f t="array" aca="1" ref="N10" ca="1">OFFSET($A$1,,MATCH(0,COUNTIF(N$3:N9,bulletin),0),)</f>
        <v>#N/A</v>
      </c>
      <c r="O10">
        <f ca="1">COUNTIF(bulletin,N10)</f>
        <v>0</v>
      </c>
    </row>
    <row r="11" spans="1:21">
      <c r="N11" t="e">
        <f t="array" aca="1" ref="N11" ca="1">OFFSET($A$1,,MATCH(0,COUNTIF(N$3:N10,bulletin),0),)</f>
        <v>#N/A</v>
      </c>
      <c r="O11">
        <f ca="1">COUNTIF(bulletin,N11)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Feuil1</vt:lpstr>
      <vt:lpstr>SG + FIP</vt:lpstr>
      <vt:lpstr>bdliste</vt:lpstr>
      <vt:lpstr>bdtitre</vt:lpstr>
      <vt:lpstr>bulletin</vt:lpstr>
      <vt:lpstr>dept</vt:lpstr>
      <vt:lpstr>dept2</vt:lpstr>
      <vt:lpstr>titre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Elsa PEREIRA</dc:creator>
  <cp:lastModifiedBy>tulipe</cp:lastModifiedBy>
  <dcterms:created xsi:type="dcterms:W3CDTF">2018-07-11T10:25:29Z</dcterms:created>
  <dcterms:modified xsi:type="dcterms:W3CDTF">2018-07-12T11:00:57Z</dcterms:modified>
</cp:coreProperties>
</file>