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10" windowWidth="14810" windowHeight="8010"/>
  </bookViews>
  <sheets>
    <sheet name="Sheet1" sheetId="1" r:id="rId1"/>
    <sheet name="Sheet6" sheetId="6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Y10" i="1"/>
  <c r="Y11"/>
  <c r="Y12"/>
  <c r="Y13"/>
  <c r="Y14"/>
  <c r="Y15"/>
  <c r="Y16"/>
  <c r="Y17"/>
  <c r="Y18"/>
  <c r="Y19"/>
  <c r="Y20"/>
  <c r="Y21"/>
  <c r="Y9"/>
  <c r="K33"/>
  <c r="K34"/>
  <c r="K35"/>
  <c r="K36"/>
  <c r="K37"/>
  <c r="K38"/>
  <c r="I33"/>
  <c r="I34"/>
  <c r="I35"/>
  <c r="I36"/>
  <c r="I37"/>
  <c r="I38"/>
  <c r="H33"/>
  <c r="H34"/>
  <c r="H35"/>
  <c r="H36"/>
  <c r="H37"/>
  <c r="H38"/>
  <c r="G34"/>
  <c r="G35"/>
  <c r="G36"/>
  <c r="G37"/>
  <c r="G38"/>
  <c r="G33"/>
  <c r="C16"/>
  <c r="C17"/>
  <c r="C18"/>
  <c r="C19"/>
  <c r="C20"/>
  <c r="C21"/>
  <c r="C22"/>
  <c r="C23"/>
  <c r="C24"/>
  <c r="C10"/>
  <c r="C11"/>
  <c r="C12"/>
  <c r="C13"/>
  <c r="C14"/>
  <c r="C15"/>
  <c r="C9"/>
  <c r="H32" a="1"/>
  <c r="H32" s="1"/>
  <c r="I32" a="1"/>
  <c r="I32" s="1"/>
  <c r="J32" a="1"/>
  <c r="J32" s="1"/>
  <c r="J33" s="1"/>
  <c r="G32" a="1"/>
  <c r="G32" s="1"/>
  <c r="J38" l="1"/>
  <c r="J36"/>
  <c r="J34"/>
  <c r="J37"/>
  <c r="J35"/>
</calcChain>
</file>

<file path=xl/sharedStrings.xml><?xml version="1.0" encoding="utf-8"?>
<sst xmlns="http://schemas.openxmlformats.org/spreadsheetml/2006/main" count="65" uniqueCount="27">
  <si>
    <t>A</t>
  </si>
  <si>
    <t>B</t>
  </si>
  <si>
    <t>C</t>
  </si>
  <si>
    <t>D</t>
  </si>
  <si>
    <t>E</t>
  </si>
  <si>
    <t>F</t>
  </si>
  <si>
    <t>10h</t>
  </si>
  <si>
    <t>11h</t>
  </si>
  <si>
    <t>12h</t>
  </si>
  <si>
    <t>13h</t>
  </si>
  <si>
    <t>14h</t>
  </si>
  <si>
    <t xml:space="preserve">Groupe 1 </t>
  </si>
  <si>
    <t>Groupe 2</t>
  </si>
  <si>
    <t>Groupe 3</t>
  </si>
  <si>
    <t>Groupe 5</t>
  </si>
  <si>
    <t>G</t>
  </si>
  <si>
    <t>H</t>
  </si>
  <si>
    <t>I</t>
  </si>
  <si>
    <t>J</t>
  </si>
  <si>
    <t>K</t>
  </si>
  <si>
    <t>L</t>
  </si>
  <si>
    <t>M</t>
  </si>
  <si>
    <t>Entrez une date</t>
  </si>
  <si>
    <t>aaaaa</t>
  </si>
  <si>
    <t>Résultat attendu</t>
  </si>
  <si>
    <t>Groupe 4</t>
  </si>
  <si>
    <t>liste des dates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</si>
</sst>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4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Sheet1!$G$33:$J$33</c:f>
              <c:numCache>
                <c:formatCode>General</c:formatCode>
                <c:ptCount val="4"/>
                <c:pt idx="0">
                  <c:v>25</c:v>
                </c:pt>
                <c:pt idx="1">
                  <c:v>26</c:v>
                </c:pt>
                <c:pt idx="2">
                  <c:v>39</c:v>
                </c:pt>
                <c:pt idx="3">
                  <c:v>68</c:v>
                </c:pt>
              </c:numCache>
            </c:numRef>
          </c:val>
        </c:ser>
        <c:ser>
          <c:idx val="1"/>
          <c:order val="1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Sheet1!$G$34:$J$34</c:f>
              <c:numCache>
                <c:formatCode>General</c:formatCode>
                <c:ptCount val="4"/>
                <c:pt idx="0">
                  <c:v>81</c:v>
                </c:pt>
                <c:pt idx="1">
                  <c:v>27</c:v>
                </c:pt>
                <c:pt idx="2">
                  <c:v>77</c:v>
                </c:pt>
                <c:pt idx="3">
                  <c:v>52</c:v>
                </c:pt>
              </c:numCache>
            </c:numRef>
          </c:val>
        </c:ser>
        <c:ser>
          <c:idx val="2"/>
          <c:order val="2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Sheet1!$G$35:$J$35</c:f>
              <c:numCache>
                <c:formatCode>General</c:formatCode>
                <c:ptCount val="4"/>
                <c:pt idx="0">
                  <c:v>24</c:v>
                </c:pt>
                <c:pt idx="1">
                  <c:v>88</c:v>
                </c:pt>
                <c:pt idx="2">
                  <c:v>22</c:v>
                </c:pt>
                <c:pt idx="3">
                  <c:v>80</c:v>
                </c:pt>
              </c:numCache>
            </c:numRef>
          </c:val>
        </c:ser>
        <c:ser>
          <c:idx val="3"/>
          <c:order val="3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Sheet1!$G$36:$J$36</c:f>
              <c:numCache>
                <c:formatCode>General</c:formatCode>
                <c:ptCount val="4"/>
                <c:pt idx="0">
                  <c:v>98</c:v>
                </c:pt>
                <c:pt idx="1">
                  <c:v>72</c:v>
                </c:pt>
                <c:pt idx="2">
                  <c:v>38</c:v>
                </c:pt>
                <c:pt idx="3">
                  <c:v>37</c:v>
                </c:pt>
              </c:numCache>
            </c:numRef>
          </c:val>
        </c:ser>
        <c:ser>
          <c:idx val="4"/>
          <c:order val="4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Sheet1!$G$37:$J$37</c:f>
              <c:numCache>
                <c:formatCode>General</c:formatCode>
                <c:ptCount val="4"/>
                <c:pt idx="0">
                  <c:v>71</c:v>
                </c:pt>
                <c:pt idx="1">
                  <c:v>5</c:v>
                </c:pt>
                <c:pt idx="2">
                  <c:v>13</c:v>
                </c:pt>
                <c:pt idx="3">
                  <c:v>2</c:v>
                </c:pt>
              </c:numCache>
            </c:numRef>
          </c:val>
        </c:ser>
        <c:axId val="70605056"/>
        <c:axId val="70643712"/>
      </c:barChart>
      <c:catAx>
        <c:axId val="7060505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US"/>
            </a:pPr>
            <a:endParaRPr lang="fr-FR"/>
          </a:p>
        </c:txPr>
        <c:crossAx val="70643712"/>
        <c:crosses val="autoZero"/>
        <c:auto val="1"/>
        <c:lblAlgn val="ctr"/>
        <c:lblOffset val="100"/>
      </c:catAx>
      <c:valAx>
        <c:axId val="70643712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fr-FR"/>
          </a:p>
        </c:txPr>
        <c:crossAx val="70605056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lang="en-US"/>
          </a:pPr>
          <a:endParaRPr lang="fr-FR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41</xdr:row>
      <xdr:rowOff>19050</xdr:rowOff>
    </xdr:from>
    <xdr:to>
      <xdr:col>12</xdr:col>
      <xdr:colOff>485775</xdr:colOff>
      <xdr:row>45</xdr:row>
      <xdr:rowOff>152399</xdr:rowOff>
    </xdr:to>
    <xdr:sp macro="" textlink="">
      <xdr:nvSpPr>
        <xdr:cNvPr id="3" name="TextBox 2"/>
        <xdr:cNvSpPr txBox="1"/>
      </xdr:nvSpPr>
      <xdr:spPr>
        <a:xfrm>
          <a:off x="2400300" y="7848600"/>
          <a:ext cx="5476875" cy="89534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SI l'on adapte la date et/ou le groupe, la tableau directement</a:t>
          </a:r>
          <a:r>
            <a:rPr lang="en-US" sz="1100" baseline="0"/>
            <a:t> ci-dessus s'adapte en recherchant les données dans le premier tableau. Danc le cas présent la date du 2/01/2015 (C3) et le groupe 1 (E3) ont été choisis. Le but étant de faire un graphique qui s'adaptera directement avec les données repris du le tableau directement ci-dessus.</a:t>
          </a:r>
          <a:endParaRPr lang="en-US" sz="1100"/>
        </a:p>
      </xdr:txBody>
    </xdr:sp>
    <xdr:clientData/>
  </xdr:twoCellAnchor>
  <xdr:twoCellAnchor>
    <xdr:from>
      <xdr:col>0</xdr:col>
      <xdr:colOff>0</xdr:colOff>
      <xdr:row>32</xdr:row>
      <xdr:rowOff>41776</xdr:rowOff>
    </xdr:from>
    <xdr:to>
      <xdr:col>2</xdr:col>
      <xdr:colOff>361950</xdr:colOff>
      <xdr:row>40</xdr:row>
      <xdr:rowOff>33421</xdr:rowOff>
    </xdr:to>
    <xdr:sp macro="" textlink="">
      <xdr:nvSpPr>
        <xdr:cNvPr id="4" name="TextBox 3"/>
        <xdr:cNvSpPr txBox="1"/>
      </xdr:nvSpPr>
      <xdr:spPr>
        <a:xfrm>
          <a:off x="0" y="5932237"/>
          <a:ext cx="1581818" cy="147052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Le nombre de jours max qui pourront se</a:t>
          </a:r>
          <a:r>
            <a:rPr lang="en-US" sz="1100" baseline="0"/>
            <a:t> retrouver dans ce tableau est de </a:t>
          </a:r>
          <a:r>
            <a:rPr lang="en-US" sz="1100"/>
            <a:t>5.</a:t>
          </a:r>
        </a:p>
      </xdr:txBody>
    </xdr:sp>
    <xdr:clientData/>
  </xdr:twoCellAnchor>
  <xdr:twoCellAnchor>
    <xdr:from>
      <xdr:col>14</xdr:col>
      <xdr:colOff>190500</xdr:colOff>
      <xdr:row>29</xdr:row>
      <xdr:rowOff>9525</xdr:rowOff>
    </xdr:from>
    <xdr:to>
      <xdr:col>21</xdr:col>
      <xdr:colOff>495300</xdr:colOff>
      <xdr:row>43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Y39"/>
  <sheetViews>
    <sheetView tabSelected="1" topLeftCell="C7" zoomScale="76" zoomScaleNormal="76" workbookViewId="0">
      <selection activeCell="D28" sqref="D28"/>
    </sheetView>
  </sheetViews>
  <sheetFormatPr baseColWidth="10" defaultColWidth="8.7265625" defaultRowHeight="14.5"/>
  <cols>
    <col min="3" max="3" width="13" customWidth="1"/>
    <col min="4" max="4" width="14.54296875" customWidth="1"/>
    <col min="8" max="8" width="12.26953125" customWidth="1"/>
    <col min="25" max="25" width="13.54296875" customWidth="1"/>
  </cols>
  <sheetData>
    <row r="1" spans="1:25">
      <c r="H1" s="19" t="s">
        <v>11</v>
      </c>
    </row>
    <row r="2" spans="1:25">
      <c r="H2" s="19" t="s">
        <v>12</v>
      </c>
    </row>
    <row r="3" spans="1:25">
      <c r="A3" s="3" t="s">
        <v>22</v>
      </c>
      <c r="B3" s="3"/>
      <c r="C3" s="4">
        <v>42006</v>
      </c>
      <c r="H3" s="19" t="s">
        <v>13</v>
      </c>
    </row>
    <row r="4" spans="1:25">
      <c r="H4" s="19" t="s">
        <v>25</v>
      </c>
    </row>
    <row r="5" spans="1:25">
      <c r="H5" s="19" t="s">
        <v>14</v>
      </c>
    </row>
    <row r="7" spans="1:25">
      <c r="G7" t="s">
        <v>11</v>
      </c>
      <c r="H7" t="s">
        <v>12</v>
      </c>
      <c r="I7" t="s">
        <v>13</v>
      </c>
      <c r="J7" t="s">
        <v>11</v>
      </c>
      <c r="K7" t="s">
        <v>14</v>
      </c>
      <c r="L7" t="s">
        <v>11</v>
      </c>
      <c r="M7" t="s">
        <v>12</v>
      </c>
      <c r="N7" t="s">
        <v>13</v>
      </c>
      <c r="O7" t="s">
        <v>11</v>
      </c>
      <c r="P7" t="s">
        <v>13</v>
      </c>
      <c r="Q7" t="s">
        <v>13</v>
      </c>
      <c r="R7" t="s">
        <v>12</v>
      </c>
      <c r="S7" t="s">
        <v>14</v>
      </c>
    </row>
    <row r="8" spans="1:25">
      <c r="G8" s="2" t="s">
        <v>0</v>
      </c>
      <c r="H8" s="2" t="s">
        <v>1</v>
      </c>
      <c r="I8" s="2" t="s">
        <v>2</v>
      </c>
      <c r="J8" s="2" t="s">
        <v>3</v>
      </c>
      <c r="K8" s="2" t="s">
        <v>4</v>
      </c>
      <c r="L8" s="2" t="s">
        <v>5</v>
      </c>
      <c r="M8" s="2" t="s">
        <v>15</v>
      </c>
      <c r="N8" s="2" t="s">
        <v>16</v>
      </c>
      <c r="O8" s="2" t="s">
        <v>17</v>
      </c>
      <c r="P8" s="2" t="s">
        <v>18</v>
      </c>
      <c r="Q8" s="2" t="s">
        <v>19</v>
      </c>
      <c r="R8" s="2" t="s">
        <v>20</v>
      </c>
      <c r="S8" s="2" t="s">
        <v>21</v>
      </c>
      <c r="Y8" t="s">
        <v>26</v>
      </c>
    </row>
    <row r="9" spans="1:25">
      <c r="C9" s="1">
        <f>MAX(D$9:D9)</f>
        <v>42005</v>
      </c>
      <c r="D9" s="1">
        <v>42005</v>
      </c>
      <c r="E9" t="s">
        <v>6</v>
      </c>
      <c r="F9" t="s">
        <v>23</v>
      </c>
      <c r="G9" s="5">
        <v>41</v>
      </c>
      <c r="H9">
        <v>29</v>
      </c>
      <c r="I9">
        <v>25</v>
      </c>
      <c r="J9" s="5">
        <v>26</v>
      </c>
      <c r="K9">
        <v>31</v>
      </c>
      <c r="L9" s="5">
        <v>46</v>
      </c>
      <c r="M9">
        <v>58</v>
      </c>
      <c r="N9">
        <v>86</v>
      </c>
      <c r="O9" s="5">
        <v>22</v>
      </c>
      <c r="P9">
        <v>22</v>
      </c>
      <c r="Q9">
        <v>66</v>
      </c>
      <c r="R9">
        <v>95</v>
      </c>
      <c r="S9">
        <v>58</v>
      </c>
      <c r="Y9" s="1">
        <f>IF(ROW(A1)&gt;COUNT(D$9:D$27),"",SMALL(D$9:D$27,ROW(A1)))</f>
        <v>42005</v>
      </c>
    </row>
    <row r="10" spans="1:25">
      <c r="C10" s="1">
        <f>MAX(D$9:D10)</f>
        <v>42005</v>
      </c>
      <c r="E10" t="s">
        <v>7</v>
      </c>
      <c r="F10" t="s">
        <v>23</v>
      </c>
      <c r="G10" s="5">
        <v>91</v>
      </c>
      <c r="H10">
        <v>2</v>
      </c>
      <c r="I10">
        <v>55</v>
      </c>
      <c r="J10" s="5">
        <v>36</v>
      </c>
      <c r="K10">
        <v>71</v>
      </c>
      <c r="L10" s="5">
        <v>43</v>
      </c>
      <c r="M10">
        <v>75</v>
      </c>
      <c r="N10">
        <v>10</v>
      </c>
      <c r="O10" s="5">
        <v>52</v>
      </c>
      <c r="P10">
        <v>69</v>
      </c>
      <c r="Q10">
        <v>64</v>
      </c>
      <c r="R10">
        <v>42</v>
      </c>
      <c r="S10">
        <v>73</v>
      </c>
      <c r="Y10" s="1">
        <f t="shared" ref="Y10:Y21" si="0">IF(ROW(A2)&gt;COUNT(D$9:D$27),"",SMALL(D$9:D$27,ROW(A2)))</f>
        <v>42006</v>
      </c>
    </row>
    <row r="11" spans="1:25">
      <c r="C11" s="1">
        <f>MAX(D$9:D11)</f>
        <v>42005</v>
      </c>
      <c r="E11" t="s">
        <v>8</v>
      </c>
      <c r="F11" t="s">
        <v>23</v>
      </c>
      <c r="G11" s="5">
        <v>82</v>
      </c>
      <c r="H11">
        <v>47</v>
      </c>
      <c r="I11">
        <v>82</v>
      </c>
      <c r="J11" s="5">
        <v>97</v>
      </c>
      <c r="K11">
        <v>47</v>
      </c>
      <c r="L11" s="5">
        <v>13</v>
      </c>
      <c r="M11">
        <v>19</v>
      </c>
      <c r="N11">
        <v>61</v>
      </c>
      <c r="O11" s="5">
        <v>7</v>
      </c>
      <c r="P11">
        <v>68</v>
      </c>
      <c r="Q11">
        <v>8</v>
      </c>
      <c r="R11">
        <v>42</v>
      </c>
      <c r="S11">
        <v>67</v>
      </c>
      <c r="Y11" s="1">
        <f t="shared" si="0"/>
        <v>42007</v>
      </c>
    </row>
    <row r="12" spans="1:25">
      <c r="C12" s="1">
        <f>MAX(D$9:D12)</f>
        <v>42005</v>
      </c>
      <c r="E12" t="s">
        <v>9</v>
      </c>
      <c r="F12" t="s">
        <v>23</v>
      </c>
      <c r="G12" s="5">
        <v>46</v>
      </c>
      <c r="H12">
        <v>87</v>
      </c>
      <c r="I12">
        <v>90</v>
      </c>
      <c r="J12" s="5">
        <v>100</v>
      </c>
      <c r="K12">
        <v>81</v>
      </c>
      <c r="L12" s="5">
        <v>9</v>
      </c>
      <c r="M12">
        <v>41</v>
      </c>
      <c r="N12">
        <v>84</v>
      </c>
      <c r="O12" s="5">
        <v>85</v>
      </c>
      <c r="P12">
        <v>80</v>
      </c>
      <c r="Q12">
        <v>62</v>
      </c>
      <c r="R12">
        <v>39</v>
      </c>
      <c r="S12">
        <v>23</v>
      </c>
      <c r="Y12" s="1">
        <f t="shared" si="0"/>
        <v>42008</v>
      </c>
    </row>
    <row r="13" spans="1:25">
      <c r="C13" s="1">
        <f>MAX(D$9:D13)</f>
        <v>42005</v>
      </c>
      <c r="E13" t="s">
        <v>10</v>
      </c>
      <c r="F13" t="s">
        <v>23</v>
      </c>
      <c r="G13" s="5">
        <v>44</v>
      </c>
      <c r="H13">
        <v>89</v>
      </c>
      <c r="I13">
        <v>7</v>
      </c>
      <c r="J13" s="5">
        <v>80</v>
      </c>
      <c r="K13">
        <v>10</v>
      </c>
      <c r="L13" s="5">
        <v>85</v>
      </c>
      <c r="M13">
        <v>0</v>
      </c>
      <c r="N13">
        <v>68</v>
      </c>
      <c r="O13" s="5">
        <v>95</v>
      </c>
      <c r="P13">
        <v>45</v>
      </c>
      <c r="Q13">
        <v>18</v>
      </c>
      <c r="R13">
        <v>27</v>
      </c>
      <c r="S13">
        <v>93</v>
      </c>
      <c r="Y13" s="1" t="str">
        <f t="shared" si="0"/>
        <v/>
      </c>
    </row>
    <row r="14" spans="1:25">
      <c r="C14" s="1">
        <f>MAX(D$9:D14)</f>
        <v>42006</v>
      </c>
      <c r="D14" s="1">
        <v>42006</v>
      </c>
      <c r="E14" t="s">
        <v>6</v>
      </c>
      <c r="F14" t="s">
        <v>23</v>
      </c>
      <c r="G14" s="6">
        <v>3</v>
      </c>
      <c r="H14">
        <v>22</v>
      </c>
      <c r="I14">
        <v>59</v>
      </c>
      <c r="J14" s="6">
        <v>10</v>
      </c>
      <c r="K14">
        <v>13</v>
      </c>
      <c r="L14" s="6">
        <v>23</v>
      </c>
      <c r="M14">
        <v>10</v>
      </c>
      <c r="N14">
        <v>20</v>
      </c>
      <c r="O14" s="6">
        <v>67</v>
      </c>
      <c r="P14">
        <v>95</v>
      </c>
      <c r="Q14">
        <v>7</v>
      </c>
      <c r="R14">
        <v>30</v>
      </c>
      <c r="S14">
        <v>19</v>
      </c>
      <c r="Y14" s="1" t="str">
        <f t="shared" si="0"/>
        <v/>
      </c>
    </row>
    <row r="15" spans="1:25">
      <c r="C15" s="1">
        <f>MAX(D$9:D15)</f>
        <v>42006</v>
      </c>
      <c r="E15" t="s">
        <v>7</v>
      </c>
      <c r="F15" t="s">
        <v>23</v>
      </c>
      <c r="G15" s="6">
        <v>55</v>
      </c>
      <c r="H15">
        <v>25</v>
      </c>
      <c r="I15">
        <v>90</v>
      </c>
      <c r="J15" s="6">
        <v>86</v>
      </c>
      <c r="K15">
        <v>35</v>
      </c>
      <c r="L15" s="6">
        <v>2</v>
      </c>
      <c r="M15">
        <v>90</v>
      </c>
      <c r="N15">
        <v>29</v>
      </c>
      <c r="O15" s="6">
        <v>24</v>
      </c>
      <c r="P15">
        <v>15</v>
      </c>
      <c r="Q15">
        <v>32</v>
      </c>
      <c r="R15">
        <v>96</v>
      </c>
      <c r="S15">
        <v>56</v>
      </c>
      <c r="Y15" s="1" t="str">
        <f t="shared" si="0"/>
        <v/>
      </c>
    </row>
    <row r="16" spans="1:25">
      <c r="C16" s="1">
        <f>MAX(D$9:D16)</f>
        <v>42006</v>
      </c>
      <c r="E16" t="s">
        <v>8</v>
      </c>
      <c r="F16" t="s">
        <v>23</v>
      </c>
      <c r="G16" s="6">
        <v>63</v>
      </c>
      <c r="H16">
        <v>17</v>
      </c>
      <c r="I16">
        <v>55</v>
      </c>
      <c r="J16" s="6">
        <v>27</v>
      </c>
      <c r="K16">
        <v>30</v>
      </c>
      <c r="L16" s="6">
        <v>10</v>
      </c>
      <c r="M16">
        <v>96</v>
      </c>
      <c r="N16">
        <v>15</v>
      </c>
      <c r="O16" s="6">
        <v>9</v>
      </c>
      <c r="P16">
        <v>76</v>
      </c>
      <c r="Q16">
        <v>53</v>
      </c>
      <c r="R16">
        <v>18</v>
      </c>
      <c r="S16">
        <v>83</v>
      </c>
      <c r="Y16" s="1" t="str">
        <f t="shared" si="0"/>
        <v/>
      </c>
    </row>
    <row r="17" spans="3:25">
      <c r="C17" s="1">
        <f>MAX(D$9:D17)</f>
        <v>42006</v>
      </c>
      <c r="E17" t="s">
        <v>9</v>
      </c>
      <c r="F17" t="s">
        <v>23</v>
      </c>
      <c r="G17" s="6">
        <v>7</v>
      </c>
      <c r="H17">
        <v>10</v>
      </c>
      <c r="I17">
        <v>83</v>
      </c>
      <c r="J17" s="6">
        <v>12</v>
      </c>
      <c r="K17">
        <v>60</v>
      </c>
      <c r="L17" s="6">
        <v>75</v>
      </c>
      <c r="M17">
        <v>38</v>
      </c>
      <c r="N17">
        <v>20</v>
      </c>
      <c r="O17" s="6">
        <v>41</v>
      </c>
      <c r="P17">
        <v>97</v>
      </c>
      <c r="Q17">
        <v>11</v>
      </c>
      <c r="R17">
        <v>48</v>
      </c>
      <c r="S17">
        <v>54</v>
      </c>
      <c r="Y17" s="1" t="str">
        <f t="shared" si="0"/>
        <v/>
      </c>
    </row>
    <row r="18" spans="3:25">
      <c r="C18" s="1">
        <f>MAX(D$9:D18)</f>
        <v>42006</v>
      </c>
      <c r="E18" t="s">
        <v>10</v>
      </c>
      <c r="F18" t="s">
        <v>23</v>
      </c>
      <c r="G18" s="6">
        <v>50</v>
      </c>
      <c r="H18">
        <v>68</v>
      </c>
      <c r="I18">
        <v>63</v>
      </c>
      <c r="J18" s="6">
        <v>1</v>
      </c>
      <c r="K18">
        <v>27</v>
      </c>
      <c r="L18" s="6">
        <v>32</v>
      </c>
      <c r="M18">
        <v>2</v>
      </c>
      <c r="N18">
        <v>94</v>
      </c>
      <c r="O18" s="6">
        <v>27</v>
      </c>
      <c r="P18">
        <v>10</v>
      </c>
      <c r="Q18">
        <v>59</v>
      </c>
      <c r="R18">
        <v>92</v>
      </c>
      <c r="S18">
        <v>76</v>
      </c>
      <c r="Y18" s="1" t="str">
        <f t="shared" si="0"/>
        <v/>
      </c>
    </row>
    <row r="19" spans="3:25">
      <c r="C19" s="1">
        <f>MAX(D$9:D19)</f>
        <v>42007</v>
      </c>
      <c r="D19" s="1">
        <v>42007</v>
      </c>
      <c r="E19" t="s">
        <v>6</v>
      </c>
      <c r="F19" t="s">
        <v>23</v>
      </c>
      <c r="G19">
        <v>25</v>
      </c>
      <c r="H19">
        <v>80</v>
      </c>
      <c r="I19">
        <v>66</v>
      </c>
      <c r="J19">
        <v>26</v>
      </c>
      <c r="K19">
        <v>11</v>
      </c>
      <c r="L19">
        <v>39</v>
      </c>
      <c r="M19">
        <v>58</v>
      </c>
      <c r="N19">
        <v>73</v>
      </c>
      <c r="O19">
        <v>68</v>
      </c>
      <c r="P19">
        <v>86</v>
      </c>
      <c r="Q19">
        <v>11</v>
      </c>
      <c r="R19">
        <v>65</v>
      </c>
      <c r="S19">
        <v>6</v>
      </c>
      <c r="Y19" s="1" t="str">
        <f t="shared" si="0"/>
        <v/>
      </c>
    </row>
    <row r="20" spans="3:25">
      <c r="C20" s="1">
        <f>MAX(D$9:D20)</f>
        <v>42007</v>
      </c>
      <c r="E20" t="s">
        <v>7</v>
      </c>
      <c r="F20" t="s">
        <v>23</v>
      </c>
      <c r="G20">
        <v>81</v>
      </c>
      <c r="H20">
        <v>67</v>
      </c>
      <c r="I20">
        <v>25</v>
      </c>
      <c r="J20">
        <v>27</v>
      </c>
      <c r="K20">
        <v>30</v>
      </c>
      <c r="L20">
        <v>77</v>
      </c>
      <c r="M20">
        <v>92</v>
      </c>
      <c r="N20">
        <v>10</v>
      </c>
      <c r="O20">
        <v>52</v>
      </c>
      <c r="P20">
        <v>68</v>
      </c>
      <c r="Q20">
        <v>25</v>
      </c>
      <c r="R20">
        <v>41</v>
      </c>
      <c r="S20">
        <v>8</v>
      </c>
      <c r="Y20" s="1" t="str">
        <f t="shared" si="0"/>
        <v/>
      </c>
    </row>
    <row r="21" spans="3:25">
      <c r="C21" s="1">
        <f>MAX(D$9:D21)</f>
        <v>42007</v>
      </c>
      <c r="E21" t="s">
        <v>8</v>
      </c>
      <c r="F21" t="s">
        <v>23</v>
      </c>
      <c r="G21">
        <v>24</v>
      </c>
      <c r="H21">
        <v>74</v>
      </c>
      <c r="I21">
        <v>80</v>
      </c>
      <c r="J21">
        <v>88</v>
      </c>
      <c r="K21">
        <v>17</v>
      </c>
      <c r="L21">
        <v>22</v>
      </c>
      <c r="M21">
        <v>19</v>
      </c>
      <c r="N21">
        <v>98</v>
      </c>
      <c r="O21">
        <v>80</v>
      </c>
      <c r="P21">
        <v>46</v>
      </c>
      <c r="Q21">
        <v>32</v>
      </c>
      <c r="R21">
        <v>80</v>
      </c>
      <c r="S21">
        <v>71</v>
      </c>
      <c r="Y21" s="1" t="str">
        <f t="shared" si="0"/>
        <v/>
      </c>
    </row>
    <row r="22" spans="3:25">
      <c r="C22" s="1">
        <f>MAX(D$9:D22)</f>
        <v>42007</v>
      </c>
      <c r="E22" t="s">
        <v>9</v>
      </c>
      <c r="F22" t="s">
        <v>23</v>
      </c>
      <c r="G22">
        <v>98</v>
      </c>
      <c r="H22">
        <v>96</v>
      </c>
      <c r="I22">
        <v>33</v>
      </c>
      <c r="J22">
        <v>72</v>
      </c>
      <c r="K22">
        <v>94</v>
      </c>
      <c r="L22">
        <v>38</v>
      </c>
      <c r="M22">
        <v>63</v>
      </c>
      <c r="N22">
        <v>11</v>
      </c>
      <c r="O22">
        <v>37</v>
      </c>
      <c r="P22">
        <v>47</v>
      </c>
      <c r="Q22">
        <v>58</v>
      </c>
      <c r="R22">
        <v>53</v>
      </c>
      <c r="S22">
        <v>75</v>
      </c>
    </row>
    <row r="23" spans="3:25">
      <c r="C23" s="1">
        <f>MAX(D$9:D23)</f>
        <v>42007</v>
      </c>
      <c r="E23" t="s">
        <v>10</v>
      </c>
      <c r="F23" t="s">
        <v>23</v>
      </c>
      <c r="G23">
        <v>71</v>
      </c>
      <c r="H23">
        <v>84</v>
      </c>
      <c r="I23">
        <v>27</v>
      </c>
      <c r="J23">
        <v>5</v>
      </c>
      <c r="K23">
        <v>63</v>
      </c>
      <c r="L23">
        <v>13</v>
      </c>
      <c r="M23">
        <v>34</v>
      </c>
      <c r="N23">
        <v>28</v>
      </c>
      <c r="O23">
        <v>2</v>
      </c>
      <c r="P23">
        <v>80</v>
      </c>
      <c r="Q23">
        <v>5</v>
      </c>
      <c r="R23">
        <v>4</v>
      </c>
      <c r="S23">
        <v>34</v>
      </c>
    </row>
    <row r="24" spans="3:25">
      <c r="C24" s="1">
        <f>MAX(D$9:D24)</f>
        <v>42008</v>
      </c>
      <c r="D24" s="1">
        <v>42008</v>
      </c>
    </row>
    <row r="28" spans="3:25">
      <c r="D28" s="1">
        <v>42007</v>
      </c>
      <c r="F28" s="18" t="s">
        <v>11</v>
      </c>
    </row>
    <row r="30" spans="3:25" ht="15" thickBot="1"/>
    <row r="31" spans="3:25">
      <c r="D31" s="7"/>
      <c r="E31" s="8"/>
      <c r="F31" s="8"/>
      <c r="G31" s="8"/>
      <c r="H31" s="8"/>
      <c r="I31" s="8"/>
      <c r="J31" s="8"/>
      <c r="K31" s="9"/>
    </row>
    <row r="32" spans="3:25">
      <c r="D32" s="10" t="s">
        <v>24</v>
      </c>
      <c r="E32" s="11"/>
      <c r="F32" s="11"/>
      <c r="G32" s="12" t="str">
        <f t="array" ref="G32">IFERROR(INDEX($G$8:$S$8,,SMALL(IF($G$7:$S$7=$F$28,COLUMN($G$7:$S$7)-6,""),COLUMN(A:A))),"")</f>
        <v>A</v>
      </c>
      <c r="H32" s="12" t="str">
        <f t="array" ref="H32">IFERROR(INDEX($G$8:$S$8,,SMALL(IF($G$7:$S$7=$F$28,COLUMN($G$7:$S$7)-6,""),COLUMN(B:B))),"")</f>
        <v>D</v>
      </c>
      <c r="I32" s="12" t="str">
        <f t="array" ref="I32">IFERROR(INDEX($G$8:$S$8,,SMALL(IF($G$7:$S$7=$F$28,COLUMN($G$7:$S$7)-6,""),COLUMN(C:C))),"")</f>
        <v>F</v>
      </c>
      <c r="J32" s="12" t="str">
        <f t="array" ref="J32">IFERROR(INDEX($G$8:$S$8,,SMALL(IF($G$7:$S$7=$F$28,COLUMN($G$7:$S$7)-6,""),COLUMN(D:D))),"")</f>
        <v>I</v>
      </c>
      <c r="K32" s="13"/>
    </row>
    <row r="33" spans="4:11">
      <c r="D33" s="10"/>
      <c r="E33" s="11"/>
      <c r="F33" s="11"/>
      <c r="G33" s="14">
        <f ca="1">IFERROR(INDEX(OFFSET($G$9:S$9,MATCH($D$28,$C$9:$C$24,0)-1,,COUNTIF($C$9:$C$24,$D$28)),ROW(A1),MATCH(G$32,$G$8:$S$8,0)),"")</f>
        <v>25</v>
      </c>
      <c r="H33" s="14">
        <f ca="1">IFERROR(INDEX(OFFSET($G$9:T$9,MATCH($D$28,$C$9:$C$24,0)-1,,COUNTIF($C$9:$C$24,$D$28)),ROW(B1),MATCH(H$32,$G$8:$S$8,0)),"")</f>
        <v>26</v>
      </c>
      <c r="I33" s="14">
        <f ca="1">IFERROR(INDEX(OFFSET($G$9:U$9,MATCH($D$28,$C$9:$C$24,0)-1,,COUNTIF($C$9:$C$24,$D$28)),ROW(C1),MATCH(I$32,$G$8:$S$8,0)),"")</f>
        <v>39</v>
      </c>
      <c r="J33" s="14">
        <f ca="1">IFERROR(INDEX(OFFSET($G$9:V$9,MATCH($D$28,$C$9:$C$24,0)-1,,COUNTIF($C$9:$C$24,$D$28)),ROW(D1),MATCH(J$32,$G$8:$S$8,0)),"")</f>
        <v>68</v>
      </c>
      <c r="K33" s="14" t="str">
        <f ca="1">IFERROR(INDEX(OFFSET($G$9:W$9,MATCH($D$28,$C$9:$C$24,0)-1,,COUNTIF($C$9:$C$24,$D$28)),ROW(E1),MATCH(K$32,$G$8:$S$8,0)),"")</f>
        <v/>
      </c>
    </row>
    <row r="34" spans="4:11">
      <c r="D34" s="10"/>
      <c r="E34" s="11"/>
      <c r="F34" s="11"/>
      <c r="G34" s="14">
        <f ca="1">IFERROR(INDEX(OFFSET($G$9:S$9,MATCH($D$28,$C$9:$C$24,0)-1,,COUNTIF($C$9:$C$24,$D$28)),ROW(A2),MATCH(G$32,$G$8:$S$8,0)),"")</f>
        <v>81</v>
      </c>
      <c r="H34" s="14">
        <f ca="1">IFERROR(INDEX(OFFSET($G$9:T$9,MATCH($D$28,$C$9:$C$24,0)-1,,COUNTIF($C$9:$C$24,$D$28)),ROW(B2),MATCH(H$32,$G$8:$S$8,0)),"")</f>
        <v>27</v>
      </c>
      <c r="I34" s="14">
        <f ca="1">IFERROR(INDEX(OFFSET($G$9:U$9,MATCH($D$28,$C$9:$C$24,0)-1,,COUNTIF($C$9:$C$24,$D$28)),ROW(C2),MATCH(I$32,$G$8:$S$8,0)),"")</f>
        <v>77</v>
      </c>
      <c r="J34" s="14">
        <f ca="1">IFERROR(INDEX(OFFSET($G$9:V$9,MATCH($D$28,$C$9:$C$24,0)-1,,COUNTIF($C$9:$C$24,$D$28)),ROW(D2),MATCH(J$32,$G$8:$S$8,0)),"")</f>
        <v>52</v>
      </c>
      <c r="K34" s="14" t="str">
        <f ca="1">IFERROR(INDEX(OFFSET($G$9:W$9,MATCH($D$28,$C$9:$C$24,0)-1,,COUNTIF($C$9:$C$24,$D$28)),ROW(E2),MATCH(K$32,$G$8:$S$8,0)),"")</f>
        <v/>
      </c>
    </row>
    <row r="35" spans="4:11">
      <c r="D35" s="10"/>
      <c r="E35" s="11"/>
      <c r="F35" s="11"/>
      <c r="G35" s="14">
        <f ca="1">IFERROR(INDEX(OFFSET($G$9:S$9,MATCH($D$28,$C$9:$C$24,0)-1,,COUNTIF($C$9:$C$24,$D$28)),ROW(A3),MATCH(G$32,$G$8:$S$8,0)),"")</f>
        <v>24</v>
      </c>
      <c r="H35" s="14">
        <f ca="1">IFERROR(INDEX(OFFSET($G$9:T$9,MATCH($D$28,$C$9:$C$24,0)-1,,COUNTIF($C$9:$C$24,$D$28)),ROW(B3),MATCH(H$32,$G$8:$S$8,0)),"")</f>
        <v>88</v>
      </c>
      <c r="I35" s="14">
        <f ca="1">IFERROR(INDEX(OFFSET($G$9:U$9,MATCH($D$28,$C$9:$C$24,0)-1,,COUNTIF($C$9:$C$24,$D$28)),ROW(C3),MATCH(I$32,$G$8:$S$8,0)),"")</f>
        <v>22</v>
      </c>
      <c r="J35" s="14">
        <f ca="1">IFERROR(INDEX(OFFSET($G$9:V$9,MATCH($D$28,$C$9:$C$24,0)-1,,COUNTIF($C$9:$C$24,$D$28)),ROW(D3),MATCH(J$32,$G$8:$S$8,0)),"")</f>
        <v>80</v>
      </c>
      <c r="K35" s="14" t="str">
        <f ca="1">IFERROR(INDEX(OFFSET($G$9:W$9,MATCH($D$28,$C$9:$C$24,0)-1,,COUNTIF($C$9:$C$24,$D$28)),ROW(E3),MATCH(K$32,$G$8:$S$8,0)),"")</f>
        <v/>
      </c>
    </row>
    <row r="36" spans="4:11">
      <c r="D36" s="10"/>
      <c r="E36" s="11"/>
      <c r="F36" s="11"/>
      <c r="G36" s="14">
        <f ca="1">IFERROR(INDEX(OFFSET($G$9:S$9,MATCH($D$28,$C$9:$C$24,0)-1,,COUNTIF($C$9:$C$24,$D$28)),ROW(A4),MATCH(G$32,$G$8:$S$8,0)),"")</f>
        <v>98</v>
      </c>
      <c r="H36" s="14">
        <f ca="1">IFERROR(INDEX(OFFSET($G$9:T$9,MATCH($D$28,$C$9:$C$24,0)-1,,COUNTIF($C$9:$C$24,$D$28)),ROW(B4),MATCH(H$32,$G$8:$S$8,0)),"")</f>
        <v>72</v>
      </c>
      <c r="I36" s="14">
        <f ca="1">IFERROR(INDEX(OFFSET($G$9:U$9,MATCH($D$28,$C$9:$C$24,0)-1,,COUNTIF($C$9:$C$24,$D$28)),ROW(C4),MATCH(I$32,$G$8:$S$8,0)),"")</f>
        <v>38</v>
      </c>
      <c r="J36" s="14">
        <f ca="1">IFERROR(INDEX(OFFSET($G$9:V$9,MATCH($D$28,$C$9:$C$24,0)-1,,COUNTIF($C$9:$C$24,$D$28)),ROW(D4),MATCH(J$32,$G$8:$S$8,0)),"")</f>
        <v>37</v>
      </c>
      <c r="K36" s="14" t="str">
        <f ca="1">IFERROR(INDEX(OFFSET($G$9:W$9,MATCH($D$28,$C$9:$C$24,0)-1,,COUNTIF($C$9:$C$24,$D$28)),ROW(E4),MATCH(K$32,$G$8:$S$8,0)),"")</f>
        <v/>
      </c>
    </row>
    <row r="37" spans="4:11">
      <c r="D37" s="10"/>
      <c r="E37" s="11"/>
      <c r="F37" s="11"/>
      <c r="G37" s="14">
        <f ca="1">IFERROR(INDEX(OFFSET($G$9:S$9,MATCH($D$28,$C$9:$C$24,0)-1,,COUNTIF($C$9:$C$24,$D$28)),ROW(A5),MATCH(G$32,$G$8:$S$8,0)),"")</f>
        <v>71</v>
      </c>
      <c r="H37" s="14">
        <f ca="1">IFERROR(INDEX(OFFSET($G$9:T$9,MATCH($D$28,$C$9:$C$24,0)-1,,COUNTIF($C$9:$C$24,$D$28)),ROW(B5),MATCH(H$32,$G$8:$S$8,0)),"")</f>
        <v>5</v>
      </c>
      <c r="I37" s="14">
        <f ca="1">IFERROR(INDEX(OFFSET($G$9:U$9,MATCH($D$28,$C$9:$C$24,0)-1,,COUNTIF($C$9:$C$24,$D$28)),ROW(C5),MATCH(I$32,$G$8:$S$8,0)),"")</f>
        <v>13</v>
      </c>
      <c r="J37" s="14">
        <f ca="1">IFERROR(INDEX(OFFSET($G$9:V$9,MATCH($D$28,$C$9:$C$24,0)-1,,COUNTIF($C$9:$C$24,$D$28)),ROW(D5),MATCH(J$32,$G$8:$S$8,0)),"")</f>
        <v>2</v>
      </c>
      <c r="K37" s="14" t="str">
        <f ca="1">IFERROR(INDEX(OFFSET($G$9:W$9,MATCH($D$28,$C$9:$C$24,0)-1,,COUNTIF($C$9:$C$24,$D$28)),ROW(E5),MATCH(K$32,$G$8:$S$8,0)),"")</f>
        <v/>
      </c>
    </row>
    <row r="38" spans="4:11">
      <c r="D38" s="10"/>
      <c r="E38" s="11"/>
      <c r="F38" s="11"/>
      <c r="G38" s="14" t="str">
        <f ca="1">IFERROR(INDEX(OFFSET($G$9:S$9,MATCH($D$28,$C$9:$C$24,0)-1,,COUNTIF($C$9:$C$24,$D$28)),ROW(A6),MATCH(G$32,$G$8:$S$8,0)),"")</f>
        <v/>
      </c>
      <c r="H38" s="14" t="str">
        <f ca="1">IFERROR(INDEX(OFFSET($G$9:T$9,MATCH($D$28,$C$9:$C$24,0)-1,,COUNTIF($C$9:$C$24,$D$28)),ROW(B6),MATCH(H$32,$G$8:$S$8,0)),"")</f>
        <v/>
      </c>
      <c r="I38" s="14" t="str">
        <f ca="1">IFERROR(INDEX(OFFSET($G$9:U$9,MATCH($D$28,$C$9:$C$24,0)-1,,COUNTIF($C$9:$C$24,$D$28)),ROW(C6),MATCH(I$32,$G$8:$S$8,0)),"")</f>
        <v/>
      </c>
      <c r="J38" s="14" t="str">
        <f ca="1">IFERROR(INDEX(OFFSET($G$9:V$9,MATCH($D$28,$C$9:$C$24,0)-1,,COUNTIF($C$9:$C$24,$D$28)),ROW(D6),MATCH(J$32,$G$8:$S$8,0)),"")</f>
        <v/>
      </c>
      <c r="K38" s="14" t="str">
        <f ca="1">IFERROR(INDEX(OFFSET($G$9:W$9,MATCH($D$28,$C$9:$C$24,0)-1,,COUNTIF($C$9:$C$24,$D$28)),ROW(E6),MATCH(K$32,$G$8:$S$8,0)),"")</f>
        <v/>
      </c>
    </row>
    <row r="39" spans="4:11" ht="15" thickBot="1">
      <c r="D39" s="15"/>
      <c r="E39" s="16"/>
      <c r="F39" s="16"/>
      <c r="G39" s="16"/>
      <c r="H39" s="16"/>
      <c r="I39" s="16"/>
      <c r="J39" s="16"/>
      <c r="K39" s="17"/>
    </row>
  </sheetData>
  <dataValidations count="2">
    <dataValidation type="list" allowBlank="1" showInputMessage="1" showErrorMessage="1" sqref="F28">
      <formula1>$H$1:$H$5</formula1>
    </dataValidation>
    <dataValidation type="list" allowBlank="1" showInputMessage="1" showErrorMessage="1" sqref="D28">
      <formula1>OFFSET($Y$9,,,COUNT($Y:$Y))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baseColWidth="10" defaultColWidth="8.726562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Sheet6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2015-07-12T08:58:08Z</dcterms:modified>
</cp:coreProperties>
</file>