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 activeTab="1"/>
  </bookViews>
  <sheets>
    <sheet name="realise" sheetId="32" r:id="rId1"/>
    <sheet name="récapitulatif" sheetId="59" r:id="rId2"/>
    <sheet name="data" sheetId="5" r:id="rId3"/>
  </sheets>
  <externalReferences>
    <externalReference r:id="rId4"/>
    <externalReference r:id="rId5"/>
  </externalReferences>
  <definedNames>
    <definedName name="_xlnm._FilterDatabase" localSheetId="0" hidden="1">realise!$A$1:$K$5</definedName>
    <definedName name="_xlnm._FilterDatabase" localSheetId="1" hidden="1">récapitulatif!$A$1:$K$5</definedName>
    <definedName name="adcomplet">#REF!</definedName>
    <definedName name="adresses" localSheetId="1">[1]sites!$B$2:$B$320</definedName>
    <definedName name="adresses">#REF!</definedName>
    <definedName name="bdreal">OFFSET(realise!$A$2:$K$2,,,ROWS(colb))</definedName>
    <definedName name="c_noms" localSheetId="1">[2]sites!$B:$B</definedName>
    <definedName name="c_noms">#REF!</definedName>
    <definedName name="chauffeur" localSheetId="1">[1]data!$J$2:$J$4</definedName>
    <definedName name="chauffeur">data!$J$2:$J$9</definedName>
    <definedName name="colb">OFFSET(realise!$B$2,,,COUNTIF(realise!$B:$B,"&gt;&lt;")-1)</definedName>
    <definedName name="CP" localSheetId="1">[1]sites!$C$2:$C$320</definedName>
    <definedName name="CP">#REF!</definedName>
    <definedName name="d_nom" localSheetId="1">[2]sites!#REF!</definedName>
    <definedName name="d_nom">#REF!</definedName>
    <definedName name="d_noms" localSheetId="1">[2]sites!#REF!</definedName>
    <definedName name="d_noms">#REF!</definedName>
    <definedName name="date" localSheetId="1">[1]data!$A$2:$A$366</definedName>
    <definedName name="date">data!$A$2:$A$366</definedName>
    <definedName name="dateinterv" localSheetId="1">[1]interventions!$L1048556:$L64987</definedName>
    <definedName name="dateinterv">#REF!</definedName>
    <definedName name="dates">OFFSET(colb,,7,)</definedName>
    <definedName name="distancematrice" localSheetId="1">[1]distancier!$D$4:$V$23</definedName>
    <definedName name="distancematrice">#REF!</definedName>
    <definedName name="Encombrants" localSheetId="1">[1]interventions!$G$2:$G$1048576</definedName>
    <definedName name="Encombrants">#REF!</definedName>
    <definedName name="interv" localSheetId="1">[1]interventions!$A$2:$A$1000</definedName>
    <definedName name="interv">#REF!</definedName>
    <definedName name="intervsite" localSheetId="1">[1]interventions!$C$2:$C$65000</definedName>
    <definedName name="intervsite">#REF!</definedName>
    <definedName name="l_nom" localSheetId="1">[2]sites!#REF!</definedName>
    <definedName name="l_nom">#REF!</definedName>
    <definedName name="l_noms" localSheetId="1">OFFSET(récapitulatif!d_noms,0,0,COUNTA(récapitulatif!c_noms)-1,1)</definedName>
    <definedName name="l_noms">OFFSET(d_noms,0,0,COUNTA(c_noms)-1,1)</definedName>
    <definedName name="liste_sites" localSheetId="1">OFFSET([2]sites!$B$2:$B$1331,,,COUNTA([2]sites!$B$2:$B$1331)-1)</definedName>
    <definedName name="liste_sites">OFFSET(#REF!,,,COUNTA(#REF!)-1)</definedName>
    <definedName name="neons" localSheetId="1">[1]interventions!$J$2:$J$1048576</definedName>
    <definedName name="neons">#REF!</definedName>
    <definedName name="Nom" localSheetId="1">[2]sites!$B$2:$B$1048576</definedName>
    <definedName name="Nom">#REF!</definedName>
    <definedName name="numintervmap" localSheetId="1">[1]map!$B$6:$B$15</definedName>
    <definedName name="numintervmap">#REF!</definedName>
    <definedName name="periodes">data!$H$2:$H$13</definedName>
    <definedName name="Pilons" localSheetId="1">[1]interventions!$H$2:$H$1048576</definedName>
    <definedName name="Pilons">#REF!</definedName>
    <definedName name="plagehoraire" localSheetId="1">[1]sites!$J$2:$J$1048576</definedName>
    <definedName name="plagehoraire">#REF!</definedName>
    <definedName name="Secteursdata">data!$M$2:$M$7</definedName>
    <definedName name="Secteursites" localSheetId="1">[1]sites!$E$2:$E$1048576</definedName>
    <definedName name="Secteursites">#REF!</definedName>
    <definedName name="sectinterv">#REF!</definedName>
    <definedName name="site" localSheetId="1">[1]interventions!$C$2:$C$1048576</definedName>
    <definedName name="site">#REF!</definedName>
    <definedName name="sitemap" localSheetId="1">[1]map!$C$6:$C$15</definedName>
    <definedName name="sitemap">#REF!</definedName>
    <definedName name="sites" localSheetId="1">[1]sites!$A$2:$A$320</definedName>
    <definedName name="sites">#REF!</definedName>
    <definedName name="Transfert" localSheetId="1">[1]interventions!$I$2:$I$1048576</definedName>
    <definedName name="Transfert">#REF!</definedName>
    <definedName name="véhicule" localSheetId="1">[1]data!$K$2:$K$6</definedName>
    <definedName name="véhicule">data!$K$2:$K$9</definedName>
    <definedName name="villes" localSheetId="1">[1]sites!$D$2:$D$320</definedName>
    <definedName name="villes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59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K19" a="1"/>
  <c r="K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K20" a="1"/>
  <c r="K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J21" a="1"/>
  <c r="J21" s="1"/>
  <c r="K21" a="1"/>
  <c r="K21" s="1"/>
  <c r="A22" a="1"/>
  <c r="A22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K22" a="1"/>
  <c r="K22" s="1"/>
  <c r="A23" a="1"/>
  <c r="A23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K23" a="1"/>
  <c r="K23" s="1"/>
  <c r="A24" a="1"/>
  <c r="A24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K24" a="1"/>
  <c r="K24" s="1"/>
  <c r="A25" a="1"/>
  <c r="A25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A26" a="1"/>
  <c r="A26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K26" a="1"/>
  <c r="K26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A14" a="1"/>
  <c r="A14" s="1"/>
  <c r="K28" l="1"/>
  <c r="C4"/>
  <c r="H28" l="1"/>
  <c r="F28"/>
  <c r="E28"/>
  <c r="C3"/>
  <c r="G28" l="1"/>
  <c r="I28" s="1"/>
  <c r="F3" i="5" l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2"/>
  <c r="B6"/>
  <c r="C6"/>
  <c r="D6"/>
  <c r="E6" s="1"/>
  <c r="B7"/>
  <c r="C7"/>
  <c r="D7"/>
  <c r="E7" s="1"/>
  <c r="B8"/>
  <c r="C8"/>
  <c r="D8"/>
  <c r="E8" s="1"/>
  <c r="B9"/>
  <c r="C9"/>
  <c r="D9"/>
  <c r="E9" s="1"/>
  <c r="B10"/>
  <c r="C10"/>
  <c r="D10"/>
  <c r="E10" s="1"/>
  <c r="B11"/>
  <c r="C11"/>
  <c r="D11"/>
  <c r="E11" s="1"/>
  <c r="B12"/>
  <c r="C12"/>
  <c r="D12"/>
  <c r="E12" s="1"/>
  <c r="B13"/>
  <c r="C13"/>
  <c r="D13"/>
  <c r="E13" s="1"/>
  <c r="B14"/>
  <c r="C14"/>
  <c r="D14"/>
  <c r="E14" s="1"/>
  <c r="B15"/>
  <c r="C15"/>
  <c r="D15"/>
  <c r="E15" s="1"/>
  <c r="B16"/>
  <c r="C16"/>
  <c r="D16"/>
  <c r="E16" s="1"/>
  <c r="B17"/>
  <c r="C17"/>
  <c r="D17"/>
  <c r="E17" s="1"/>
  <c r="B18"/>
  <c r="C18"/>
  <c r="D18"/>
  <c r="E18" s="1"/>
  <c r="B19"/>
  <c r="C19"/>
  <c r="D19"/>
  <c r="E19" s="1"/>
  <c r="B20"/>
  <c r="C20"/>
  <c r="D20"/>
  <c r="E20" s="1"/>
  <c r="B21"/>
  <c r="C21"/>
  <c r="D21"/>
  <c r="E21" s="1"/>
  <c r="B22"/>
  <c r="C22"/>
  <c r="D22"/>
  <c r="E22" s="1"/>
  <c r="B23"/>
  <c r="C23"/>
  <c r="D23"/>
  <c r="E23" s="1"/>
  <c r="B24"/>
  <c r="C24"/>
  <c r="D24"/>
  <c r="E24" s="1"/>
  <c r="B25"/>
  <c r="C25"/>
  <c r="D25"/>
  <c r="E25" s="1"/>
  <c r="B26"/>
  <c r="C26"/>
  <c r="D26"/>
  <c r="E26" s="1"/>
  <c r="B27"/>
  <c r="C27"/>
  <c r="D27"/>
  <c r="E27" s="1"/>
  <c r="B28"/>
  <c r="C28"/>
  <c r="D28"/>
  <c r="E28" s="1"/>
  <c r="B29"/>
  <c r="C29"/>
  <c r="D29"/>
  <c r="E29" s="1"/>
  <c r="B30"/>
  <c r="C30"/>
  <c r="D30"/>
  <c r="E30" s="1"/>
  <c r="B31"/>
  <c r="C31"/>
  <c r="D31"/>
  <c r="E31" s="1"/>
  <c r="B32"/>
  <c r="C32"/>
  <c r="D32"/>
  <c r="E32" s="1"/>
  <c r="B33"/>
  <c r="C33"/>
  <c r="D33"/>
  <c r="E33" s="1"/>
  <c r="B34"/>
  <c r="C34"/>
  <c r="D34"/>
  <c r="E34" s="1"/>
  <c r="B35"/>
  <c r="C35"/>
  <c r="D35"/>
  <c r="E35" s="1"/>
  <c r="B36"/>
  <c r="C36"/>
  <c r="D36"/>
  <c r="E36" s="1"/>
  <c r="B37"/>
  <c r="C37"/>
  <c r="D37"/>
  <c r="E37" s="1"/>
  <c r="B38"/>
  <c r="C38"/>
  <c r="D38"/>
  <c r="E38" s="1"/>
  <c r="B39"/>
  <c r="C39"/>
  <c r="D39"/>
  <c r="E39" s="1"/>
  <c r="B40"/>
  <c r="C40"/>
  <c r="D40"/>
  <c r="E40" s="1"/>
  <c r="B41"/>
  <c r="C41"/>
  <c r="D41"/>
  <c r="E41" s="1"/>
  <c r="B42"/>
  <c r="C42"/>
  <c r="D42"/>
  <c r="E42" s="1"/>
  <c r="B43"/>
  <c r="C43"/>
  <c r="D43"/>
  <c r="E43" s="1"/>
  <c r="B44"/>
  <c r="C44"/>
  <c r="D44"/>
  <c r="E44" s="1"/>
  <c r="B45"/>
  <c r="C45"/>
  <c r="D45"/>
  <c r="E45" s="1"/>
  <c r="B46"/>
  <c r="C46"/>
  <c r="D46"/>
  <c r="E46" s="1"/>
  <c r="B47"/>
  <c r="C47"/>
  <c r="D47"/>
  <c r="E47" s="1"/>
  <c r="B48"/>
  <c r="C48"/>
  <c r="D48"/>
  <c r="E48" s="1"/>
  <c r="B49"/>
  <c r="C49"/>
  <c r="D49"/>
  <c r="E49" s="1"/>
  <c r="B50"/>
  <c r="C50"/>
  <c r="D50"/>
  <c r="E50" s="1"/>
  <c r="B51"/>
  <c r="C51"/>
  <c r="D51"/>
  <c r="E51" s="1"/>
  <c r="B52"/>
  <c r="C52"/>
  <c r="D52"/>
  <c r="E52" s="1"/>
  <c r="B53"/>
  <c r="C53"/>
  <c r="D53"/>
  <c r="E53" s="1"/>
  <c r="B54"/>
  <c r="C54"/>
  <c r="D54"/>
  <c r="E54" s="1"/>
  <c r="B55"/>
  <c r="C55"/>
  <c r="D55"/>
  <c r="E55" s="1"/>
  <c r="B56"/>
  <c r="C56"/>
  <c r="D56"/>
  <c r="E56" s="1"/>
  <c r="B57"/>
  <c r="C57"/>
  <c r="D57"/>
  <c r="E57" s="1"/>
  <c r="B58"/>
  <c r="C58"/>
  <c r="D58"/>
  <c r="E58" s="1"/>
  <c r="B59"/>
  <c r="C59"/>
  <c r="D59"/>
  <c r="E59" s="1"/>
  <c r="B60"/>
  <c r="C60"/>
  <c r="D60"/>
  <c r="E60" s="1"/>
  <c r="B61"/>
  <c r="C61"/>
  <c r="D61"/>
  <c r="E61" s="1"/>
  <c r="B62"/>
  <c r="C62"/>
  <c r="D62"/>
  <c r="E62" s="1"/>
  <c r="B63"/>
  <c r="C63"/>
  <c r="D63"/>
  <c r="E63" s="1"/>
  <c r="B64"/>
  <c r="C64"/>
  <c r="D64"/>
  <c r="E64" s="1"/>
  <c r="B65"/>
  <c r="C65"/>
  <c r="D65"/>
  <c r="E65" s="1"/>
  <c r="B66"/>
  <c r="C66"/>
  <c r="D66"/>
  <c r="E66" s="1"/>
  <c r="B67"/>
  <c r="C67"/>
  <c r="D67"/>
  <c r="E67" s="1"/>
  <c r="B68"/>
  <c r="C68"/>
  <c r="D68"/>
  <c r="E68" s="1"/>
  <c r="B69"/>
  <c r="C69"/>
  <c r="D69"/>
  <c r="E69" s="1"/>
  <c r="B70"/>
  <c r="C70"/>
  <c r="D70"/>
  <c r="E70" s="1"/>
  <c r="B71"/>
  <c r="C71"/>
  <c r="D71"/>
  <c r="E71" s="1"/>
  <c r="B72"/>
  <c r="C72"/>
  <c r="D72"/>
  <c r="E72" s="1"/>
  <c r="B73"/>
  <c r="C73"/>
  <c r="D73"/>
  <c r="E73" s="1"/>
  <c r="B74"/>
  <c r="C74"/>
  <c r="D74"/>
  <c r="E74" s="1"/>
  <c r="B75"/>
  <c r="C75"/>
  <c r="D75"/>
  <c r="E75" s="1"/>
  <c r="B76"/>
  <c r="C76"/>
  <c r="D76"/>
  <c r="E76" s="1"/>
  <c r="B77"/>
  <c r="C77"/>
  <c r="D77"/>
  <c r="E77" s="1"/>
  <c r="B78"/>
  <c r="C78"/>
  <c r="D78"/>
  <c r="E78" s="1"/>
  <c r="B79"/>
  <c r="C79"/>
  <c r="D79"/>
  <c r="E79" s="1"/>
  <c r="B80"/>
  <c r="C80"/>
  <c r="D80"/>
  <c r="E80" s="1"/>
  <c r="B81"/>
  <c r="C81"/>
  <c r="D81"/>
  <c r="E81" s="1"/>
  <c r="B82"/>
  <c r="C82"/>
  <c r="D82"/>
  <c r="E82" s="1"/>
  <c r="B83"/>
  <c r="C83"/>
  <c r="D83"/>
  <c r="E83" s="1"/>
  <c r="B84"/>
  <c r="C84"/>
  <c r="D84"/>
  <c r="E84" s="1"/>
  <c r="B85"/>
  <c r="C85"/>
  <c r="D85"/>
  <c r="E85" s="1"/>
  <c r="B86"/>
  <c r="C86"/>
  <c r="D86"/>
  <c r="E86" s="1"/>
  <c r="B87"/>
  <c r="C87"/>
  <c r="D87"/>
  <c r="E87" s="1"/>
  <c r="B88"/>
  <c r="C88"/>
  <c r="D88"/>
  <c r="E88" s="1"/>
  <c r="B89"/>
  <c r="C89"/>
  <c r="D89"/>
  <c r="E89" s="1"/>
  <c r="B90"/>
  <c r="C90"/>
  <c r="D90"/>
  <c r="E90" s="1"/>
  <c r="B91"/>
  <c r="C91"/>
  <c r="D91"/>
  <c r="E91" s="1"/>
  <c r="B92"/>
  <c r="C92"/>
  <c r="D92"/>
  <c r="E92" s="1"/>
  <c r="B93"/>
  <c r="C93"/>
  <c r="D93"/>
  <c r="E93" s="1"/>
  <c r="B94"/>
  <c r="C94"/>
  <c r="D94"/>
  <c r="E94" s="1"/>
  <c r="B95"/>
  <c r="C95"/>
  <c r="D95"/>
  <c r="E95" s="1"/>
  <c r="B96"/>
  <c r="C96"/>
  <c r="D96"/>
  <c r="E96" s="1"/>
  <c r="B97"/>
  <c r="C97"/>
  <c r="D97"/>
  <c r="E97" s="1"/>
  <c r="B98"/>
  <c r="C98"/>
  <c r="D98"/>
  <c r="E98" s="1"/>
  <c r="B99"/>
  <c r="C99"/>
  <c r="D99"/>
  <c r="E99" s="1"/>
  <c r="B100"/>
  <c r="C100"/>
  <c r="D100"/>
  <c r="E100" s="1"/>
  <c r="B101"/>
  <c r="C101"/>
  <c r="D101"/>
  <c r="E101" s="1"/>
  <c r="B102"/>
  <c r="C102"/>
  <c r="D102"/>
  <c r="E102" s="1"/>
  <c r="B103"/>
  <c r="C103"/>
  <c r="D103"/>
  <c r="E103" s="1"/>
  <c r="B104"/>
  <c r="C104"/>
  <c r="D104"/>
  <c r="E104" s="1"/>
  <c r="B105"/>
  <c r="C105"/>
  <c r="D105"/>
  <c r="E105" s="1"/>
  <c r="B106"/>
  <c r="C106"/>
  <c r="D106"/>
  <c r="E106" s="1"/>
  <c r="B107"/>
  <c r="C107"/>
  <c r="D107"/>
  <c r="E107" s="1"/>
  <c r="B108"/>
  <c r="C108"/>
  <c r="D108"/>
  <c r="E108" s="1"/>
  <c r="B109"/>
  <c r="C109"/>
  <c r="D109"/>
  <c r="E109" s="1"/>
  <c r="B110"/>
  <c r="C110"/>
  <c r="D110"/>
  <c r="E110" s="1"/>
  <c r="B111"/>
  <c r="C111"/>
  <c r="D111"/>
  <c r="E111" s="1"/>
  <c r="B112"/>
  <c r="C112"/>
  <c r="D112"/>
  <c r="E112" s="1"/>
  <c r="B113"/>
  <c r="C113"/>
  <c r="D113"/>
  <c r="E113" s="1"/>
  <c r="B114"/>
  <c r="C114"/>
  <c r="D114"/>
  <c r="E114" s="1"/>
  <c r="B115"/>
  <c r="C115"/>
  <c r="D115"/>
  <c r="E115" s="1"/>
  <c r="B116"/>
  <c r="C116"/>
  <c r="D116"/>
  <c r="E116" s="1"/>
  <c r="B117"/>
  <c r="C117"/>
  <c r="D117"/>
  <c r="E117" s="1"/>
  <c r="B118"/>
  <c r="C118"/>
  <c r="D118"/>
  <c r="E118" s="1"/>
  <c r="B119"/>
  <c r="C119"/>
  <c r="D119"/>
  <c r="E119" s="1"/>
  <c r="B120"/>
  <c r="C120"/>
  <c r="D120"/>
  <c r="E120" s="1"/>
  <c r="B121"/>
  <c r="C121"/>
  <c r="D121"/>
  <c r="E121" s="1"/>
  <c r="B122"/>
  <c r="C122"/>
  <c r="D122"/>
  <c r="E122" s="1"/>
  <c r="B123"/>
  <c r="C123"/>
  <c r="D123"/>
  <c r="E123" s="1"/>
  <c r="B124"/>
  <c r="C124"/>
  <c r="D124"/>
  <c r="E124" s="1"/>
  <c r="B125"/>
  <c r="C125"/>
  <c r="D125"/>
  <c r="E125" s="1"/>
  <c r="B126"/>
  <c r="C126"/>
  <c r="D126"/>
  <c r="E126" s="1"/>
  <c r="B127"/>
  <c r="C127"/>
  <c r="D127"/>
  <c r="E127" s="1"/>
  <c r="B128"/>
  <c r="C128"/>
  <c r="D128"/>
  <c r="E128" s="1"/>
  <c r="B129"/>
  <c r="C129"/>
  <c r="D129"/>
  <c r="E129" s="1"/>
  <c r="B130"/>
  <c r="C130"/>
  <c r="D130"/>
  <c r="E130" s="1"/>
  <c r="B131"/>
  <c r="C131"/>
  <c r="D131"/>
  <c r="E131" s="1"/>
  <c r="B132"/>
  <c r="C132"/>
  <c r="D132"/>
  <c r="E132" s="1"/>
  <c r="B133"/>
  <c r="C133"/>
  <c r="D133"/>
  <c r="E133" s="1"/>
  <c r="B134"/>
  <c r="C134"/>
  <c r="D134"/>
  <c r="E134" s="1"/>
  <c r="B135"/>
  <c r="C135"/>
  <c r="D135"/>
  <c r="E135" s="1"/>
  <c r="B136"/>
  <c r="C136"/>
  <c r="D136"/>
  <c r="E136" s="1"/>
  <c r="B137"/>
  <c r="C137"/>
  <c r="D137"/>
  <c r="E137" s="1"/>
  <c r="B138"/>
  <c r="C138"/>
  <c r="D138"/>
  <c r="E138" s="1"/>
  <c r="B139"/>
  <c r="C139"/>
  <c r="D139"/>
  <c r="E139" s="1"/>
  <c r="B140"/>
  <c r="C140"/>
  <c r="D140"/>
  <c r="E140" s="1"/>
  <c r="B141"/>
  <c r="C141"/>
  <c r="D141"/>
  <c r="E141" s="1"/>
  <c r="B142"/>
  <c r="C142"/>
  <c r="D142"/>
  <c r="E142" s="1"/>
  <c r="B143"/>
  <c r="C143"/>
  <c r="D143"/>
  <c r="E143" s="1"/>
  <c r="B144"/>
  <c r="C144"/>
  <c r="D144"/>
  <c r="E144" s="1"/>
  <c r="B145"/>
  <c r="C145"/>
  <c r="D145"/>
  <c r="E145" s="1"/>
  <c r="B146"/>
  <c r="C146"/>
  <c r="D146"/>
  <c r="E146" s="1"/>
  <c r="B147"/>
  <c r="C147"/>
  <c r="D147"/>
  <c r="E147" s="1"/>
  <c r="B148"/>
  <c r="C148"/>
  <c r="D148"/>
  <c r="E148" s="1"/>
  <c r="B149"/>
  <c r="C149"/>
  <c r="D149"/>
  <c r="E149" s="1"/>
  <c r="B150"/>
  <c r="C150"/>
  <c r="D150"/>
  <c r="E150" s="1"/>
  <c r="B151"/>
  <c r="C151"/>
  <c r="D151"/>
  <c r="E151" s="1"/>
  <c r="B152"/>
  <c r="C152"/>
  <c r="D152"/>
  <c r="E152" s="1"/>
  <c r="B153"/>
  <c r="C153"/>
  <c r="D153"/>
  <c r="E153" s="1"/>
  <c r="B154"/>
  <c r="C154"/>
  <c r="D154"/>
  <c r="E154" s="1"/>
  <c r="B155"/>
  <c r="C155"/>
  <c r="D155"/>
  <c r="E155" s="1"/>
  <c r="B156"/>
  <c r="C156"/>
  <c r="D156"/>
  <c r="E156" s="1"/>
  <c r="B157"/>
  <c r="C157"/>
  <c r="D157"/>
  <c r="E157" s="1"/>
  <c r="B158"/>
  <c r="C158"/>
  <c r="D158"/>
  <c r="E158" s="1"/>
  <c r="B159"/>
  <c r="C159"/>
  <c r="D159"/>
  <c r="E159" s="1"/>
  <c r="B160"/>
  <c r="C160"/>
  <c r="D160"/>
  <c r="E160" s="1"/>
  <c r="B161"/>
  <c r="C161"/>
  <c r="D161"/>
  <c r="E161" s="1"/>
  <c r="B162"/>
  <c r="C162"/>
  <c r="D162"/>
  <c r="E162" s="1"/>
  <c r="B163"/>
  <c r="C163"/>
  <c r="D163"/>
  <c r="E163" s="1"/>
  <c r="B164"/>
  <c r="C164"/>
  <c r="D164"/>
  <c r="E164" s="1"/>
  <c r="B165"/>
  <c r="C165"/>
  <c r="D165"/>
  <c r="E165" s="1"/>
  <c r="B166"/>
  <c r="C166"/>
  <c r="D166"/>
  <c r="E166" s="1"/>
  <c r="B167"/>
  <c r="C167"/>
  <c r="D167"/>
  <c r="E167" s="1"/>
  <c r="B168"/>
  <c r="C168"/>
  <c r="D168"/>
  <c r="E168" s="1"/>
  <c r="B169"/>
  <c r="C169"/>
  <c r="D169"/>
  <c r="E169" s="1"/>
  <c r="B170"/>
  <c r="C170"/>
  <c r="D170"/>
  <c r="E170" s="1"/>
  <c r="B171"/>
  <c r="C171"/>
  <c r="D171"/>
  <c r="E171" s="1"/>
  <c r="B172"/>
  <c r="C172"/>
  <c r="D172"/>
  <c r="E172" s="1"/>
  <c r="B173"/>
  <c r="C173"/>
  <c r="D173"/>
  <c r="E173" s="1"/>
  <c r="B174"/>
  <c r="C174"/>
  <c r="D174"/>
  <c r="E174" s="1"/>
  <c r="B175"/>
  <c r="C175"/>
  <c r="D175"/>
  <c r="E175" s="1"/>
  <c r="B176"/>
  <c r="C176"/>
  <c r="D176"/>
  <c r="E176" s="1"/>
  <c r="B177"/>
  <c r="C177"/>
  <c r="D177"/>
  <c r="E177" s="1"/>
  <c r="B178"/>
  <c r="C178"/>
  <c r="D178"/>
  <c r="E178" s="1"/>
  <c r="B179"/>
  <c r="C179"/>
  <c r="D179"/>
  <c r="E179" s="1"/>
  <c r="B180"/>
  <c r="C180"/>
  <c r="D180"/>
  <c r="E180" s="1"/>
  <c r="B181"/>
  <c r="C181"/>
  <c r="D181"/>
  <c r="E181" s="1"/>
  <c r="B182"/>
  <c r="C182"/>
  <c r="D182"/>
  <c r="E182" s="1"/>
  <c r="B183"/>
  <c r="C183"/>
  <c r="D183"/>
  <c r="E183" s="1"/>
  <c r="B184"/>
  <c r="C184"/>
  <c r="D184"/>
  <c r="E184" s="1"/>
  <c r="B185"/>
  <c r="C185"/>
  <c r="D185"/>
  <c r="E185" s="1"/>
  <c r="B186"/>
  <c r="C186"/>
  <c r="D186"/>
  <c r="E186" s="1"/>
  <c r="B187"/>
  <c r="C187"/>
  <c r="D187"/>
  <c r="E187" s="1"/>
  <c r="B188"/>
  <c r="C188"/>
  <c r="D188"/>
  <c r="E188" s="1"/>
  <c r="B189"/>
  <c r="C189"/>
  <c r="D189"/>
  <c r="E189" s="1"/>
  <c r="B190"/>
  <c r="C190"/>
  <c r="D190"/>
  <c r="E190" s="1"/>
  <c r="B191"/>
  <c r="C191"/>
  <c r="D191"/>
  <c r="E191" s="1"/>
  <c r="B192"/>
  <c r="C192"/>
  <c r="D192"/>
  <c r="E192" s="1"/>
  <c r="B193"/>
  <c r="C193"/>
  <c r="D193"/>
  <c r="E193" s="1"/>
  <c r="B194"/>
  <c r="C194"/>
  <c r="D194"/>
  <c r="E194" s="1"/>
  <c r="B195"/>
  <c r="C195"/>
  <c r="D195"/>
  <c r="E195" s="1"/>
  <c r="B196"/>
  <c r="C196"/>
  <c r="D196"/>
  <c r="E196" s="1"/>
  <c r="B197"/>
  <c r="C197"/>
  <c r="D197"/>
  <c r="E197" s="1"/>
  <c r="B198"/>
  <c r="C198"/>
  <c r="D198"/>
  <c r="E198" s="1"/>
  <c r="B199"/>
  <c r="C199"/>
  <c r="D199"/>
  <c r="E199" s="1"/>
  <c r="B200"/>
  <c r="C200"/>
  <c r="D200"/>
  <c r="E200" s="1"/>
  <c r="B201"/>
  <c r="C201"/>
  <c r="D201"/>
  <c r="E201" s="1"/>
  <c r="B202"/>
  <c r="C202"/>
  <c r="D202"/>
  <c r="E202" s="1"/>
  <c r="B203"/>
  <c r="C203"/>
  <c r="D203"/>
  <c r="E203" s="1"/>
  <c r="B204"/>
  <c r="C204"/>
  <c r="D204"/>
  <c r="E204" s="1"/>
  <c r="B205"/>
  <c r="C205"/>
  <c r="D205"/>
  <c r="E205" s="1"/>
  <c r="B206"/>
  <c r="C206"/>
  <c r="D206"/>
  <c r="E206" s="1"/>
  <c r="B207"/>
  <c r="C207"/>
  <c r="D207"/>
  <c r="E207" s="1"/>
  <c r="B208"/>
  <c r="C208"/>
  <c r="D208"/>
  <c r="E208" s="1"/>
  <c r="B209"/>
  <c r="C209"/>
  <c r="D209"/>
  <c r="E209" s="1"/>
  <c r="B210"/>
  <c r="C210"/>
  <c r="D210"/>
  <c r="E210" s="1"/>
  <c r="B211"/>
  <c r="C211"/>
  <c r="D211"/>
  <c r="E211" s="1"/>
  <c r="B212"/>
  <c r="C212"/>
  <c r="D212"/>
  <c r="E212" s="1"/>
  <c r="B213"/>
  <c r="C213"/>
  <c r="D213"/>
  <c r="E213" s="1"/>
  <c r="B214"/>
  <c r="C214"/>
  <c r="D214"/>
  <c r="E214" s="1"/>
  <c r="B215"/>
  <c r="C215"/>
  <c r="D215"/>
  <c r="E215" s="1"/>
  <c r="B216"/>
  <c r="C216"/>
  <c r="D216"/>
  <c r="E216" s="1"/>
  <c r="B217"/>
  <c r="C217"/>
  <c r="D217"/>
  <c r="E217" s="1"/>
  <c r="B218"/>
  <c r="C218"/>
  <c r="D218"/>
  <c r="E218" s="1"/>
  <c r="B219"/>
  <c r="C219"/>
  <c r="D219"/>
  <c r="E219" s="1"/>
  <c r="B220"/>
  <c r="C220"/>
  <c r="D220"/>
  <c r="E220" s="1"/>
  <c r="B221"/>
  <c r="C221"/>
  <c r="D221"/>
  <c r="E221" s="1"/>
  <c r="B222"/>
  <c r="C222"/>
  <c r="D222"/>
  <c r="E222" s="1"/>
  <c r="B223"/>
  <c r="C223"/>
  <c r="D223"/>
  <c r="E223" s="1"/>
  <c r="B224"/>
  <c r="C224"/>
  <c r="D224"/>
  <c r="E224" s="1"/>
  <c r="B225"/>
  <c r="C225"/>
  <c r="D225"/>
  <c r="E225" s="1"/>
  <c r="B226"/>
  <c r="C226"/>
  <c r="D226"/>
  <c r="E226" s="1"/>
  <c r="B227"/>
  <c r="C227"/>
  <c r="D227"/>
  <c r="E227" s="1"/>
  <c r="B228"/>
  <c r="C228"/>
  <c r="D228"/>
  <c r="E228" s="1"/>
  <c r="B229"/>
  <c r="C229"/>
  <c r="D229"/>
  <c r="E229" s="1"/>
  <c r="B230"/>
  <c r="C230"/>
  <c r="D230"/>
  <c r="E230" s="1"/>
  <c r="B231"/>
  <c r="C231"/>
  <c r="D231"/>
  <c r="E231" s="1"/>
  <c r="B232"/>
  <c r="C232"/>
  <c r="D232"/>
  <c r="E232" s="1"/>
  <c r="B233"/>
  <c r="C233"/>
  <c r="D233"/>
  <c r="E233" s="1"/>
  <c r="B234"/>
  <c r="C234"/>
  <c r="D234"/>
  <c r="E234" s="1"/>
  <c r="B235"/>
  <c r="C235"/>
  <c r="D235"/>
  <c r="E235" s="1"/>
  <c r="B236"/>
  <c r="C236"/>
  <c r="D236"/>
  <c r="E236" s="1"/>
  <c r="B237"/>
  <c r="C237"/>
  <c r="D237"/>
  <c r="E237" s="1"/>
  <c r="B238"/>
  <c r="C238"/>
  <c r="D238"/>
  <c r="E238" s="1"/>
  <c r="B239"/>
  <c r="C239"/>
  <c r="D239"/>
  <c r="E239" s="1"/>
  <c r="B240"/>
  <c r="C240"/>
  <c r="D240"/>
  <c r="E240" s="1"/>
  <c r="B241"/>
  <c r="C241"/>
  <c r="D241"/>
  <c r="E241" s="1"/>
  <c r="B242"/>
  <c r="C242"/>
  <c r="D242"/>
  <c r="E242" s="1"/>
  <c r="B243"/>
  <c r="C243"/>
  <c r="D243"/>
  <c r="E243" s="1"/>
  <c r="B244"/>
  <c r="C244"/>
  <c r="D244"/>
  <c r="E244" s="1"/>
  <c r="B245"/>
  <c r="C245"/>
  <c r="D245"/>
  <c r="E245" s="1"/>
  <c r="B246"/>
  <c r="C246"/>
  <c r="D246"/>
  <c r="E246" s="1"/>
  <c r="B247"/>
  <c r="C247"/>
  <c r="D247"/>
  <c r="E247" s="1"/>
  <c r="B248"/>
  <c r="C248"/>
  <c r="D248"/>
  <c r="E248" s="1"/>
  <c r="B249"/>
  <c r="C249"/>
  <c r="D249"/>
  <c r="E249" s="1"/>
  <c r="B250"/>
  <c r="C250"/>
  <c r="D250"/>
  <c r="E250" s="1"/>
  <c r="B251"/>
  <c r="C251"/>
  <c r="D251"/>
  <c r="E251" s="1"/>
  <c r="B252"/>
  <c r="C252"/>
  <c r="D252"/>
  <c r="E252" s="1"/>
  <c r="B253"/>
  <c r="C253"/>
  <c r="D253"/>
  <c r="E253" s="1"/>
  <c r="B254"/>
  <c r="C254"/>
  <c r="D254"/>
  <c r="E254" s="1"/>
  <c r="B255"/>
  <c r="C255"/>
  <c r="D255"/>
  <c r="E255" s="1"/>
  <c r="B256"/>
  <c r="C256"/>
  <c r="D256"/>
  <c r="E256" s="1"/>
  <c r="B257"/>
  <c r="C257"/>
  <c r="D257"/>
  <c r="E257" s="1"/>
  <c r="B258"/>
  <c r="C258"/>
  <c r="D258"/>
  <c r="E258" s="1"/>
  <c r="B259"/>
  <c r="C259"/>
  <c r="D259"/>
  <c r="E259" s="1"/>
  <c r="B260"/>
  <c r="C260"/>
  <c r="D260"/>
  <c r="E260" s="1"/>
  <c r="B261"/>
  <c r="C261"/>
  <c r="D261"/>
  <c r="E261" s="1"/>
  <c r="B262"/>
  <c r="C262"/>
  <c r="D262"/>
  <c r="E262" s="1"/>
  <c r="B263"/>
  <c r="C263"/>
  <c r="D263"/>
  <c r="E263" s="1"/>
  <c r="B264"/>
  <c r="C264"/>
  <c r="D264"/>
  <c r="E264" s="1"/>
  <c r="B265"/>
  <c r="C265"/>
  <c r="D265"/>
  <c r="E265" s="1"/>
  <c r="B266"/>
  <c r="C266"/>
  <c r="D266"/>
  <c r="E266" s="1"/>
  <c r="B267"/>
  <c r="C267"/>
  <c r="D267"/>
  <c r="E267" s="1"/>
  <c r="B268"/>
  <c r="C268"/>
  <c r="D268"/>
  <c r="E268" s="1"/>
  <c r="B269"/>
  <c r="C269"/>
  <c r="D269"/>
  <c r="E269" s="1"/>
  <c r="B270"/>
  <c r="C270"/>
  <c r="D270"/>
  <c r="E270" s="1"/>
  <c r="B271"/>
  <c r="C271"/>
  <c r="D271"/>
  <c r="E271" s="1"/>
  <c r="B272"/>
  <c r="C272"/>
  <c r="D272"/>
  <c r="E272" s="1"/>
  <c r="B273"/>
  <c r="C273"/>
  <c r="D273"/>
  <c r="E273" s="1"/>
  <c r="B274"/>
  <c r="C274"/>
  <c r="D274"/>
  <c r="E274" s="1"/>
  <c r="B275"/>
  <c r="C275"/>
  <c r="D275"/>
  <c r="E275" s="1"/>
  <c r="B276"/>
  <c r="C276"/>
  <c r="D276"/>
  <c r="E276" s="1"/>
  <c r="B277"/>
  <c r="C277"/>
  <c r="D277"/>
  <c r="E277" s="1"/>
  <c r="B278"/>
  <c r="C278"/>
  <c r="D278"/>
  <c r="E278" s="1"/>
  <c r="B279"/>
  <c r="C279"/>
  <c r="D279"/>
  <c r="E279" s="1"/>
  <c r="B280"/>
  <c r="C280"/>
  <c r="D280"/>
  <c r="E280" s="1"/>
  <c r="B281"/>
  <c r="C281"/>
  <c r="D281"/>
  <c r="E281" s="1"/>
  <c r="B282"/>
  <c r="C282"/>
  <c r="D282"/>
  <c r="E282" s="1"/>
  <c r="B283"/>
  <c r="C283"/>
  <c r="D283"/>
  <c r="E283" s="1"/>
  <c r="B284"/>
  <c r="C284"/>
  <c r="D284"/>
  <c r="E284" s="1"/>
  <c r="B285"/>
  <c r="C285"/>
  <c r="D285"/>
  <c r="E285" s="1"/>
  <c r="B286"/>
  <c r="C286"/>
  <c r="D286"/>
  <c r="E286" s="1"/>
  <c r="B287"/>
  <c r="C287"/>
  <c r="D287"/>
  <c r="E287" s="1"/>
  <c r="B288"/>
  <c r="C288"/>
  <c r="D288"/>
  <c r="E288" s="1"/>
  <c r="B289"/>
  <c r="C289"/>
  <c r="D289"/>
  <c r="E289" s="1"/>
  <c r="B290"/>
  <c r="C290"/>
  <c r="D290"/>
  <c r="E290" s="1"/>
  <c r="B291"/>
  <c r="C291"/>
  <c r="D291"/>
  <c r="E291" s="1"/>
  <c r="B292"/>
  <c r="C292"/>
  <c r="D292"/>
  <c r="E292" s="1"/>
  <c r="B293"/>
  <c r="C293"/>
  <c r="D293"/>
  <c r="E293" s="1"/>
  <c r="B294"/>
  <c r="C294"/>
  <c r="D294"/>
  <c r="E294" s="1"/>
  <c r="B295"/>
  <c r="C295"/>
  <c r="D295"/>
  <c r="E295" s="1"/>
  <c r="B296"/>
  <c r="C296"/>
  <c r="D296"/>
  <c r="E296" s="1"/>
  <c r="B297"/>
  <c r="C297"/>
  <c r="D297"/>
  <c r="E297" s="1"/>
  <c r="B298"/>
  <c r="C298"/>
  <c r="D298"/>
  <c r="E298" s="1"/>
  <c r="B299"/>
  <c r="C299"/>
  <c r="D299"/>
  <c r="E299" s="1"/>
  <c r="B300"/>
  <c r="C300"/>
  <c r="D300"/>
  <c r="E300" s="1"/>
  <c r="B301"/>
  <c r="C301"/>
  <c r="D301"/>
  <c r="E301" s="1"/>
  <c r="B302"/>
  <c r="C302"/>
  <c r="D302"/>
  <c r="E302" s="1"/>
  <c r="B303"/>
  <c r="C303"/>
  <c r="D303"/>
  <c r="E303" s="1"/>
  <c r="B304"/>
  <c r="C304"/>
  <c r="D304"/>
  <c r="E304" s="1"/>
  <c r="B305"/>
  <c r="C305"/>
  <c r="D305"/>
  <c r="E305" s="1"/>
  <c r="B306"/>
  <c r="C306"/>
  <c r="D306"/>
  <c r="E306" s="1"/>
  <c r="B307"/>
  <c r="C307"/>
  <c r="D307"/>
  <c r="E307" s="1"/>
  <c r="B308"/>
  <c r="C308"/>
  <c r="D308"/>
  <c r="E308" s="1"/>
  <c r="B309"/>
  <c r="C309"/>
  <c r="D309"/>
  <c r="E309" s="1"/>
  <c r="B310"/>
  <c r="C310"/>
  <c r="D310"/>
  <c r="E310" s="1"/>
  <c r="B311"/>
  <c r="C311"/>
  <c r="D311"/>
  <c r="E311" s="1"/>
  <c r="B312"/>
  <c r="C312"/>
  <c r="D312"/>
  <c r="E312" s="1"/>
  <c r="B313"/>
  <c r="C313"/>
  <c r="D313"/>
  <c r="E313" s="1"/>
  <c r="B314"/>
  <c r="C314"/>
  <c r="D314"/>
  <c r="E314" s="1"/>
  <c r="B315"/>
  <c r="C315"/>
  <c r="D315"/>
  <c r="E315" s="1"/>
  <c r="B316"/>
  <c r="C316"/>
  <c r="D316"/>
  <c r="E316" s="1"/>
  <c r="B317"/>
  <c r="C317"/>
  <c r="D317"/>
  <c r="E317" s="1"/>
  <c r="B318"/>
  <c r="C318"/>
  <c r="D318"/>
  <c r="E318" s="1"/>
  <c r="B319"/>
  <c r="C319"/>
  <c r="D319"/>
  <c r="E319" s="1"/>
  <c r="B320"/>
  <c r="C320"/>
  <c r="D320"/>
  <c r="E320" s="1"/>
  <c r="B321"/>
  <c r="C321"/>
  <c r="D321"/>
  <c r="E321" s="1"/>
  <c r="B322"/>
  <c r="C322"/>
  <c r="D322"/>
  <c r="E322" s="1"/>
  <c r="B323"/>
  <c r="C323"/>
  <c r="D323"/>
  <c r="E323" s="1"/>
  <c r="B324"/>
  <c r="C324"/>
  <c r="D324"/>
  <c r="E324" s="1"/>
  <c r="B325"/>
  <c r="C325"/>
  <c r="D325"/>
  <c r="E325" s="1"/>
  <c r="B326"/>
  <c r="C326"/>
  <c r="D326"/>
  <c r="E326" s="1"/>
  <c r="B327"/>
  <c r="C327"/>
  <c r="D327"/>
  <c r="E327" s="1"/>
  <c r="B328"/>
  <c r="C328"/>
  <c r="D328"/>
  <c r="E328" s="1"/>
  <c r="B329"/>
  <c r="C329"/>
  <c r="D329"/>
  <c r="E329" s="1"/>
  <c r="B330"/>
  <c r="C330"/>
  <c r="D330"/>
  <c r="E330" s="1"/>
  <c r="B331"/>
  <c r="C331"/>
  <c r="D331"/>
  <c r="E331" s="1"/>
  <c r="B332"/>
  <c r="C332"/>
  <c r="D332"/>
  <c r="E332" s="1"/>
  <c r="B333"/>
  <c r="C333"/>
  <c r="D333"/>
  <c r="E333" s="1"/>
  <c r="B334"/>
  <c r="C334"/>
  <c r="D334"/>
  <c r="E334" s="1"/>
  <c r="B335"/>
  <c r="C335"/>
  <c r="D335"/>
  <c r="E335" s="1"/>
  <c r="B336"/>
  <c r="C336"/>
  <c r="D336"/>
  <c r="E336" s="1"/>
  <c r="B337"/>
  <c r="C337"/>
  <c r="D337"/>
  <c r="E337" s="1"/>
  <c r="B338"/>
  <c r="C338"/>
  <c r="D338"/>
  <c r="E338" s="1"/>
  <c r="B339"/>
  <c r="C339"/>
  <c r="D339"/>
  <c r="E339" s="1"/>
  <c r="B340"/>
  <c r="C340"/>
  <c r="D340"/>
  <c r="E340" s="1"/>
  <c r="B341"/>
  <c r="C341"/>
  <c r="D341"/>
  <c r="E341" s="1"/>
  <c r="B342"/>
  <c r="C342"/>
  <c r="D342"/>
  <c r="E342" s="1"/>
  <c r="B343"/>
  <c r="C343"/>
  <c r="D343"/>
  <c r="E343" s="1"/>
  <c r="B344"/>
  <c r="C344"/>
  <c r="D344"/>
  <c r="E344" s="1"/>
  <c r="B345"/>
  <c r="C345"/>
  <c r="D345"/>
  <c r="E345" s="1"/>
  <c r="B346"/>
  <c r="C346"/>
  <c r="D346"/>
  <c r="E346" s="1"/>
  <c r="B347"/>
  <c r="C347"/>
  <c r="D347"/>
  <c r="E347" s="1"/>
  <c r="B348"/>
  <c r="C348"/>
  <c r="D348"/>
  <c r="E348" s="1"/>
  <c r="B349"/>
  <c r="C349"/>
  <c r="D349"/>
  <c r="E349" s="1"/>
  <c r="B350"/>
  <c r="C350"/>
  <c r="D350"/>
  <c r="E350" s="1"/>
  <c r="B351"/>
  <c r="C351"/>
  <c r="D351"/>
  <c r="E351" s="1"/>
  <c r="B352"/>
  <c r="C352"/>
  <c r="D352"/>
  <c r="E352" s="1"/>
  <c r="B353"/>
  <c r="C353"/>
  <c r="D353"/>
  <c r="E353" s="1"/>
  <c r="B354"/>
  <c r="C354"/>
  <c r="D354"/>
  <c r="E354" s="1"/>
  <c r="B355"/>
  <c r="C355"/>
  <c r="D355"/>
  <c r="E355" s="1"/>
  <c r="B356"/>
  <c r="C356"/>
  <c r="D356"/>
  <c r="E356" s="1"/>
  <c r="B357"/>
  <c r="C357"/>
  <c r="D357"/>
  <c r="E357" s="1"/>
  <c r="B358"/>
  <c r="C358"/>
  <c r="D358"/>
  <c r="E358" s="1"/>
  <c r="B359"/>
  <c r="C359"/>
  <c r="D359"/>
  <c r="E359" s="1"/>
  <c r="B360"/>
  <c r="C360"/>
  <c r="D360"/>
  <c r="E360" s="1"/>
  <c r="B361"/>
  <c r="C361"/>
  <c r="D361"/>
  <c r="E361" s="1"/>
  <c r="B362"/>
  <c r="C362"/>
  <c r="D362"/>
  <c r="E362" s="1"/>
  <c r="B363"/>
  <c r="C363"/>
  <c r="D363"/>
  <c r="E363" s="1"/>
  <c r="B364"/>
  <c r="C364"/>
  <c r="D364"/>
  <c r="E364" s="1"/>
  <c r="B365"/>
  <c r="C365"/>
  <c r="D365"/>
  <c r="E365" s="1"/>
  <c r="B366"/>
  <c r="C366"/>
  <c r="D366"/>
  <c r="E366" s="1"/>
  <c r="C3"/>
  <c r="D3"/>
  <c r="E3" s="1"/>
  <c r="C4"/>
  <c r="D4"/>
  <c r="E4" s="1"/>
  <c r="C5"/>
  <c r="D5"/>
  <c r="E5" s="1"/>
  <c r="D2"/>
  <c r="E2" s="1"/>
  <c r="C2"/>
  <c r="B3"/>
  <c r="B4"/>
  <c r="B5"/>
  <c r="B2"/>
</calcChain>
</file>

<file path=xl/sharedStrings.xml><?xml version="1.0" encoding="utf-8"?>
<sst xmlns="http://schemas.openxmlformats.org/spreadsheetml/2006/main" count="83" uniqueCount="36">
  <si>
    <t>date</t>
  </si>
  <si>
    <t>Secteur</t>
  </si>
  <si>
    <t>jour</t>
  </si>
  <si>
    <t>mois</t>
  </si>
  <si>
    <t>année</t>
  </si>
  <si>
    <t>ref enregistrement</t>
  </si>
  <si>
    <t>ref doc</t>
  </si>
  <si>
    <t>Secteurs</t>
  </si>
  <si>
    <t>periodes</t>
  </si>
  <si>
    <t>compteur</t>
  </si>
  <si>
    <t>Date</t>
  </si>
  <si>
    <t>Période</t>
  </si>
  <si>
    <t>TOTAL SECTEUR</t>
  </si>
  <si>
    <t>act1</t>
  </si>
  <si>
    <t>act2</t>
  </si>
  <si>
    <t>act3</t>
  </si>
  <si>
    <t>act4</t>
  </si>
  <si>
    <t>actT</t>
  </si>
  <si>
    <t>Obs</t>
  </si>
  <si>
    <t>inf1</t>
  </si>
  <si>
    <t>inf2</t>
  </si>
  <si>
    <t>inf3</t>
  </si>
  <si>
    <t>inf4</t>
  </si>
  <si>
    <t>A</t>
  </si>
  <si>
    <t>B</t>
  </si>
  <si>
    <t>C</t>
  </si>
  <si>
    <t>D</t>
  </si>
  <si>
    <t>E</t>
  </si>
  <si>
    <t>F</t>
  </si>
  <si>
    <t>aaa</t>
  </si>
  <si>
    <t>bbb</t>
  </si>
  <si>
    <t>XXXX</t>
  </si>
  <si>
    <t>Ici, via le bouton "Rechercher" je souhaite rechercher dans l'onglet "realise" toutes les lignes répondant aux 2 critères secteur et période.</t>
  </si>
  <si>
    <t>tulipe</t>
  </si>
  <si>
    <t>modifié pour test</t>
  </si>
  <si>
    <t>automatisé sans bouton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</si>
</sst>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[$-F800]dddd\,\ mmmm\ dd\,\ yyyy"/>
    <numFmt numFmtId="165" formatCode="mmmm\ yyyy"/>
    <numFmt numFmtId="166" formatCode="#,##0.00\ &quot;€&quot;"/>
    <numFmt numFmtId="168" formatCode="dd/mm/yy;@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</font>
    <font>
      <sz val="1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i/>
      <sz val="10"/>
      <color rgb="FF000000"/>
      <name val="Calibri"/>
      <family val="2"/>
    </font>
    <font>
      <i/>
      <sz val="8"/>
      <color theme="1"/>
      <name val="Calibri"/>
      <family val="2"/>
      <scheme val="minor"/>
    </font>
    <font>
      <i/>
      <sz val="8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4" fontId="4" fillId="0" borderId="0" applyFont="0" applyFill="0" applyBorder="0" applyAlignment="0" applyProtection="0"/>
  </cellStyleXfs>
  <cellXfs count="84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7" fontId="0" fillId="0" borderId="0" xfId="0" applyNumberFormat="1"/>
    <xf numFmtId="0" fontId="0" fillId="0" borderId="4" xfId="0" applyBorder="1"/>
    <xf numFmtId="0" fontId="0" fillId="0" borderId="5" xfId="0" applyFill="1" applyBorder="1"/>
    <xf numFmtId="0" fontId="0" fillId="3" borderId="1" xfId="0" applyFill="1" applyBorder="1"/>
    <xf numFmtId="0" fontId="2" fillId="0" borderId="0" xfId="0" applyFont="1" applyAlignment="1">
      <alignment vertical="center"/>
    </xf>
    <xf numFmtId="0" fontId="7" fillId="0" borderId="0" xfId="0" applyFont="1" applyFill="1" applyBorder="1"/>
    <xf numFmtId="0" fontId="9" fillId="0" borderId="0" xfId="0" applyFont="1" applyFill="1" applyBorder="1"/>
    <xf numFmtId="0" fontId="10" fillId="0" borderId="0" xfId="0" applyFont="1" applyAlignment="1">
      <alignment vertical="center"/>
    </xf>
    <xf numFmtId="1" fontId="9" fillId="0" borderId="0" xfId="0" applyNumberFormat="1" applyFont="1" applyFill="1" applyBorder="1"/>
    <xf numFmtId="44" fontId="9" fillId="0" borderId="0" xfId="3" applyFont="1" applyFill="1" applyBorder="1"/>
    <xf numFmtId="1" fontId="6" fillId="0" borderId="0" xfId="0" applyNumberFormat="1" applyFont="1" applyFill="1" applyBorder="1" applyAlignment="1">
      <alignment horizontal="left"/>
    </xf>
    <xf numFmtId="164" fontId="6" fillId="0" borderId="0" xfId="0" applyNumberFormat="1" applyFont="1" applyFill="1" applyBorder="1" applyAlignment="1">
      <alignment horizontal="left" vertical="center"/>
    </xf>
    <xf numFmtId="14" fontId="0" fillId="0" borderId="1" xfId="0" applyNumberFormat="1" applyBorder="1"/>
    <xf numFmtId="0" fontId="0" fillId="0" borderId="0" xfId="0" applyFont="1" applyAlignment="1">
      <alignment vertical="center"/>
    </xf>
    <xf numFmtId="0" fontId="10" fillId="0" borderId="0" xfId="0" applyFont="1"/>
    <xf numFmtId="0" fontId="0" fillId="0" borderId="0" xfId="0" applyFont="1"/>
    <xf numFmtId="0" fontId="12" fillId="0" borderId="0" xfId="1" applyFont="1" applyAlignment="1">
      <alignment horizontal="left" vertical="center"/>
    </xf>
    <xf numFmtId="1" fontId="13" fillId="0" borderId="1" xfId="0" applyNumberFormat="1" applyFont="1" applyFill="1" applyBorder="1" applyAlignment="1">
      <alignment vertical="center"/>
    </xf>
    <xf numFmtId="1" fontId="9" fillId="0" borderId="1" xfId="0" applyNumberFormat="1" applyFont="1" applyFill="1" applyBorder="1"/>
    <xf numFmtId="0" fontId="14" fillId="0" borderId="0" xfId="1" applyFont="1" applyFill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13" fillId="0" borderId="1" xfId="0" applyNumberFormat="1" applyFont="1" applyFill="1" applyBorder="1" applyAlignment="1">
      <alignment vertical="center"/>
    </xf>
    <xf numFmtId="165" fontId="9" fillId="0" borderId="1" xfId="0" applyNumberFormat="1" applyFont="1" applyFill="1" applyBorder="1"/>
    <xf numFmtId="0" fontId="14" fillId="0" borderId="0" xfId="1" applyFont="1" applyFill="1" applyBorder="1" applyAlignment="1"/>
    <xf numFmtId="0" fontId="5" fillId="0" borderId="0" xfId="1" applyFont="1" applyAlignment="1"/>
    <xf numFmtId="0" fontId="3" fillId="0" borderId="0" xfId="0" applyFont="1" applyAlignment="1">
      <alignment vertical="center"/>
    </xf>
    <xf numFmtId="0" fontId="14" fillId="0" borderId="0" xfId="1" applyFont="1" applyFill="1" applyBorder="1"/>
    <xf numFmtId="0" fontId="5" fillId="0" borderId="0" xfId="1" applyFont="1"/>
    <xf numFmtId="0" fontId="6" fillId="0" borderId="0" xfId="0" applyFont="1" applyFill="1" applyBorder="1"/>
    <xf numFmtId="0" fontId="14" fillId="0" borderId="0" xfId="2" applyFont="1" applyFill="1" applyBorder="1"/>
    <xf numFmtId="0" fontId="5" fillId="0" borderId="0" xfId="2" applyFont="1"/>
    <xf numFmtId="0" fontId="7" fillId="0" borderId="0" xfId="0" applyFont="1" applyFill="1" applyBorder="1" applyAlignment="1">
      <alignment vertical="center"/>
    </xf>
    <xf numFmtId="0" fontId="15" fillId="0" borderId="0" xfId="2" applyFont="1" applyFill="1" applyBorder="1"/>
    <xf numFmtId="0" fontId="9" fillId="0" borderId="0" xfId="0" applyFont="1" applyFill="1" applyBorder="1" applyAlignment="1">
      <alignment vertical="center"/>
    </xf>
    <xf numFmtId="1" fontId="16" fillId="0" borderId="0" xfId="0" applyNumberFormat="1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49" fontId="6" fillId="5" borderId="6" xfId="0" applyNumberFormat="1" applyFont="1" applyFill="1" applyBorder="1" applyAlignment="1">
      <alignment horizontal="center" vertical="center" wrapText="1"/>
    </xf>
    <xf numFmtId="49" fontId="3" fillId="6" borderId="6" xfId="3" applyNumberFormat="1" applyFont="1" applyFill="1" applyBorder="1" applyAlignment="1">
      <alignment horizontal="center" vertical="center"/>
    </xf>
    <xf numFmtId="1" fontId="3" fillId="6" borderId="6" xfId="0" applyNumberFormat="1" applyFont="1" applyFill="1" applyBorder="1" applyAlignment="1">
      <alignment horizontal="center" vertical="center" wrapText="1"/>
    </xf>
    <xf numFmtId="49" fontId="3" fillId="6" borderId="6" xfId="3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44" fontId="9" fillId="0" borderId="0" xfId="3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vertical="center"/>
    </xf>
    <xf numFmtId="166" fontId="6" fillId="0" borderId="0" xfId="0" applyNumberFormat="1" applyFont="1" applyFill="1" applyBorder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44" fontId="3" fillId="0" borderId="0" xfId="3" applyFont="1" applyAlignment="1">
      <alignment horizontal="center" vertical="center"/>
    </xf>
    <xf numFmtId="44" fontId="10" fillId="0" borderId="0" xfId="0" applyNumberFormat="1" applyFont="1" applyAlignment="1">
      <alignment vertical="center"/>
    </xf>
    <xf numFmtId="0" fontId="16" fillId="0" borderId="0" xfId="0" applyFont="1" applyFill="1" applyBorder="1" applyAlignment="1">
      <alignment vertical="center"/>
    </xf>
    <xf numFmtId="44" fontId="6" fillId="0" borderId="0" xfId="3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>
      <alignment horizontal="center" vertical="center"/>
    </xf>
    <xf numFmtId="44" fontId="7" fillId="0" borderId="0" xfId="0" applyNumberFormat="1" applyFont="1" applyFill="1" applyBorder="1" applyAlignment="1">
      <alignment vertical="center"/>
    </xf>
    <xf numFmtId="166" fontId="19" fillId="0" borderId="0" xfId="0" applyNumberFormat="1" applyFont="1" applyFill="1" applyBorder="1"/>
    <xf numFmtId="44" fontId="18" fillId="0" borderId="0" xfId="3" applyFont="1"/>
    <xf numFmtId="0" fontId="6" fillId="4" borderId="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 wrapText="1"/>
    </xf>
    <xf numFmtId="49" fontId="3" fillId="3" borderId="6" xfId="3" applyNumberFormat="1" applyFont="1" applyFill="1" applyBorder="1" applyAlignment="1">
      <alignment horizontal="center" vertical="center"/>
    </xf>
    <xf numFmtId="1" fontId="3" fillId="3" borderId="6" xfId="0" applyNumberFormat="1" applyFont="1" applyFill="1" applyBorder="1" applyAlignment="1">
      <alignment horizontal="center" vertical="center" wrapText="1"/>
    </xf>
    <xf numFmtId="49" fontId="3" fillId="3" borderId="6" xfId="3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14" fontId="0" fillId="3" borderId="1" xfId="0" applyNumberFormat="1" applyFill="1" applyBorder="1"/>
    <xf numFmtId="0" fontId="11" fillId="0" borderId="0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21" fillId="0" borderId="1" xfId="0" applyFont="1" applyBorder="1" applyAlignment="1">
      <alignment horizontal="center" vertical="center"/>
    </xf>
    <xf numFmtId="168" fontId="21" fillId="0" borderId="1" xfId="0" applyNumberFormat="1" applyFont="1" applyBorder="1" applyAlignment="1">
      <alignment horizontal="center" vertical="center"/>
    </xf>
    <xf numFmtId="0" fontId="20" fillId="3" borderId="8" xfId="0" applyFont="1" applyFill="1" applyBorder="1"/>
    <xf numFmtId="0" fontId="20" fillId="0" borderId="0" xfId="0" applyFont="1"/>
    <xf numFmtId="0" fontId="22" fillId="3" borderId="1" xfId="0" applyFont="1" applyFill="1" applyBorder="1"/>
    <xf numFmtId="0" fontId="22" fillId="0" borderId="1" xfId="0" applyFont="1" applyFill="1" applyBorder="1"/>
    <xf numFmtId="14" fontId="22" fillId="3" borderId="1" xfId="0" applyNumberFormat="1" applyFont="1" applyFill="1" applyBorder="1"/>
  </cellXfs>
  <cellStyles count="4">
    <cellStyle name="Monétaire" xfId="3" builtinId="4"/>
    <cellStyle name="Normal" xfId="0" builtinId="0"/>
    <cellStyle name="Normal 2" xfId="1"/>
    <cellStyle name="Normal 3" xfId="2"/>
  </cellStyles>
  <dxfs count="5"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interv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Fiche%20journali&#232;re%20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erventions"/>
      <sheetName val="map"/>
      <sheetName val="tournée"/>
      <sheetName val="sites"/>
      <sheetName val="data"/>
      <sheetName val="distancier"/>
      <sheetName val="récapitulatif"/>
      <sheetName val="interv"/>
    </sheetNames>
    <sheetDataSet>
      <sheetData sheetId="0" refreshError="1">
        <row r="2">
          <cell r="G2" t="str">
            <v>x</v>
          </cell>
          <cell r="H2" t="str">
            <v>x</v>
          </cell>
          <cell r="I2" t="str">
            <v>x</v>
          </cell>
        </row>
        <row r="7">
          <cell r="G7" t="str">
            <v>xx</v>
          </cell>
        </row>
      </sheetData>
      <sheetData sheetId="1" refreshError="1">
        <row r="6">
          <cell r="B6" t="str">
            <v/>
          </cell>
          <cell r="C6" t="str">
            <v/>
          </cell>
        </row>
        <row r="7">
          <cell r="B7" t="str">
            <v/>
          </cell>
          <cell r="C7" t="str">
            <v/>
          </cell>
        </row>
        <row r="8">
          <cell r="B8" t="str">
            <v/>
          </cell>
          <cell r="C8" t="str">
            <v/>
          </cell>
        </row>
        <row r="9">
          <cell r="B9" t="str">
            <v/>
          </cell>
          <cell r="C9" t="str">
            <v/>
          </cell>
        </row>
        <row r="10">
          <cell r="B10" t="str">
            <v/>
          </cell>
          <cell r="C10" t="str">
            <v/>
          </cell>
        </row>
        <row r="11">
          <cell r="B11" t="str">
            <v/>
          </cell>
          <cell r="C11" t="str">
            <v/>
          </cell>
        </row>
        <row r="12">
          <cell r="B12" t="str">
            <v/>
          </cell>
          <cell r="C12" t="str">
            <v/>
          </cell>
        </row>
        <row r="13">
          <cell r="B13" t="str">
            <v/>
          </cell>
          <cell r="C13" t="str">
            <v/>
          </cell>
        </row>
        <row r="14">
          <cell r="B14" t="str">
            <v/>
          </cell>
          <cell r="C14" t="str">
            <v/>
          </cell>
        </row>
        <row r="15">
          <cell r="B15" t="str">
            <v/>
          </cell>
          <cell r="C15" t="str">
            <v/>
          </cell>
        </row>
      </sheetData>
      <sheetData sheetId="2" refreshError="1"/>
      <sheetData sheetId="3" refreshError="1">
        <row r="2">
          <cell r="A2" t="str">
            <v>ALFORTVILLE PRINCIPAL</v>
          </cell>
          <cell r="B2" t="str">
            <v xml:space="preserve">PLACE SALVADOR ALLENDE  </v>
          </cell>
          <cell r="C2">
            <v>94140</v>
          </cell>
          <cell r="D2" t="str">
            <v>ALFORTVILLE</v>
          </cell>
          <cell r="E2" t="str">
            <v>Secteur 94</v>
          </cell>
          <cell r="J2" t="str">
            <v>08h30   19h00</v>
          </cell>
        </row>
        <row r="3">
          <cell r="A3" t="str">
            <v>ALFORTVILLE SAINT PIERRE</v>
          </cell>
          <cell r="B3" t="str">
            <v xml:space="preserve">97 RUE ETIENNE DOLET  </v>
          </cell>
          <cell r="C3">
            <v>94140</v>
          </cell>
          <cell r="D3" t="str">
            <v>ALFORTVILLE</v>
          </cell>
          <cell r="E3" t="str">
            <v>Secteur 94</v>
          </cell>
          <cell r="J3" t="str">
            <v/>
          </cell>
        </row>
        <row r="4">
          <cell r="A4" t="str">
            <v>ARCUEIL</v>
          </cell>
          <cell r="B4" t="str">
            <v xml:space="preserve">75 RUE MARIUS SIDOBRE </v>
          </cell>
          <cell r="C4">
            <v>94110</v>
          </cell>
          <cell r="D4" t="str">
            <v>ARCUEIL</v>
          </cell>
          <cell r="E4" t="str">
            <v>Secteur 94</v>
          </cell>
          <cell r="J4" t="str">
            <v/>
          </cell>
        </row>
        <row r="5">
          <cell r="A5" t="str">
            <v>AUBERVILLIERS MONTFORT</v>
          </cell>
          <cell r="B5" t="str">
            <v>166 RUE DANIELLE CASANOVA  CENTRE COMMERCIAL EMILE DUBOIS</v>
          </cell>
          <cell r="C5">
            <v>93300</v>
          </cell>
          <cell r="D5" t="str">
            <v>AUBERVILLIERS</v>
          </cell>
          <cell r="E5" t="str">
            <v>Secteur 93</v>
          </cell>
          <cell r="J5" t="str">
            <v>08h30   19h00</v>
          </cell>
        </row>
        <row r="6">
          <cell r="A6" t="str">
            <v>AUBERVILLIERS PRINCIPAL</v>
          </cell>
          <cell r="B6" t="str">
            <v xml:space="preserve">2 AVENUE DE LA REPUBLIQUE  </v>
          </cell>
          <cell r="C6">
            <v>93300</v>
          </cell>
          <cell r="D6" t="str">
            <v>AUBERVILLIERS</v>
          </cell>
          <cell r="E6" t="str">
            <v>Secteur 93</v>
          </cell>
          <cell r="J6" t="str">
            <v/>
          </cell>
        </row>
        <row r="7">
          <cell r="A7" t="str">
            <v>AUBERVILLIERS QUATRE CHEMINS</v>
          </cell>
          <cell r="B7" t="str">
            <v xml:space="preserve">2 RUE ERNEST PREVOST  </v>
          </cell>
          <cell r="C7">
            <v>93300</v>
          </cell>
          <cell r="D7" t="str">
            <v>AUBERVILLIERS</v>
          </cell>
          <cell r="E7" t="str">
            <v>Secteur 93</v>
          </cell>
          <cell r="J7" t="str">
            <v/>
          </cell>
        </row>
        <row r="8">
          <cell r="A8" t="str">
            <v>AULNAY SOUS BOIS GALION</v>
          </cell>
          <cell r="B8" t="str">
            <v>101  GALERIE SURCOUF  RUE EDGAR DEGAS</v>
          </cell>
          <cell r="C8">
            <v>93600</v>
          </cell>
          <cell r="D8" t="str">
            <v>AULNAY SOUS BOIS</v>
          </cell>
          <cell r="E8" t="str">
            <v>Secteur 93</v>
          </cell>
          <cell r="J8" t="str">
            <v/>
          </cell>
        </row>
        <row r="9">
          <cell r="A9" t="str">
            <v>AULNAY SOUS BOIS JEANNE D'ARC</v>
          </cell>
          <cell r="B9" t="str">
            <v xml:space="preserve">24 BOULEVARD GALLIENI  </v>
          </cell>
          <cell r="C9">
            <v>93600</v>
          </cell>
          <cell r="D9" t="str">
            <v>AULNAY SOUS BOIS</v>
          </cell>
          <cell r="E9" t="str">
            <v>Secteur 93</v>
          </cell>
          <cell r="J9" t="str">
            <v/>
          </cell>
        </row>
        <row r="10">
          <cell r="A10" t="str">
            <v>AULNAY SOUS BOIS PARINOR BP</v>
          </cell>
          <cell r="B10" t="str">
            <v xml:space="preserve">CENTRE COMMERCIAL PARINOR  </v>
          </cell>
          <cell r="C10">
            <v>93600</v>
          </cell>
          <cell r="D10" t="str">
            <v>AULNAY SOUS BOIS</v>
          </cell>
          <cell r="E10" t="str">
            <v>Secteur 93</v>
          </cell>
          <cell r="J10" t="str">
            <v/>
          </cell>
        </row>
        <row r="11">
          <cell r="A11" t="str">
            <v>AULNAY SOUS BOIS PRINCIPAL</v>
          </cell>
          <cell r="B11" t="str">
            <v xml:space="preserve">9 PLACE DE L EGLISE  </v>
          </cell>
          <cell r="C11">
            <v>93600</v>
          </cell>
          <cell r="D11" t="str">
            <v>AULNAY SOUS BOIS</v>
          </cell>
          <cell r="E11" t="str">
            <v>Secteur 93</v>
          </cell>
          <cell r="J11" t="str">
            <v/>
          </cell>
        </row>
        <row r="12">
          <cell r="A12" t="str">
            <v>AVON</v>
          </cell>
          <cell r="B12" t="str">
            <v xml:space="preserve">49  AVENUE FRANKLIN ROOSEVELT  </v>
          </cell>
          <cell r="C12">
            <v>77210</v>
          </cell>
          <cell r="D12" t="str">
            <v>AVON</v>
          </cell>
          <cell r="E12" t="str">
            <v>Secteur 77</v>
          </cell>
          <cell r="J12" t="str">
            <v/>
          </cell>
        </row>
        <row r="13">
          <cell r="A13" t="str">
            <v>BAGNOLET MALASSIS</v>
          </cell>
          <cell r="B13" t="str">
            <v xml:space="preserve">3 RUE GIRARDOT  </v>
          </cell>
          <cell r="C13">
            <v>93170</v>
          </cell>
          <cell r="D13" t="str">
            <v>BAGNOLET</v>
          </cell>
          <cell r="E13" t="str">
            <v>Secteur 93</v>
          </cell>
          <cell r="J13" t="str">
            <v/>
          </cell>
        </row>
        <row r="14">
          <cell r="A14" t="str">
            <v>BAGNOLET PRINCIPAL</v>
          </cell>
          <cell r="B14" t="str">
            <v xml:space="preserve">37 RUE ADELAIDE LAHAYE  </v>
          </cell>
          <cell r="C14">
            <v>93170</v>
          </cell>
          <cell r="D14" t="str">
            <v>BAGNOLET</v>
          </cell>
          <cell r="E14" t="str">
            <v>Secteur 93</v>
          </cell>
          <cell r="J14" t="str">
            <v/>
          </cell>
        </row>
        <row r="15">
          <cell r="A15" t="str">
            <v>BOBIGNY RECETTE PRINCIPALE</v>
          </cell>
          <cell r="B15" t="str">
            <v>1 RUE PABLO PICASSO BOBIGNY SERVICE GRAND PUBLIC REZ DE DALLE</v>
          </cell>
          <cell r="C15">
            <v>93000</v>
          </cell>
          <cell r="D15" t="str">
            <v>BOBIGNY</v>
          </cell>
          <cell r="E15" t="str">
            <v>Secteur 93</v>
          </cell>
          <cell r="J15" t="str">
            <v/>
          </cell>
        </row>
        <row r="16">
          <cell r="A16" t="str">
            <v>BOBIGNY ROBESPIERRE</v>
          </cell>
          <cell r="B16" t="str">
            <v xml:space="preserve">33 RUE DE VIENNE  </v>
          </cell>
          <cell r="C16">
            <v>93000</v>
          </cell>
          <cell r="D16" t="str">
            <v>BOBIGNY</v>
          </cell>
          <cell r="E16" t="str">
            <v>Secteur 93</v>
          </cell>
          <cell r="J16" t="str">
            <v/>
          </cell>
        </row>
        <row r="17">
          <cell r="A17" t="str">
            <v>BOISSY ST LEGER</v>
          </cell>
          <cell r="B17" t="str">
            <v xml:space="preserve">PLACE DU FORUM  </v>
          </cell>
          <cell r="C17">
            <v>94470</v>
          </cell>
          <cell r="D17" t="str">
            <v>BOISSY ST LEGER</v>
          </cell>
          <cell r="E17" t="str">
            <v>Secteur 94</v>
          </cell>
          <cell r="J17" t="str">
            <v/>
          </cell>
        </row>
        <row r="18">
          <cell r="A18" t="str">
            <v>BONDY LA NOUE CAILLET</v>
          </cell>
          <cell r="B18" t="str">
            <v xml:space="preserve">2 AVENUE SUZANNE BUISSON  </v>
          </cell>
          <cell r="C18">
            <v>93140</v>
          </cell>
          <cell r="D18" t="str">
            <v>BONDY</v>
          </cell>
          <cell r="E18" t="str">
            <v>Secteur 93</v>
          </cell>
          <cell r="J18" t="str">
            <v/>
          </cell>
        </row>
        <row r="19">
          <cell r="A19" t="str">
            <v>BONDY PRINCIPAL</v>
          </cell>
          <cell r="B19" t="str">
            <v xml:space="preserve">40 AVENUE HENRI BARBUSSE  </v>
          </cell>
          <cell r="C19">
            <v>93140</v>
          </cell>
          <cell r="D19" t="str">
            <v>BONDY</v>
          </cell>
          <cell r="E19" t="str">
            <v>Secteur 93</v>
          </cell>
          <cell r="J19" t="str">
            <v/>
          </cell>
        </row>
        <row r="20">
          <cell r="A20" t="str">
            <v>BONNEUIL SUR MARNE</v>
          </cell>
          <cell r="B20" t="str">
            <v xml:space="preserve">11 RUE D ESTIENNE D ORVES  </v>
          </cell>
          <cell r="C20">
            <v>94380</v>
          </cell>
          <cell r="D20" t="str">
            <v>BONNEUIL SUR MARNE</v>
          </cell>
          <cell r="E20" t="str">
            <v>Secteur 94</v>
          </cell>
          <cell r="J20" t="str">
            <v/>
          </cell>
        </row>
        <row r="21">
          <cell r="A21" t="str">
            <v>BRY SUR MARNE</v>
          </cell>
          <cell r="B21" t="str">
            <v xml:space="preserve">12 BOULEVARD DU GENERAL GALLIENI  </v>
          </cell>
          <cell r="C21">
            <v>94360</v>
          </cell>
          <cell r="D21" t="str">
            <v>BRY SUR MARNE</v>
          </cell>
          <cell r="E21" t="str">
            <v>Secteur 94</v>
          </cell>
          <cell r="J21" t="str">
            <v/>
          </cell>
        </row>
        <row r="22">
          <cell r="A22" t="str">
            <v>BUSSY ST GEORGES</v>
          </cell>
          <cell r="B22" t="str">
            <v xml:space="preserve">10 PLACE FULGENCE BIENVENUE  </v>
          </cell>
          <cell r="C22">
            <v>77600</v>
          </cell>
          <cell r="D22" t="str">
            <v>BUSSY ST GEORGES</v>
          </cell>
          <cell r="E22" t="str">
            <v>Secteur 77</v>
          </cell>
          <cell r="J22" t="str">
            <v/>
          </cell>
        </row>
        <row r="23">
          <cell r="A23" t="str">
            <v>CACHAN PRINCIPAL</v>
          </cell>
          <cell r="B23" t="str">
            <v xml:space="preserve">3 RUE CAMILLE DESMOULINS  </v>
          </cell>
          <cell r="C23">
            <v>94230</v>
          </cell>
          <cell r="D23" t="str">
            <v>CACHAN</v>
          </cell>
          <cell r="E23" t="str">
            <v>Secteur 94</v>
          </cell>
          <cell r="J23" t="str">
            <v/>
          </cell>
        </row>
        <row r="24">
          <cell r="A24" t="str">
            <v>CHAMPIGNY COEUILLY</v>
          </cell>
          <cell r="B24" t="str">
            <v xml:space="preserve">ROND POINT DU CHATEAU  </v>
          </cell>
          <cell r="C24">
            <v>94500</v>
          </cell>
          <cell r="D24" t="str">
            <v>CHAMPIGNY SUR MARNE</v>
          </cell>
          <cell r="E24" t="str">
            <v>Secteur 94</v>
          </cell>
          <cell r="J24" t="str">
            <v/>
          </cell>
        </row>
        <row r="25">
          <cell r="A25" t="str">
            <v>CHAMPIGNY SUR MARNE PRINCIPAL</v>
          </cell>
          <cell r="B25" t="str">
            <v xml:space="preserve">54 RUE JEAN JAURES  </v>
          </cell>
          <cell r="C25">
            <v>94500</v>
          </cell>
          <cell r="D25" t="str">
            <v>CHAMPIGNY SUR MARNE</v>
          </cell>
          <cell r="E25" t="str">
            <v>Secteur 94</v>
          </cell>
          <cell r="J25" t="str">
            <v/>
          </cell>
        </row>
        <row r="26">
          <cell r="A26" t="str">
            <v>CHARENTON LE PONT</v>
          </cell>
          <cell r="B26" t="str">
            <v xml:space="preserve">57 RUE DE PARIS  </v>
          </cell>
          <cell r="C26">
            <v>94220</v>
          </cell>
          <cell r="D26" t="str">
            <v>CHARENTON LE PONT</v>
          </cell>
          <cell r="E26" t="str">
            <v>Secteur 94</v>
          </cell>
          <cell r="J26" t="str">
            <v/>
          </cell>
        </row>
        <row r="27">
          <cell r="A27" t="str">
            <v>CHELLES LES COUDREAUX</v>
          </cell>
          <cell r="B27" t="str">
            <v xml:space="preserve">119 AVENUE DES SCIENCES  </v>
          </cell>
          <cell r="C27">
            <v>77500</v>
          </cell>
          <cell r="D27" t="str">
            <v>CHELLES</v>
          </cell>
          <cell r="E27" t="str">
            <v>Secteur 77</v>
          </cell>
          <cell r="J27" t="str">
            <v/>
          </cell>
        </row>
        <row r="28">
          <cell r="A28" t="str">
            <v>CHELLES PRINCIPAL</v>
          </cell>
          <cell r="B28" t="str">
            <v xml:space="preserve">5 AVENUE DE LA RESISTANCE  </v>
          </cell>
          <cell r="C28">
            <v>77500</v>
          </cell>
          <cell r="D28" t="str">
            <v>CHELLES</v>
          </cell>
          <cell r="E28" t="str">
            <v>Secteur 77</v>
          </cell>
          <cell r="J28" t="str">
            <v/>
          </cell>
        </row>
        <row r="29">
          <cell r="A29" t="str">
            <v>CHENNEVIERES RABELAIS BP</v>
          </cell>
          <cell r="B29" t="str">
            <v xml:space="preserve">5 RUE RABELAIS  </v>
          </cell>
          <cell r="C29">
            <v>94430</v>
          </cell>
          <cell r="D29" t="str">
            <v>CHENNEVIERES SUR MARNE</v>
          </cell>
          <cell r="E29" t="str">
            <v>Secteur 94</v>
          </cell>
          <cell r="J29" t="str">
            <v/>
          </cell>
        </row>
        <row r="30">
          <cell r="A30" t="str">
            <v>CHEVILLY LARUE</v>
          </cell>
          <cell r="B30" t="str">
            <v>RUE DE PROVENCE  ZAC COEUR DE VILLE</v>
          </cell>
          <cell r="C30">
            <v>94550</v>
          </cell>
          <cell r="D30" t="str">
            <v>CHEVILLY LARUE</v>
          </cell>
          <cell r="E30" t="str">
            <v>Secteur 94</v>
          </cell>
          <cell r="J30" t="str">
            <v/>
          </cell>
        </row>
        <row r="31">
          <cell r="A31" t="str">
            <v>CHOISY LE ROI</v>
          </cell>
          <cell r="B31" t="str">
            <v xml:space="preserve">15 AVENUE LEON GOURDAULT  </v>
          </cell>
          <cell r="C31">
            <v>94600</v>
          </cell>
          <cell r="D31" t="str">
            <v>CHOISY LE ROI</v>
          </cell>
          <cell r="E31" t="str">
            <v>Secteur 94</v>
          </cell>
          <cell r="J31" t="str">
            <v/>
          </cell>
        </row>
        <row r="32">
          <cell r="A32" t="str">
            <v>CHOISY LES GONDOLES BP</v>
          </cell>
          <cell r="B32" t="str">
            <v xml:space="preserve">20 AV VICTOR HUGO CHOISY LE ROI CEDEX </v>
          </cell>
          <cell r="C32">
            <v>94600</v>
          </cell>
          <cell r="D32" t="str">
            <v>CHOISY LE ROI</v>
          </cell>
          <cell r="E32" t="str">
            <v>Secteur 94</v>
          </cell>
          <cell r="J32" t="str">
            <v/>
          </cell>
        </row>
        <row r="33">
          <cell r="A33" t="str">
            <v>CLAYE SOUILLY</v>
          </cell>
          <cell r="B33" t="str">
            <v xml:space="preserve">ALLEE ANDRE BENOIST  </v>
          </cell>
          <cell r="C33">
            <v>77410</v>
          </cell>
          <cell r="D33" t="str">
            <v>CLAYE SOUILLY</v>
          </cell>
          <cell r="E33" t="str">
            <v>Secteur 77</v>
          </cell>
          <cell r="J33" t="str">
            <v/>
          </cell>
        </row>
        <row r="34">
          <cell r="A34" t="str">
            <v>CLICHY SOUS BOIS CHENE POINTU</v>
          </cell>
          <cell r="B34" t="str">
            <v>ALLEE MAURICE AUDIN  LA POSTE</v>
          </cell>
          <cell r="C34">
            <v>93390</v>
          </cell>
          <cell r="D34" t="str">
            <v>CLICHY SOUS BOIS</v>
          </cell>
          <cell r="E34" t="str">
            <v>Secteur 93</v>
          </cell>
          <cell r="J34" t="str">
            <v/>
          </cell>
        </row>
        <row r="35">
          <cell r="A35" t="str">
            <v>COMBS LA VILLE</v>
          </cell>
          <cell r="B35" t="str">
            <v xml:space="preserve">8 RUE PABLO PICASSO  </v>
          </cell>
          <cell r="C35">
            <v>77380</v>
          </cell>
          <cell r="D35" t="str">
            <v>COMBS LA VILLE</v>
          </cell>
          <cell r="E35" t="str">
            <v>Secteur 77</v>
          </cell>
          <cell r="J35" t="str">
            <v/>
          </cell>
        </row>
        <row r="36">
          <cell r="A36" t="str">
            <v>CRETEIL EGLISE</v>
          </cell>
          <cell r="B36" t="str">
            <v xml:space="preserve">1 RUE DE PARIS  </v>
          </cell>
          <cell r="C36">
            <v>94000</v>
          </cell>
          <cell r="D36" t="str">
            <v>CRETEIL</v>
          </cell>
          <cell r="E36" t="str">
            <v>Secteur 94</v>
          </cell>
          <cell r="J36" t="str">
            <v/>
          </cell>
        </row>
        <row r="37">
          <cell r="A37" t="str">
            <v>CRETEIL LAC</v>
          </cell>
          <cell r="B37" t="str">
            <v xml:space="preserve">3 PLACE SALVADOR ALLENDE  </v>
          </cell>
          <cell r="C37">
            <v>94000</v>
          </cell>
          <cell r="D37" t="str">
            <v>CRETEIL</v>
          </cell>
          <cell r="E37" t="str">
            <v>Secteur 94</v>
          </cell>
          <cell r="J37" t="str">
            <v/>
          </cell>
        </row>
        <row r="38">
          <cell r="A38" t="str">
            <v>CRETEIL MONT MESLY</v>
          </cell>
          <cell r="B38" t="str">
            <v>23 ALLEE DU COMMERCE CRETEIL CRETEIL MONT MESLY</v>
          </cell>
          <cell r="C38">
            <v>94000</v>
          </cell>
          <cell r="D38" t="str">
            <v>CRETEIL</v>
          </cell>
          <cell r="E38" t="str">
            <v>Secteur 94</v>
          </cell>
          <cell r="J38" t="str">
            <v/>
          </cell>
        </row>
        <row r="39">
          <cell r="A39" t="str">
            <v>CRETEIL PALAIS</v>
          </cell>
          <cell r="B39" t="str">
            <v>2  ALLEE PARMENTIER</v>
          </cell>
          <cell r="C39">
            <v>94000</v>
          </cell>
          <cell r="D39" t="str">
            <v>CRETEIL</v>
          </cell>
          <cell r="E39" t="str">
            <v>Secteur 94</v>
          </cell>
          <cell r="J39" t="str">
            <v/>
          </cell>
        </row>
        <row r="40">
          <cell r="A40" t="str">
            <v>CRETEIL SOLEIL BP</v>
          </cell>
          <cell r="B40" t="str">
            <v>CENTRE COMMERCIAL REGIONAL CRETEIL SOLEIL PORTE 16</v>
          </cell>
          <cell r="C40">
            <v>94000</v>
          </cell>
          <cell r="D40" t="str">
            <v>CRETEIL</v>
          </cell>
          <cell r="E40" t="str">
            <v>Secteur 94</v>
          </cell>
          <cell r="J40" t="str">
            <v/>
          </cell>
        </row>
        <row r="41">
          <cell r="A41" t="str">
            <v>DAMMARIE LES LYS</v>
          </cell>
          <cell r="B41" t="str">
            <v xml:space="preserve">447 RUE DU BAS MOULIN  </v>
          </cell>
          <cell r="C41">
            <v>77190</v>
          </cell>
          <cell r="D41" t="str">
            <v>DAMMARIE LES LYS</v>
          </cell>
          <cell r="E41" t="str">
            <v>Secteur 77</v>
          </cell>
          <cell r="J41" t="str">
            <v/>
          </cell>
        </row>
        <row r="42">
          <cell r="A42" t="str">
            <v>Dépôt</v>
          </cell>
          <cell r="B42" t="str">
            <v>2 avenue du général de gaulle</v>
          </cell>
          <cell r="C42">
            <v>77</v>
          </cell>
          <cell r="D42" t="str">
            <v>Marles en brie</v>
          </cell>
          <cell r="E42" t="str">
            <v>Secteur 77</v>
          </cell>
          <cell r="J42" t="str">
            <v/>
          </cell>
        </row>
        <row r="43">
          <cell r="A43" t="str">
            <v>DRANCY</v>
          </cell>
          <cell r="B43" t="str">
            <v>12 AVENUE JEAN JAURES  ENSEIGNE</v>
          </cell>
          <cell r="C43">
            <v>93700</v>
          </cell>
          <cell r="D43" t="str">
            <v>DRANCY</v>
          </cell>
          <cell r="E43" t="str">
            <v>Secteur 93</v>
          </cell>
          <cell r="J43" t="str">
            <v/>
          </cell>
        </row>
        <row r="44">
          <cell r="A44" t="str">
            <v>EPINAY OBELISQUE</v>
          </cell>
          <cell r="B44" t="str">
            <v>38 RUE FELIX MERLIN  OBELISQUE</v>
          </cell>
          <cell r="C44">
            <v>93800</v>
          </cell>
          <cell r="D44" t="str">
            <v>EPINAY SUR SEINE</v>
          </cell>
          <cell r="E44" t="str">
            <v>Secteur 93</v>
          </cell>
          <cell r="J44" t="str">
            <v/>
          </cell>
        </row>
        <row r="45">
          <cell r="A45" t="str">
            <v>FONTAINEBLEAU</v>
          </cell>
          <cell r="B45" t="str">
            <v xml:space="preserve">PLACE NAPOLEON BONAPARTE  </v>
          </cell>
          <cell r="C45">
            <v>77300</v>
          </cell>
          <cell r="D45" t="str">
            <v>FONTAINEBLEAU</v>
          </cell>
          <cell r="E45" t="str">
            <v>Secteur 77</v>
          </cell>
          <cell r="J45" t="str">
            <v/>
          </cell>
        </row>
        <row r="46">
          <cell r="A46" t="str">
            <v>FONTENAY SOUS BOIS PRINCIPAL</v>
          </cell>
          <cell r="B46" t="str">
            <v xml:space="preserve">8 ESPLANADE LOUIS BAYEURTE FONTENAY SOUS BOIS </v>
          </cell>
          <cell r="C46">
            <v>94120</v>
          </cell>
          <cell r="D46" t="str">
            <v>FONTENAY SOUS BOIS</v>
          </cell>
          <cell r="E46" t="str">
            <v>Secteur 94</v>
          </cell>
          <cell r="J46" t="str">
            <v/>
          </cell>
        </row>
        <row r="47">
          <cell r="A47" t="str">
            <v>FONTENAY SOUS BOIS RIGOLLOTS</v>
          </cell>
          <cell r="B47" t="str">
            <v>2 RUE EUGÈNE MARTIN  LA POSTE</v>
          </cell>
          <cell r="C47">
            <v>94120</v>
          </cell>
          <cell r="D47" t="str">
            <v>FONTENAY SOUS BOIS</v>
          </cell>
          <cell r="E47" t="str">
            <v>Secteur 94</v>
          </cell>
          <cell r="J47" t="str">
            <v/>
          </cell>
        </row>
        <row r="48">
          <cell r="A48" t="str">
            <v>FRESNES</v>
          </cell>
          <cell r="B48" t="str">
            <v xml:space="preserve">12 RUE MAURICE TENINE  </v>
          </cell>
          <cell r="C48">
            <v>94260</v>
          </cell>
          <cell r="D48" t="str">
            <v>FRESNES</v>
          </cell>
          <cell r="E48" t="str">
            <v>Secteur 94</v>
          </cell>
          <cell r="J48" t="str">
            <v/>
          </cell>
        </row>
        <row r="49">
          <cell r="A49" t="str">
            <v>GAGNY PRINCIPAL</v>
          </cell>
          <cell r="B49" t="str">
            <v xml:space="preserve">8 PLACE DU GENERAL DE GAULLE  </v>
          </cell>
          <cell r="C49">
            <v>93220</v>
          </cell>
          <cell r="D49" t="str">
            <v>GAGNY</v>
          </cell>
          <cell r="E49" t="str">
            <v>Secteur 93</v>
          </cell>
          <cell r="J49" t="str">
            <v/>
          </cell>
        </row>
        <row r="50">
          <cell r="A50" t="str">
            <v>GENTILLY</v>
          </cell>
          <cell r="B50" t="str">
            <v xml:space="preserve">6/8 AVENUE JEAN JAURES  </v>
          </cell>
          <cell r="C50">
            <v>94250</v>
          </cell>
          <cell r="D50" t="str">
            <v>GENTILLY</v>
          </cell>
          <cell r="E50" t="str">
            <v>Secteur 94</v>
          </cell>
          <cell r="J50" t="str">
            <v/>
          </cell>
        </row>
        <row r="51">
          <cell r="A51" t="str">
            <v>IVRY PLATEAU BP</v>
          </cell>
          <cell r="B51" t="str">
            <v xml:space="preserve">168 BD DE STALINGRAD  </v>
          </cell>
          <cell r="C51">
            <v>94200</v>
          </cell>
          <cell r="D51" t="str">
            <v>IVRY SUR SEINE</v>
          </cell>
          <cell r="E51" t="str">
            <v>Secteur 94</v>
          </cell>
          <cell r="J51" t="str">
            <v/>
          </cell>
        </row>
        <row r="52">
          <cell r="A52" t="str">
            <v>IVRY SUR SEINE PETIT IVRY</v>
          </cell>
          <cell r="B52" t="str">
            <v xml:space="preserve">71 B AVENUE MAURICE THOREZ  </v>
          </cell>
          <cell r="C52">
            <v>94200</v>
          </cell>
          <cell r="D52" t="str">
            <v>IVRY SUR SEINE</v>
          </cell>
          <cell r="E52" t="str">
            <v>Secteur 94</v>
          </cell>
          <cell r="J52" t="str">
            <v/>
          </cell>
        </row>
        <row r="53">
          <cell r="A53" t="str">
            <v>IVRY SUR SEINE PORT</v>
          </cell>
          <cell r="B53" t="str">
            <v xml:space="preserve">60 BD PAUL VAILLANT COUTURIER  </v>
          </cell>
          <cell r="C53">
            <v>94200</v>
          </cell>
          <cell r="D53" t="str">
            <v>IVRY SUR SEINE</v>
          </cell>
          <cell r="E53" t="str">
            <v>Secteur 94</v>
          </cell>
          <cell r="J53" t="str">
            <v/>
          </cell>
        </row>
        <row r="54">
          <cell r="A54" t="str">
            <v>IVRY SUR SEINE PRINCIPAL</v>
          </cell>
          <cell r="B54" t="str">
            <v>134 AVENUE CASANOVA  LA POSTE RESEAU GRAND PUBLIC</v>
          </cell>
          <cell r="C54">
            <v>94200</v>
          </cell>
          <cell r="D54" t="str">
            <v>IVRY SUR SEINE</v>
          </cell>
          <cell r="E54" t="str">
            <v>Secteur 94</v>
          </cell>
          <cell r="J54" t="str">
            <v/>
          </cell>
        </row>
        <row r="55">
          <cell r="A55" t="str">
            <v>JOINVILLE POLANGIS</v>
          </cell>
          <cell r="B55" t="str">
            <v xml:space="preserve">48 AVENUE DU GENERAL GALLIENI  </v>
          </cell>
          <cell r="C55">
            <v>94340</v>
          </cell>
          <cell r="D55" t="str">
            <v>JOINVILLE LE PONT</v>
          </cell>
          <cell r="E55" t="str">
            <v>Secteur 94</v>
          </cell>
          <cell r="J55" t="str">
            <v/>
          </cell>
        </row>
        <row r="56">
          <cell r="A56" t="str">
            <v>L HAY LES ROSES</v>
          </cell>
          <cell r="B56" t="str">
            <v xml:space="preserve">RUE WATEL  </v>
          </cell>
          <cell r="C56">
            <v>94240</v>
          </cell>
          <cell r="D56" t="str">
            <v>L HAY LES ROSES</v>
          </cell>
          <cell r="E56" t="str">
            <v>Secteur 94</v>
          </cell>
          <cell r="J56" t="str">
            <v/>
          </cell>
        </row>
        <row r="57">
          <cell r="A57" t="str">
            <v>L ILE SAINT DENIS</v>
          </cell>
          <cell r="B57" t="str">
            <v xml:space="preserve">4 RUE LENINE  </v>
          </cell>
          <cell r="C57">
            <v>93450</v>
          </cell>
          <cell r="D57" t="str">
            <v>L ILE ST DENIS</v>
          </cell>
          <cell r="E57" t="str">
            <v>Secteur 93</v>
          </cell>
          <cell r="J57" t="str">
            <v/>
          </cell>
        </row>
        <row r="58">
          <cell r="A58" t="str">
            <v>LA COURNEUVE OUEST</v>
          </cell>
          <cell r="B58" t="str">
            <v xml:space="preserve">23 AVENUE DU GENERAL LECLERC  </v>
          </cell>
          <cell r="C58">
            <v>93120</v>
          </cell>
          <cell r="D58" t="str">
            <v>LA COURNEUVE</v>
          </cell>
          <cell r="E58" t="str">
            <v>Secteur 93</v>
          </cell>
          <cell r="J58" t="str">
            <v/>
          </cell>
        </row>
        <row r="59">
          <cell r="A59" t="str">
            <v>LA COURNEUVE PRINCIPAL</v>
          </cell>
          <cell r="B59" t="str">
            <v xml:space="preserve">54 AVENUE GABRIEL PERI  </v>
          </cell>
          <cell r="C59">
            <v>93120</v>
          </cell>
          <cell r="D59" t="str">
            <v>LA COURNEUVE</v>
          </cell>
          <cell r="E59" t="str">
            <v>Secteur 93</v>
          </cell>
          <cell r="J59" t="str">
            <v/>
          </cell>
        </row>
        <row r="60">
          <cell r="A60" t="str">
            <v>LA COURNEUVE QUATRE ROUTES</v>
          </cell>
          <cell r="B60" t="str">
            <v>42 AVENUE PAUL VAILLANT COUTURIER  BOUTIQUE DE QUARTIER DES QUATRE ROUTES</v>
          </cell>
          <cell r="C60">
            <v>93120</v>
          </cell>
          <cell r="D60" t="str">
            <v>LA COURNEUVE</v>
          </cell>
          <cell r="E60" t="str">
            <v>Secteur 93</v>
          </cell>
          <cell r="J60" t="str">
            <v/>
          </cell>
        </row>
        <row r="61">
          <cell r="A61" t="str">
            <v>LA FERTE SOUS JOUARRE</v>
          </cell>
          <cell r="B61" t="str">
            <v xml:space="preserve">4 RUE GAMBETTA  </v>
          </cell>
          <cell r="C61">
            <v>77260</v>
          </cell>
          <cell r="D61" t="str">
            <v>LA FERTE SOUS JOUARRE</v>
          </cell>
          <cell r="E61" t="str">
            <v>Secteur 77</v>
          </cell>
          <cell r="J61" t="str">
            <v/>
          </cell>
        </row>
        <row r="62">
          <cell r="A62" t="str">
            <v>LA VARENNE SAINT HILAIRE</v>
          </cell>
          <cell r="B62" t="str">
            <v xml:space="preserve">3  11 AVENUE DU MESNIL  </v>
          </cell>
          <cell r="C62">
            <v>94210</v>
          </cell>
          <cell r="D62" t="str">
            <v>LA VARENNE ST HILAIRE</v>
          </cell>
          <cell r="E62" t="str">
            <v>Secteur 94</v>
          </cell>
          <cell r="J62" t="str">
            <v/>
          </cell>
        </row>
        <row r="63">
          <cell r="A63" t="str">
            <v>LAGNY SUR MARNE</v>
          </cell>
          <cell r="B63" t="str">
            <v xml:space="preserve">106 RUE SAINT DENIS  </v>
          </cell>
          <cell r="C63">
            <v>77400</v>
          </cell>
          <cell r="D63" t="str">
            <v>LAGNY SUR MARNE</v>
          </cell>
          <cell r="E63" t="str">
            <v>Secteur 77</v>
          </cell>
          <cell r="J63" t="str">
            <v/>
          </cell>
        </row>
        <row r="64">
          <cell r="A64" t="str">
            <v>LE BLANC MESNIL JEAN JAURES BP</v>
          </cell>
          <cell r="B64" t="str">
            <v xml:space="preserve">AVENUE JEAN JAURES  </v>
          </cell>
          <cell r="C64">
            <v>93150</v>
          </cell>
          <cell r="D64" t="str">
            <v>LE BLANC MESNIL</v>
          </cell>
          <cell r="E64" t="str">
            <v>Secteur 93</v>
          </cell>
          <cell r="J64" t="str">
            <v/>
          </cell>
        </row>
        <row r="65">
          <cell r="A65" t="str">
            <v>LE BLANC MESNIL PRINCIPAL</v>
          </cell>
          <cell r="B65" t="str">
            <v xml:space="preserve">2 AV DE LA REPUBLIQUE  </v>
          </cell>
          <cell r="C65">
            <v>93150</v>
          </cell>
          <cell r="D65" t="str">
            <v>LE BLANC MESNIL</v>
          </cell>
          <cell r="E65" t="str">
            <v>Secteur 93</v>
          </cell>
          <cell r="J65" t="str">
            <v/>
          </cell>
        </row>
        <row r="66">
          <cell r="A66" t="str">
            <v>LE BOURGET</v>
          </cell>
          <cell r="B66" t="str">
            <v xml:space="preserve">96 AV DE  LA DIVISION LECLERC  </v>
          </cell>
          <cell r="C66">
            <v>93350</v>
          </cell>
          <cell r="D66" t="str">
            <v>LE BOURGET</v>
          </cell>
          <cell r="E66" t="str">
            <v>Secteur 93</v>
          </cell>
          <cell r="J66" t="str">
            <v/>
          </cell>
        </row>
        <row r="67">
          <cell r="A67" t="str">
            <v>LE KREMLIN BICETRE</v>
          </cell>
          <cell r="B67" t="str">
            <v xml:space="preserve">12 PLACE JEAN JAURES  </v>
          </cell>
          <cell r="C67">
            <v>94270</v>
          </cell>
          <cell r="D67" t="str">
            <v>LE KREMLIN BICETRE</v>
          </cell>
          <cell r="E67" t="str">
            <v>Secteur 94</v>
          </cell>
          <cell r="J67" t="str">
            <v/>
          </cell>
        </row>
        <row r="68">
          <cell r="A68" t="str">
            <v>LE MEE SUR SEINE</v>
          </cell>
          <cell r="B68" t="str">
            <v xml:space="preserve">AVENUE DE LA LIBERATION  </v>
          </cell>
          <cell r="C68">
            <v>77350</v>
          </cell>
          <cell r="D68" t="str">
            <v>LE MEE SUR SEINE</v>
          </cell>
          <cell r="E68" t="str">
            <v>Secteur 77</v>
          </cell>
          <cell r="J68" t="str">
            <v/>
          </cell>
        </row>
        <row r="69">
          <cell r="A69" t="str">
            <v>LE PERREUX SUR MARNE</v>
          </cell>
          <cell r="B69" t="str">
            <v xml:space="preserve">101 AVENUE GEORGES CLEMENCEAU  </v>
          </cell>
          <cell r="C69">
            <v>94170</v>
          </cell>
          <cell r="D69" t="str">
            <v>LE PERREUX SUR MARNE</v>
          </cell>
          <cell r="E69" t="str">
            <v>Secteur 94</v>
          </cell>
          <cell r="J69" t="str">
            <v/>
          </cell>
        </row>
        <row r="70">
          <cell r="A70" t="str">
            <v>LE PLESSIS TREVISE</v>
          </cell>
          <cell r="B70" t="str">
            <v xml:space="preserve">27 AVENUE ARDOUIN  </v>
          </cell>
          <cell r="C70">
            <v>94420</v>
          </cell>
          <cell r="D70" t="str">
            <v>LE PLESSIS TREVISE</v>
          </cell>
          <cell r="E70" t="str">
            <v>Secteur 94</v>
          </cell>
          <cell r="J70" t="str">
            <v/>
          </cell>
        </row>
        <row r="71">
          <cell r="A71" t="str">
            <v>LE PRE SAINT GERVAIS</v>
          </cell>
          <cell r="B71" t="str">
            <v xml:space="preserve">58 RUE DANTON  </v>
          </cell>
          <cell r="C71">
            <v>93310</v>
          </cell>
          <cell r="D71" t="str">
            <v>LE PRE ST GERVAIS</v>
          </cell>
          <cell r="E71" t="str">
            <v>Secteur 93</v>
          </cell>
          <cell r="J71" t="str">
            <v/>
          </cell>
        </row>
        <row r="72">
          <cell r="A72" t="str">
            <v>LES LILAS</v>
          </cell>
          <cell r="B72" t="str">
            <v xml:space="preserve">12 RUE RAYMONDE SALEZ  </v>
          </cell>
          <cell r="C72">
            <v>93260</v>
          </cell>
          <cell r="D72" t="str">
            <v>LES LILAS</v>
          </cell>
          <cell r="E72" t="str">
            <v>Secteur 93</v>
          </cell>
          <cell r="J72" t="str">
            <v/>
          </cell>
        </row>
        <row r="73">
          <cell r="A73" t="str">
            <v>LES PAVILLONS SOUS BOIS</v>
          </cell>
          <cell r="B73" t="str">
            <v xml:space="preserve">19 ALLEE ROBILLARD  </v>
          </cell>
          <cell r="C73">
            <v>93320</v>
          </cell>
          <cell r="D73" t="str">
            <v>LES PAVILLONS SOUS BOIS</v>
          </cell>
          <cell r="E73" t="str">
            <v>Secteur 93</v>
          </cell>
          <cell r="J73" t="str">
            <v/>
          </cell>
        </row>
        <row r="74">
          <cell r="A74" t="str">
            <v>LIMEIL BREVANNES</v>
          </cell>
          <cell r="B74" t="str">
            <v xml:space="preserve">6 BIS AVENUE DE VERDUN  </v>
          </cell>
          <cell r="C74">
            <v>94450</v>
          </cell>
          <cell r="D74" t="str">
            <v>LIMEIL BREVANNES</v>
          </cell>
          <cell r="E74" t="str">
            <v>Secteur 94</v>
          </cell>
          <cell r="J74" t="str">
            <v/>
          </cell>
        </row>
        <row r="75">
          <cell r="A75" t="str">
            <v>LIVRY GARGAN PRINCIPAL</v>
          </cell>
          <cell r="B75" t="str">
            <v xml:space="preserve">7 PLACE FRANCOIS MITTERRAND  </v>
          </cell>
          <cell r="C75">
            <v>93190</v>
          </cell>
          <cell r="D75" t="str">
            <v>LIVRY GARGAN</v>
          </cell>
          <cell r="E75" t="str">
            <v>Secteur 93</v>
          </cell>
          <cell r="J75" t="str">
            <v/>
          </cell>
        </row>
        <row r="76">
          <cell r="A76" t="str">
            <v>LIVRY GARGAN SULLY</v>
          </cell>
          <cell r="B76" t="str">
            <v xml:space="preserve">93 AVENUE ARISTIDE BRIAND  </v>
          </cell>
          <cell r="C76">
            <v>93190</v>
          </cell>
          <cell r="D76" t="str">
            <v>LIVRY GARGAN</v>
          </cell>
          <cell r="E76" t="str">
            <v>Secteur 93</v>
          </cell>
          <cell r="J76" t="str">
            <v/>
          </cell>
        </row>
        <row r="77">
          <cell r="A77" t="str">
            <v>MAISONS ALFORT CHARENTONNEAU</v>
          </cell>
          <cell r="B77" t="str">
            <v xml:space="preserve">86 RUE CHEVREUL  </v>
          </cell>
          <cell r="C77">
            <v>94700</v>
          </cell>
          <cell r="D77" t="str">
            <v>MAISONS ALFORT</v>
          </cell>
          <cell r="E77" t="str">
            <v>Secteur 94</v>
          </cell>
          <cell r="J77" t="str">
            <v/>
          </cell>
        </row>
        <row r="78">
          <cell r="A78" t="str">
            <v>MAISONS ALFORT ECOLE VETERINAIRE</v>
          </cell>
          <cell r="B78" t="str">
            <v xml:space="preserve">28 AVENUE DU GENERAL DE GAULLE  </v>
          </cell>
          <cell r="C78">
            <v>94700</v>
          </cell>
          <cell r="D78" t="str">
            <v>MAISONS ALFORT</v>
          </cell>
          <cell r="E78" t="str">
            <v>Secteur 94</v>
          </cell>
          <cell r="J78" t="str">
            <v/>
          </cell>
        </row>
        <row r="79">
          <cell r="A79" t="str">
            <v>MAISONS ALFORT LES PLANETES</v>
          </cell>
          <cell r="B79" t="str">
            <v xml:space="preserve">137 RUE MARC SANGNIER  </v>
          </cell>
          <cell r="C79">
            <v>94700</v>
          </cell>
          <cell r="D79" t="str">
            <v>MAISONS ALFORT</v>
          </cell>
          <cell r="E79" t="str">
            <v>Secteur 94</v>
          </cell>
          <cell r="J79" t="str">
            <v/>
          </cell>
        </row>
        <row r="80">
          <cell r="A80" t="str">
            <v>MAISONS ALFORT PRINCIPAL</v>
          </cell>
          <cell r="B80" t="str">
            <v xml:space="preserve">28 AVENUE DU PROFESSEUR CADIOT  </v>
          </cell>
          <cell r="C80">
            <v>94700</v>
          </cell>
          <cell r="D80" t="str">
            <v>MAISONS ALFORT</v>
          </cell>
          <cell r="E80" t="str">
            <v>Secteur 94</v>
          </cell>
          <cell r="J80" t="str">
            <v/>
          </cell>
        </row>
        <row r="81">
          <cell r="A81" t="str">
            <v>MEAUX BEAUVAL</v>
          </cell>
          <cell r="B81" t="str">
            <v xml:space="preserve">CENTRE COMMERCIAL LA VERRIERE  </v>
          </cell>
          <cell r="C81">
            <v>77100</v>
          </cell>
          <cell r="D81" t="str">
            <v>MEAUX</v>
          </cell>
          <cell r="E81" t="str">
            <v>Secteur 77</v>
          </cell>
          <cell r="J81" t="str">
            <v/>
          </cell>
        </row>
        <row r="82">
          <cell r="A82" t="str">
            <v>MEAUX PRINCIPAL</v>
          </cell>
          <cell r="B82" t="str">
            <v xml:space="preserve">5 QUAI JACQUES PREVERT  </v>
          </cell>
          <cell r="C82">
            <v>77100</v>
          </cell>
          <cell r="D82" t="str">
            <v>MEAUX</v>
          </cell>
          <cell r="E82" t="str">
            <v>Secteur 77</v>
          </cell>
          <cell r="J82" t="str">
            <v/>
          </cell>
        </row>
        <row r="83">
          <cell r="A83" t="str">
            <v>MELUN RP</v>
          </cell>
          <cell r="B83" t="str">
            <v xml:space="preserve">3 PLACE SAINT JEAN MELUN </v>
          </cell>
          <cell r="C83">
            <v>77000</v>
          </cell>
          <cell r="D83" t="str">
            <v>MELUN</v>
          </cell>
          <cell r="E83" t="str">
            <v>Secteur 77</v>
          </cell>
          <cell r="J83" t="str">
            <v/>
          </cell>
        </row>
        <row r="84">
          <cell r="A84" t="str">
            <v>MITRY MORY</v>
          </cell>
          <cell r="B84" t="str">
            <v xml:space="preserve">2 RUE DU DAUPHINE  </v>
          </cell>
          <cell r="C84">
            <v>77290</v>
          </cell>
          <cell r="D84" t="str">
            <v>MITRY MORY</v>
          </cell>
          <cell r="E84" t="str">
            <v>Secteur 77</v>
          </cell>
          <cell r="J84" t="str">
            <v/>
          </cell>
        </row>
        <row r="85">
          <cell r="A85" t="str">
            <v>MOISSY CRAMAYEL</v>
          </cell>
          <cell r="B85" t="str">
            <v xml:space="preserve">321 AV PHILIPPE BUR  </v>
          </cell>
          <cell r="C85">
            <v>77550</v>
          </cell>
          <cell r="D85" t="str">
            <v>MOISSY CRAMAYEL</v>
          </cell>
          <cell r="E85" t="str">
            <v>Secteur 77</v>
          </cell>
          <cell r="J85" t="str">
            <v/>
          </cell>
        </row>
        <row r="86">
          <cell r="A86" t="str">
            <v>MONTEREAU</v>
          </cell>
          <cell r="B86" t="str">
            <v xml:space="preserve">PLACE DU VIEUX MARCHE  </v>
          </cell>
          <cell r="C86">
            <v>77130</v>
          </cell>
          <cell r="D86" t="str">
            <v>MONTEREAU FAULT YONNE</v>
          </cell>
          <cell r="E86" t="str">
            <v>Secteur 77</v>
          </cell>
          <cell r="J86" t="str">
            <v/>
          </cell>
        </row>
        <row r="87">
          <cell r="A87" t="str">
            <v>MONTFERMEIL</v>
          </cell>
          <cell r="B87" t="str">
            <v xml:space="preserve">3 AVENUE DES PECHES  </v>
          </cell>
          <cell r="C87">
            <v>93370</v>
          </cell>
          <cell r="D87" t="str">
            <v>MONTFERMEIL</v>
          </cell>
          <cell r="E87" t="str">
            <v>Secteur 93</v>
          </cell>
          <cell r="J87" t="str">
            <v/>
          </cell>
        </row>
        <row r="88">
          <cell r="A88" t="str">
            <v>MONTREUIL BAS MONTREUIL</v>
          </cell>
          <cell r="B88" t="str">
            <v xml:space="preserve">27 RUE ARMAND CARREL  </v>
          </cell>
          <cell r="C88">
            <v>93100</v>
          </cell>
          <cell r="D88" t="str">
            <v>MONTREUIL</v>
          </cell>
          <cell r="E88" t="str">
            <v>Secteur 93</v>
          </cell>
          <cell r="J88" t="str">
            <v/>
          </cell>
        </row>
        <row r="89">
          <cell r="A89" t="str">
            <v>MONTREUIL BOISSIERE</v>
          </cell>
          <cell r="B89" t="str">
            <v xml:space="preserve">108 BOULEVARD DE LA BOISSIERE  </v>
          </cell>
          <cell r="C89">
            <v>93100</v>
          </cell>
          <cell r="D89" t="str">
            <v>MONTREUIL</v>
          </cell>
          <cell r="E89" t="str">
            <v>Secteur 93</v>
          </cell>
          <cell r="J89" t="str">
            <v/>
          </cell>
        </row>
        <row r="90">
          <cell r="A90" t="str">
            <v>MONTREUIL ERMITAGE</v>
          </cell>
          <cell r="B90" t="str">
            <v xml:space="preserve">10  AVENUE PAUL SIGNAC  </v>
          </cell>
          <cell r="C90">
            <v>93100</v>
          </cell>
          <cell r="D90" t="str">
            <v>MONTREUIL</v>
          </cell>
          <cell r="E90" t="str">
            <v>Secteur 93</v>
          </cell>
          <cell r="J90" t="str">
            <v/>
          </cell>
        </row>
        <row r="91">
          <cell r="A91" t="str">
            <v>MONTREUIL LA NOUE VILLIERS</v>
          </cell>
          <cell r="B91" t="str">
            <v xml:space="preserve">15 PLACE DU GENERAL DE GAULLE  </v>
          </cell>
          <cell r="C91">
            <v>93100</v>
          </cell>
          <cell r="D91" t="str">
            <v>MONTREUIL</v>
          </cell>
          <cell r="E91" t="str">
            <v>Secteur 93</v>
          </cell>
          <cell r="J91" t="str">
            <v/>
          </cell>
        </row>
        <row r="92">
          <cell r="A92" t="str">
            <v>MONTREUIL PRINCIPAL</v>
          </cell>
          <cell r="B92" t="str">
            <v xml:space="preserve">44 BOULEVARD ROUGET DE LISLE  </v>
          </cell>
          <cell r="C92">
            <v>93100</v>
          </cell>
          <cell r="D92" t="str">
            <v>MONTREUIL</v>
          </cell>
          <cell r="E92" t="str">
            <v>Secteur 93</v>
          </cell>
          <cell r="J92" t="str">
            <v/>
          </cell>
        </row>
        <row r="93">
          <cell r="A93" t="str">
            <v>MONTREUIL SUEUR</v>
          </cell>
          <cell r="B93" t="str">
            <v>172 BIS BOULEVARD THEOPHILE SUEUR  TEL 01 48 12 94 50</v>
          </cell>
          <cell r="C93">
            <v>93100</v>
          </cell>
          <cell r="D93" t="str">
            <v>MONTREUIL</v>
          </cell>
          <cell r="E93" t="str">
            <v>Secteur 93</v>
          </cell>
          <cell r="J93" t="str">
            <v/>
          </cell>
        </row>
        <row r="94">
          <cell r="A94" t="str">
            <v>MORET SUR LOING</v>
          </cell>
          <cell r="B94" t="str">
            <v xml:space="preserve">19 RUE DES GRANGES  </v>
          </cell>
          <cell r="C94">
            <v>77250</v>
          </cell>
          <cell r="D94" t="str">
            <v>MORET SUR LOING</v>
          </cell>
          <cell r="E94" t="str">
            <v>Secteur 77</v>
          </cell>
          <cell r="J94" t="str">
            <v/>
          </cell>
        </row>
        <row r="95">
          <cell r="A95" t="str">
            <v>NANGIS</v>
          </cell>
          <cell r="B95" t="str">
            <v xml:space="preserve">PLACE DUPONT PERROT  </v>
          </cell>
          <cell r="C95">
            <v>77370</v>
          </cell>
          <cell r="D95" t="str">
            <v>NANGIS</v>
          </cell>
          <cell r="E95" t="str">
            <v>Secteur 77</v>
          </cell>
          <cell r="J95" t="str">
            <v/>
          </cell>
        </row>
        <row r="96">
          <cell r="A96" t="str">
            <v>NEMOURS</v>
          </cell>
          <cell r="B96" t="str">
            <v xml:space="preserve">8 QUAI DES TANNEURS  </v>
          </cell>
          <cell r="C96">
            <v>77140</v>
          </cell>
          <cell r="D96" t="str">
            <v>NEMOURS</v>
          </cell>
          <cell r="E96" t="str">
            <v>Secteur 77</v>
          </cell>
          <cell r="J96" t="str">
            <v/>
          </cell>
        </row>
        <row r="97">
          <cell r="A97" t="str">
            <v>NEUILLY PLAISANCE PRINCIPAL</v>
          </cell>
          <cell r="B97" t="str">
            <v xml:space="preserve">45 RUE DU GENERAL DE GAULLE  </v>
          </cell>
          <cell r="C97">
            <v>93360</v>
          </cell>
          <cell r="D97" t="str">
            <v>NEUILLY PLAISANCE</v>
          </cell>
          <cell r="E97" t="str">
            <v>Secteur 93</v>
          </cell>
          <cell r="J97" t="str">
            <v/>
          </cell>
        </row>
        <row r="98">
          <cell r="A98" t="str">
            <v>NEUILLY SUR MARNE PRINCIPAL</v>
          </cell>
          <cell r="B98" t="str">
            <v xml:space="preserve">4 BOULEVARD DE LA REPUBLIQUE  </v>
          </cell>
          <cell r="C98">
            <v>93330</v>
          </cell>
          <cell r="D98" t="str">
            <v>NEUILLY SUR MARNE</v>
          </cell>
          <cell r="E98" t="str">
            <v>Secteur 93</v>
          </cell>
          <cell r="J98" t="str">
            <v/>
          </cell>
        </row>
        <row r="99">
          <cell r="A99" t="str">
            <v>NOGENT SUR MARNE</v>
          </cell>
          <cell r="B99" t="str">
            <v xml:space="preserve">12 BOULEVARD GALLIENI  </v>
          </cell>
          <cell r="C99">
            <v>94130</v>
          </cell>
          <cell r="D99" t="str">
            <v>NOGENT SUR MARNE</v>
          </cell>
          <cell r="E99" t="str">
            <v>Secteur 94</v>
          </cell>
          <cell r="J99" t="str">
            <v/>
          </cell>
        </row>
        <row r="100">
          <cell r="A100" t="str">
            <v>NOISY LE GRAND ARCADES</v>
          </cell>
          <cell r="B100" t="str">
            <v>RUE DES ARCADES  CENTRE COMMERCIAL DES ARCADES</v>
          </cell>
          <cell r="C100">
            <v>93160</v>
          </cell>
          <cell r="D100" t="str">
            <v>NOISY LE GRAND</v>
          </cell>
          <cell r="E100" t="str">
            <v>Secteur 93</v>
          </cell>
          <cell r="J100" t="str">
            <v/>
          </cell>
        </row>
        <row r="101">
          <cell r="A101" t="str">
            <v>NOISY LE GRAND CHAMPY</v>
          </cell>
          <cell r="B101" t="str">
            <v xml:space="preserve">17 PROMENADE MICHEL SIMON  </v>
          </cell>
          <cell r="C101">
            <v>93160</v>
          </cell>
          <cell r="D101" t="str">
            <v>NOISY LE GRAND</v>
          </cell>
          <cell r="E101" t="str">
            <v>Secteur 93</v>
          </cell>
          <cell r="J101" t="str">
            <v/>
          </cell>
        </row>
        <row r="102">
          <cell r="A102" t="str">
            <v>NOISY LE GRAND PRINCIPAL</v>
          </cell>
          <cell r="B102" t="str">
            <v xml:space="preserve">1 AVENUE EMILE COSSONNEAU  </v>
          </cell>
          <cell r="C102">
            <v>93160</v>
          </cell>
          <cell r="D102" t="str">
            <v>NOISY LE GRAND</v>
          </cell>
          <cell r="E102" t="str">
            <v>Secteur 93</v>
          </cell>
          <cell r="J102" t="str">
            <v/>
          </cell>
        </row>
        <row r="103">
          <cell r="A103" t="str">
            <v>NOISY LE SEC PRINCIPAL</v>
          </cell>
          <cell r="B103" t="str">
            <v xml:space="preserve">6 B AVENUE GEORGES CLEMENCEAU  </v>
          </cell>
          <cell r="C103">
            <v>93130</v>
          </cell>
          <cell r="D103" t="str">
            <v>NOISY LE SEC</v>
          </cell>
          <cell r="E103" t="str">
            <v>Secteur 93</v>
          </cell>
          <cell r="J103" t="str">
            <v/>
          </cell>
        </row>
        <row r="104">
          <cell r="A104" t="str">
            <v>ORLY PRINCIPAL</v>
          </cell>
          <cell r="B104" t="str">
            <v xml:space="preserve">16 RUE DU COMMERCE  </v>
          </cell>
          <cell r="C104">
            <v>94310</v>
          </cell>
          <cell r="D104" t="str">
            <v>ORLY</v>
          </cell>
          <cell r="E104" t="str">
            <v>Secteur 94</v>
          </cell>
          <cell r="J104" t="str">
            <v/>
          </cell>
        </row>
        <row r="105">
          <cell r="A105" t="str">
            <v>OZOIR LA FERRIERE</v>
          </cell>
          <cell r="B105" t="str">
            <v xml:space="preserve">6 AVENUE EDOUARD GOURDON  </v>
          </cell>
          <cell r="C105">
            <v>77330</v>
          </cell>
          <cell r="D105" t="str">
            <v>OZOIR LA FERRIERE</v>
          </cell>
          <cell r="E105" t="str">
            <v>Secteur 77</v>
          </cell>
          <cell r="J105" t="str">
            <v/>
          </cell>
        </row>
        <row r="106">
          <cell r="A106" t="str">
            <v>PANTIN PRINCIPAL</v>
          </cell>
          <cell r="B106" t="str">
            <v xml:space="preserve">94 AVENUE JEAN LOLIVE  </v>
          </cell>
          <cell r="C106">
            <v>93500</v>
          </cell>
          <cell r="D106" t="str">
            <v>PANTIN</v>
          </cell>
          <cell r="E106" t="str">
            <v>Secteur 93</v>
          </cell>
          <cell r="J106" t="str">
            <v/>
          </cell>
        </row>
        <row r="107">
          <cell r="A107" t="str">
            <v>PANTIN QUATRE CHEMINS</v>
          </cell>
          <cell r="B107" t="str">
            <v xml:space="preserve">64 AVENUE EDOUARD VAILLANT  </v>
          </cell>
          <cell r="C107">
            <v>93500</v>
          </cell>
          <cell r="D107" t="str">
            <v>PANTIN</v>
          </cell>
          <cell r="E107" t="str">
            <v>Secteur 93</v>
          </cell>
          <cell r="J107" t="str">
            <v/>
          </cell>
        </row>
        <row r="108">
          <cell r="A108" t="str">
            <v>PARIS 17 WAGRAM</v>
          </cell>
          <cell r="B108" t="str">
            <v>108/110 AVENUE DE WAGRAM ANGLE RUE DE PRONY LA POSTE PARIS WAGRAM</v>
          </cell>
          <cell r="C108">
            <v>75017</v>
          </cell>
          <cell r="D108" t="str">
            <v>PARIS</v>
          </cell>
          <cell r="E108" t="str">
            <v>Paris Nord</v>
          </cell>
          <cell r="J108" t="str">
            <v/>
          </cell>
        </row>
        <row r="109">
          <cell r="A109" t="str">
            <v>PARIS 18 MONTMARTRE</v>
          </cell>
          <cell r="B109" t="str">
            <v xml:space="preserve">19 RUE DUC  </v>
          </cell>
          <cell r="C109">
            <v>75018</v>
          </cell>
          <cell r="D109" t="str">
            <v>PARIS</v>
          </cell>
          <cell r="E109" t="str">
            <v>Paris Nord</v>
          </cell>
          <cell r="J109" t="str">
            <v/>
          </cell>
        </row>
        <row r="110">
          <cell r="A110" t="str">
            <v>PARIS ABBESSES</v>
          </cell>
          <cell r="B110" t="str">
            <v xml:space="preserve">8 PLACE DES ABBESSES  </v>
          </cell>
          <cell r="C110">
            <v>75018</v>
          </cell>
          <cell r="D110" t="str">
            <v>PARIS</v>
          </cell>
          <cell r="E110" t="str">
            <v>Paris Nord</v>
          </cell>
          <cell r="J110" t="str">
            <v/>
          </cell>
        </row>
        <row r="111">
          <cell r="A111" t="str">
            <v>PARIS ALESIA</v>
          </cell>
          <cell r="B111" t="str">
            <v xml:space="preserve">114B RUE D ALESIA  </v>
          </cell>
          <cell r="C111">
            <v>75014</v>
          </cell>
          <cell r="D111" t="str">
            <v>PARIS</v>
          </cell>
          <cell r="E111" t="str">
            <v>Paris Sud</v>
          </cell>
          <cell r="J111" t="str">
            <v/>
          </cell>
        </row>
        <row r="112">
          <cell r="A112" t="str">
            <v>PARIS ANJOU</v>
          </cell>
          <cell r="B112" t="str">
            <v xml:space="preserve">13 RUE D ANJOU  </v>
          </cell>
          <cell r="C112">
            <v>75008</v>
          </cell>
          <cell r="D112" t="str">
            <v>PARIS</v>
          </cell>
          <cell r="E112" t="str">
            <v>Paris Nord</v>
          </cell>
          <cell r="J112" t="str">
            <v/>
          </cell>
        </row>
        <row r="113">
          <cell r="A113" t="str">
            <v>PARIS ARCHIVES</v>
          </cell>
          <cell r="B113" t="str">
            <v xml:space="preserve">67 RUE DES ARCHIVES  </v>
          </cell>
          <cell r="C113">
            <v>75003</v>
          </cell>
          <cell r="D113" t="str">
            <v>PARIS</v>
          </cell>
          <cell r="E113" t="str">
            <v>Paris Nord</v>
          </cell>
          <cell r="J113" t="str">
            <v/>
          </cell>
        </row>
        <row r="114">
          <cell r="A114" t="str">
            <v>PARIS ARTS ET METIERS</v>
          </cell>
          <cell r="B114" t="str">
            <v xml:space="preserve">259 RUE SAINT MARTIN  </v>
          </cell>
          <cell r="C114">
            <v>75003</v>
          </cell>
          <cell r="D114" t="str">
            <v>PARIS</v>
          </cell>
          <cell r="E114" t="str">
            <v>Paris Nord</v>
          </cell>
          <cell r="J114" t="str">
            <v/>
          </cell>
        </row>
        <row r="115">
          <cell r="A115" t="str">
            <v>PARIS AUSTERLITZ BP</v>
          </cell>
          <cell r="B115" t="str">
            <v xml:space="preserve">7 B BOULEVARD DE L HOPITAL  </v>
          </cell>
          <cell r="C115">
            <v>75013</v>
          </cell>
          <cell r="D115" t="str">
            <v>PARIS</v>
          </cell>
          <cell r="E115" t="str">
            <v>Paris Sud</v>
          </cell>
          <cell r="J115" t="str">
            <v/>
          </cell>
        </row>
        <row r="116">
          <cell r="A116" t="str">
            <v>PARIS AUTEUIL / LA FONTAINE</v>
          </cell>
          <cell r="B116" t="str">
            <v xml:space="preserve">46 RUE POUSSIN  </v>
          </cell>
          <cell r="C116">
            <v>75016</v>
          </cell>
          <cell r="D116" t="str">
            <v>PARIS</v>
          </cell>
          <cell r="E116" t="str">
            <v>Paris Sud</v>
          </cell>
          <cell r="J116" t="str">
            <v/>
          </cell>
        </row>
        <row r="117">
          <cell r="A117" t="str">
            <v>PARIS BASTILLE</v>
          </cell>
          <cell r="B117" t="str">
            <v xml:space="preserve">12 RUE CASTEX  </v>
          </cell>
          <cell r="C117">
            <v>75004</v>
          </cell>
          <cell r="D117" t="str">
            <v>PARIS</v>
          </cell>
          <cell r="E117" t="str">
            <v>Paris Nord</v>
          </cell>
          <cell r="J117" t="str">
            <v/>
          </cell>
        </row>
        <row r="118">
          <cell r="A118" t="str">
            <v>PARIS BATIGNOLLES</v>
          </cell>
          <cell r="B118" t="str">
            <v xml:space="preserve">9 RUE MARIOTTE  </v>
          </cell>
          <cell r="C118">
            <v>75017</v>
          </cell>
          <cell r="D118" t="str">
            <v>PARIS</v>
          </cell>
          <cell r="E118" t="str">
            <v>Paris Nord</v>
          </cell>
          <cell r="J118" t="str">
            <v/>
          </cell>
        </row>
        <row r="119">
          <cell r="A119" t="str">
            <v>PARIS BEAUBOURG</v>
          </cell>
          <cell r="B119" t="str">
            <v xml:space="preserve">90 RUE SAINT DENIS  </v>
          </cell>
          <cell r="C119">
            <v>75001</v>
          </cell>
          <cell r="D119" t="str">
            <v>PARIS</v>
          </cell>
          <cell r="E119" t="str">
            <v>Paris Nord</v>
          </cell>
          <cell r="J119" t="str">
            <v/>
          </cell>
        </row>
        <row r="120">
          <cell r="A120" t="str">
            <v>PARIS BEAUGRENELLE / LOURMEL</v>
          </cell>
          <cell r="B120" t="str">
            <v xml:space="preserve">67 AVENUE EMILE ZOLA  </v>
          </cell>
          <cell r="C120">
            <v>75015</v>
          </cell>
          <cell r="D120" t="str">
            <v>PARIS</v>
          </cell>
          <cell r="E120" t="str">
            <v>Paris Sud</v>
          </cell>
          <cell r="J120" t="str">
            <v/>
          </cell>
        </row>
        <row r="121">
          <cell r="A121" t="str">
            <v>PARIS BEAUX ARTS</v>
          </cell>
          <cell r="B121" t="str">
            <v xml:space="preserve">22 RUE DES SAINTS PERES  </v>
          </cell>
          <cell r="C121">
            <v>75007</v>
          </cell>
          <cell r="D121" t="str">
            <v>PARIS</v>
          </cell>
          <cell r="E121" t="str">
            <v>Paris Sud</v>
          </cell>
          <cell r="J121" t="str">
            <v/>
          </cell>
        </row>
        <row r="122">
          <cell r="A122" t="str">
            <v>PARIS BELLEVILLE</v>
          </cell>
          <cell r="B122" t="str">
            <v xml:space="preserve">73 BOULEVARD DE BELLEVILLE  </v>
          </cell>
          <cell r="C122">
            <v>75011</v>
          </cell>
          <cell r="D122" t="str">
            <v>PARIS</v>
          </cell>
          <cell r="E122" t="str">
            <v>Paris Nord</v>
          </cell>
          <cell r="J122" t="str">
            <v/>
          </cell>
        </row>
        <row r="123">
          <cell r="A123" t="str">
            <v>PARIS BESSIERES</v>
          </cell>
          <cell r="B123" t="str">
            <v xml:space="preserve">81 BOULEVARD BESSIERES  </v>
          </cell>
          <cell r="C123">
            <v>75017</v>
          </cell>
          <cell r="D123" t="str">
            <v>PARIS</v>
          </cell>
          <cell r="E123" t="str">
            <v>Paris Nord</v>
          </cell>
          <cell r="J123" t="str">
            <v/>
          </cell>
        </row>
        <row r="124">
          <cell r="A124" t="str">
            <v>PARIS BICHAT</v>
          </cell>
          <cell r="B124" t="str">
            <v xml:space="preserve">11 AV DE LA PORTE DE MONTMARTRE  </v>
          </cell>
          <cell r="C124">
            <v>75018</v>
          </cell>
          <cell r="D124" t="str">
            <v>PARIS</v>
          </cell>
          <cell r="E124" t="str">
            <v>Paris Nord</v>
          </cell>
          <cell r="J124" t="str">
            <v/>
          </cell>
        </row>
        <row r="125">
          <cell r="A125" t="str">
            <v>PARIS BIENVENUE</v>
          </cell>
          <cell r="B125" t="str">
            <v xml:space="preserve">42 BOULEVARD DE VAUGIRARD  </v>
          </cell>
          <cell r="C125">
            <v>75015</v>
          </cell>
          <cell r="D125" t="str">
            <v>PARIS</v>
          </cell>
          <cell r="E125" t="str">
            <v>Paris Sud</v>
          </cell>
          <cell r="J125" t="str">
            <v/>
          </cell>
        </row>
        <row r="126">
          <cell r="A126" t="str">
            <v>PARIS BOINOD</v>
          </cell>
          <cell r="B126" t="str">
            <v xml:space="preserve">30 RUE BOINOD  </v>
          </cell>
          <cell r="C126">
            <v>75018</v>
          </cell>
          <cell r="D126" t="str">
            <v>PARIS</v>
          </cell>
          <cell r="E126" t="str">
            <v>Paris Nord</v>
          </cell>
          <cell r="J126" t="str">
            <v/>
          </cell>
        </row>
        <row r="127">
          <cell r="A127" t="str">
            <v>PARIS BONNE NOUVELLE</v>
          </cell>
          <cell r="B127" t="str">
            <v xml:space="preserve">18 BOULEVARD DE BONNE NOUVELLE  </v>
          </cell>
          <cell r="C127">
            <v>75010</v>
          </cell>
          <cell r="D127" t="str">
            <v>PARIS</v>
          </cell>
          <cell r="E127" t="str">
            <v>Paris Nord</v>
          </cell>
          <cell r="J127" t="str">
            <v/>
          </cell>
        </row>
        <row r="128">
          <cell r="A128" t="str">
            <v>PARIS BOUCICAUT /CITROEN</v>
          </cell>
          <cell r="B128" t="str">
            <v xml:space="preserve">102 RUE DE LA CONVENTION  </v>
          </cell>
          <cell r="C128">
            <v>75015</v>
          </cell>
          <cell r="D128" t="str">
            <v>PARIS</v>
          </cell>
          <cell r="E128" t="str">
            <v>Paris Sud</v>
          </cell>
          <cell r="J128" t="str">
            <v/>
          </cell>
        </row>
        <row r="129">
          <cell r="A129" t="str">
            <v>PARIS BOURSE</v>
          </cell>
          <cell r="B129" t="str">
            <v xml:space="preserve">8 PLACE DE LA BOURSE  </v>
          </cell>
          <cell r="C129">
            <v>75002</v>
          </cell>
          <cell r="D129" t="str">
            <v>PARIS</v>
          </cell>
          <cell r="E129" t="str">
            <v>Paris Nord</v>
          </cell>
          <cell r="J129" t="str">
            <v/>
          </cell>
        </row>
        <row r="130">
          <cell r="A130" t="str">
            <v>PARIS BRECHE AUX LOUPS /LACHAMBAUDIE</v>
          </cell>
          <cell r="B130" t="str">
            <v xml:space="preserve">11 RUE DE WATTIGNIES  </v>
          </cell>
          <cell r="C130">
            <v>75012</v>
          </cell>
          <cell r="D130" t="str">
            <v>PARIS</v>
          </cell>
          <cell r="E130" t="str">
            <v>Paris Sud</v>
          </cell>
          <cell r="J130" t="str">
            <v/>
          </cell>
        </row>
        <row r="131">
          <cell r="A131" t="str">
            <v>PARIS BROCHANT</v>
          </cell>
          <cell r="B131" t="str">
            <v xml:space="preserve">141 AVENUE DE CLICHY  </v>
          </cell>
          <cell r="C131">
            <v>75017</v>
          </cell>
          <cell r="D131" t="str">
            <v>PARIS</v>
          </cell>
          <cell r="E131" t="str">
            <v>Paris Nord</v>
          </cell>
          <cell r="J131" t="str">
            <v/>
          </cell>
        </row>
        <row r="132">
          <cell r="A132" t="str">
            <v>PARIS BRUNE</v>
          </cell>
          <cell r="B132" t="str">
            <v xml:space="preserve">105 BOULEVARD BRUNE  </v>
          </cell>
          <cell r="C132">
            <v>75014</v>
          </cell>
          <cell r="D132" t="str">
            <v>PARIS</v>
          </cell>
          <cell r="E132" t="str">
            <v>Paris Sud</v>
          </cell>
          <cell r="J132" t="str">
            <v/>
          </cell>
        </row>
        <row r="133">
          <cell r="A133" t="str">
            <v>PARIS BUTTE AUX CAILLES</v>
          </cell>
          <cell r="B133" t="str">
            <v xml:space="preserve">216 RUE DE TOLBIAC  </v>
          </cell>
          <cell r="C133">
            <v>75013</v>
          </cell>
          <cell r="D133" t="str">
            <v>PARIS</v>
          </cell>
          <cell r="E133" t="str">
            <v>Paris Sud</v>
          </cell>
          <cell r="J133" t="str">
            <v/>
          </cell>
        </row>
        <row r="134">
          <cell r="A134" t="str">
            <v>PARIS BUTTES CHAUMONT</v>
          </cell>
          <cell r="B134" t="str">
            <v xml:space="preserve">2 RUE GOUBET  </v>
          </cell>
          <cell r="C134">
            <v>75019</v>
          </cell>
          <cell r="D134" t="str">
            <v>PARIS</v>
          </cell>
          <cell r="E134" t="str">
            <v>Paris Nord</v>
          </cell>
          <cell r="J134" t="str">
            <v/>
          </cell>
        </row>
        <row r="135">
          <cell r="A135" t="str">
            <v>PARIS BUZENVAL</v>
          </cell>
          <cell r="B135" t="str">
            <v xml:space="preserve">56 B RUE DE BUZENVAL  </v>
          </cell>
          <cell r="C135">
            <v>75020</v>
          </cell>
          <cell r="D135" t="str">
            <v>PARIS</v>
          </cell>
          <cell r="E135" t="str">
            <v>Paris Nord</v>
          </cell>
          <cell r="J135" t="str">
            <v/>
          </cell>
        </row>
        <row r="136">
          <cell r="A136" t="str">
            <v>PARIS CANAL SAINT MARTIN</v>
          </cell>
          <cell r="B136" t="str">
            <v xml:space="preserve">11 RUE LEON JOUHAUX  </v>
          </cell>
          <cell r="C136">
            <v>75010</v>
          </cell>
          <cell r="D136" t="str">
            <v>PARIS</v>
          </cell>
          <cell r="E136" t="str">
            <v>Paris Nord</v>
          </cell>
          <cell r="J136" t="str">
            <v/>
          </cell>
        </row>
        <row r="137">
          <cell r="A137" t="str">
            <v>PARIS CAPUCINES</v>
          </cell>
          <cell r="B137" t="str">
            <v xml:space="preserve">13 RUE DES CAPUCINES  </v>
          </cell>
          <cell r="C137">
            <v>75001</v>
          </cell>
          <cell r="D137" t="str">
            <v>PARIS</v>
          </cell>
          <cell r="E137" t="str">
            <v>Paris Nord</v>
          </cell>
          <cell r="J137" t="str">
            <v/>
          </cell>
        </row>
        <row r="138">
          <cell r="A138" t="str">
            <v>PARIS CARDINET</v>
          </cell>
          <cell r="B138" t="str">
            <v xml:space="preserve">132 RUE DE SAUSSURE  </v>
          </cell>
          <cell r="C138">
            <v>75017</v>
          </cell>
          <cell r="D138" t="str">
            <v>PARIS</v>
          </cell>
          <cell r="E138" t="str">
            <v>Paris Nord</v>
          </cell>
          <cell r="J138" t="str">
            <v/>
          </cell>
        </row>
        <row r="139">
          <cell r="A139" t="str">
            <v>PARIS CHAILLOT</v>
          </cell>
          <cell r="B139" t="str">
            <v xml:space="preserve">1 B RUE DE CHAILLOT  </v>
          </cell>
          <cell r="C139">
            <v>75116</v>
          </cell>
          <cell r="D139" t="str">
            <v>PARIS</v>
          </cell>
          <cell r="E139" t="str">
            <v>Paris Sud</v>
          </cell>
          <cell r="J139" t="str">
            <v/>
          </cell>
        </row>
        <row r="140">
          <cell r="A140" t="str">
            <v>PARIS CHAMBRE DE COMMERCE</v>
          </cell>
          <cell r="B140" t="str">
            <v xml:space="preserve">10 RUE BALZAC  </v>
          </cell>
          <cell r="C140">
            <v>75008</v>
          </cell>
          <cell r="D140" t="str">
            <v>PARIS</v>
          </cell>
          <cell r="E140" t="str">
            <v>Paris Nord</v>
          </cell>
          <cell r="J140" t="str">
            <v/>
          </cell>
        </row>
        <row r="141">
          <cell r="A141" t="str">
            <v>PARIS CHAMP DE MARS</v>
          </cell>
          <cell r="B141" t="str">
            <v xml:space="preserve">37 AVENUE RAPP  </v>
          </cell>
          <cell r="C141">
            <v>75007</v>
          </cell>
          <cell r="D141" t="str">
            <v>PARIS</v>
          </cell>
          <cell r="E141" t="str">
            <v>Paris Sud</v>
          </cell>
          <cell r="J141" t="str">
            <v/>
          </cell>
        </row>
        <row r="142">
          <cell r="A142" t="str">
            <v>PARIS CHARONNE</v>
          </cell>
          <cell r="B142" t="str">
            <v xml:space="preserve">132 RUE DES PYRENEES  </v>
          </cell>
          <cell r="C142">
            <v>75020</v>
          </cell>
          <cell r="D142" t="str">
            <v>PARIS</v>
          </cell>
          <cell r="E142" t="str">
            <v>Paris Nord</v>
          </cell>
          <cell r="J142" t="str">
            <v/>
          </cell>
        </row>
        <row r="143">
          <cell r="A143" t="str">
            <v>PARIS CHATEAU ROUGE</v>
          </cell>
          <cell r="B143" t="str">
            <v xml:space="preserve">39 BOULEVARD BARBES  </v>
          </cell>
          <cell r="C143">
            <v>75018</v>
          </cell>
          <cell r="D143" t="str">
            <v>PARIS</v>
          </cell>
          <cell r="E143" t="str">
            <v>Paris Nord</v>
          </cell>
          <cell r="J143" t="str">
            <v/>
          </cell>
        </row>
        <row r="144">
          <cell r="A144" t="str">
            <v>PARIS CHATELET</v>
          </cell>
          <cell r="B144" t="str">
            <v xml:space="preserve">27 RUE LAVANDIERES STE OPPORTUNE  </v>
          </cell>
          <cell r="C144">
            <v>75001</v>
          </cell>
          <cell r="D144" t="str">
            <v>PARIS</v>
          </cell>
          <cell r="E144" t="str">
            <v>Paris Nord</v>
          </cell>
          <cell r="J144" t="str">
            <v/>
          </cell>
        </row>
        <row r="145">
          <cell r="A145" t="str">
            <v>PARIS CHERCHE MIDI</v>
          </cell>
          <cell r="B145" t="str">
            <v xml:space="preserve">111 RUE DE SEVRES  </v>
          </cell>
          <cell r="C145">
            <v>75006</v>
          </cell>
          <cell r="D145" t="str">
            <v>PARIS</v>
          </cell>
          <cell r="E145" t="str">
            <v>Paris Sud</v>
          </cell>
          <cell r="J145" t="str">
            <v/>
          </cell>
        </row>
        <row r="146">
          <cell r="A146" t="str">
            <v>PARIS CITROEN</v>
          </cell>
          <cell r="B146" t="str">
            <v xml:space="preserve">27 RUE BALARD  </v>
          </cell>
          <cell r="C146">
            <v>75015</v>
          </cell>
          <cell r="D146" t="str">
            <v>PARIS</v>
          </cell>
          <cell r="E146" t="str">
            <v>Paris Sud</v>
          </cell>
          <cell r="J146" t="str">
            <v/>
          </cell>
        </row>
        <row r="147">
          <cell r="A147" t="str">
            <v>PARIS COLISEE</v>
          </cell>
          <cell r="B147" t="str">
            <v xml:space="preserve">14 RUE DU COLISEE  </v>
          </cell>
          <cell r="C147">
            <v>75008</v>
          </cell>
          <cell r="D147" t="str">
            <v>PARIS</v>
          </cell>
          <cell r="E147" t="str">
            <v>Paris Nord</v>
          </cell>
          <cell r="J147" t="str">
            <v/>
          </cell>
        </row>
        <row r="148">
          <cell r="A148" t="str">
            <v>PARIS CONVENTION</v>
          </cell>
          <cell r="B148" t="str">
            <v xml:space="preserve">204 BIS RUE DE LA CONVENTION  </v>
          </cell>
          <cell r="C148">
            <v>75015</v>
          </cell>
          <cell r="D148" t="str">
            <v>PARIS</v>
          </cell>
          <cell r="E148" t="str">
            <v>Paris Sud</v>
          </cell>
          <cell r="J148" t="str">
            <v/>
          </cell>
        </row>
        <row r="149">
          <cell r="A149" t="str">
            <v>PARIS CORVISART</v>
          </cell>
          <cell r="B149" t="str">
            <v xml:space="preserve">9 RUE CORVISART  </v>
          </cell>
          <cell r="C149">
            <v>75013</v>
          </cell>
          <cell r="D149" t="str">
            <v>PARIS</v>
          </cell>
          <cell r="E149" t="str">
            <v>Paris Sud</v>
          </cell>
          <cell r="J149" t="str">
            <v/>
          </cell>
        </row>
        <row r="150">
          <cell r="A150" t="str">
            <v>PARIS CROZATIER BP</v>
          </cell>
          <cell r="B150" t="str">
            <v xml:space="preserve">31 RUE CROZATIER  </v>
          </cell>
          <cell r="C150">
            <v>75012</v>
          </cell>
          <cell r="D150" t="str">
            <v>PARIS</v>
          </cell>
          <cell r="E150" t="str">
            <v>Paris Sud</v>
          </cell>
          <cell r="J150" t="str">
            <v/>
          </cell>
        </row>
        <row r="151">
          <cell r="A151" t="str">
            <v>PARIS CURIAL</v>
          </cell>
          <cell r="B151" t="str">
            <v xml:space="preserve">218 RUE DE CRIMEE  </v>
          </cell>
          <cell r="C151">
            <v>75019</v>
          </cell>
          <cell r="D151" t="str">
            <v>PARIS</v>
          </cell>
          <cell r="E151" t="str">
            <v>Paris Nord</v>
          </cell>
          <cell r="J151" t="str">
            <v/>
          </cell>
        </row>
        <row r="152">
          <cell r="A152" t="str">
            <v>PARIS DAGUERRE</v>
          </cell>
          <cell r="B152" t="str">
            <v xml:space="preserve">66 RUE DAGUERRE  </v>
          </cell>
          <cell r="C152">
            <v>75014</v>
          </cell>
          <cell r="D152" t="str">
            <v>PARIS</v>
          </cell>
          <cell r="E152" t="str">
            <v>Paris Sud</v>
          </cell>
          <cell r="J152" t="str">
            <v/>
          </cell>
        </row>
        <row r="153">
          <cell r="A153" t="str">
            <v>PARIS DAUMESNIL / TAHITI</v>
          </cell>
          <cell r="B153" t="str">
            <v xml:space="preserve">168 B AVENUE DAUMESNIL  </v>
          </cell>
          <cell r="C153">
            <v>75012</v>
          </cell>
          <cell r="D153" t="str">
            <v>PARIS</v>
          </cell>
          <cell r="E153" t="str">
            <v>Paris Sud</v>
          </cell>
          <cell r="J153" t="str">
            <v/>
          </cell>
        </row>
        <row r="154">
          <cell r="A154" t="str">
            <v>PARIS DEBUSSY</v>
          </cell>
          <cell r="B154" t="str">
            <v xml:space="preserve">23 B RUE LEGENDRE  </v>
          </cell>
          <cell r="C154">
            <v>75017</v>
          </cell>
          <cell r="D154" t="str">
            <v>PARIS</v>
          </cell>
          <cell r="E154" t="str">
            <v>Paris Nord</v>
          </cell>
          <cell r="J154" t="str">
            <v/>
          </cell>
        </row>
        <row r="155">
          <cell r="A155" t="str">
            <v>PARIS DENFERT ROCHEREAU</v>
          </cell>
          <cell r="B155" t="str">
            <v xml:space="preserve">15 B AVENUE DU GENERAL LECLERC  </v>
          </cell>
          <cell r="C155">
            <v>75014</v>
          </cell>
          <cell r="D155" t="str">
            <v>PARIS</v>
          </cell>
          <cell r="E155" t="str">
            <v>Paris Sud</v>
          </cell>
          <cell r="J155" t="str">
            <v/>
          </cell>
        </row>
        <row r="156">
          <cell r="A156" t="str">
            <v>PARIS DESNOUETTES</v>
          </cell>
          <cell r="B156" t="str">
            <v xml:space="preserve">72 RUE DESNOUETTES  </v>
          </cell>
          <cell r="C156">
            <v>75015</v>
          </cell>
          <cell r="D156" t="str">
            <v>PARIS</v>
          </cell>
          <cell r="E156" t="str">
            <v>Paris Sud</v>
          </cell>
          <cell r="J156" t="str">
            <v/>
          </cell>
        </row>
        <row r="157">
          <cell r="A157" t="str">
            <v>PARIS DROUOT</v>
          </cell>
          <cell r="B157" t="str">
            <v xml:space="preserve">19 RUE CHAUCHAT  </v>
          </cell>
          <cell r="C157">
            <v>75009</v>
          </cell>
          <cell r="D157" t="str">
            <v>PARIS</v>
          </cell>
          <cell r="E157" t="str">
            <v>Paris Nord</v>
          </cell>
          <cell r="J157" t="str">
            <v/>
          </cell>
        </row>
        <row r="158">
          <cell r="A158" t="str">
            <v>PARIS DUHESME</v>
          </cell>
          <cell r="B158" t="str">
            <v xml:space="preserve">97 RUE DUHESME  </v>
          </cell>
          <cell r="C158">
            <v>75018</v>
          </cell>
          <cell r="D158" t="str">
            <v>PARIS</v>
          </cell>
          <cell r="E158" t="str">
            <v>Paris Nord</v>
          </cell>
          <cell r="J158" t="str">
            <v/>
          </cell>
        </row>
        <row r="159">
          <cell r="A159" t="str">
            <v>PARIS DUPLEIX</v>
          </cell>
          <cell r="B159" t="str">
            <v xml:space="preserve">27 RUE DESAIX  </v>
          </cell>
          <cell r="C159">
            <v>75015</v>
          </cell>
          <cell r="D159" t="str">
            <v>PARIS</v>
          </cell>
          <cell r="E159" t="str">
            <v>Paris Sud</v>
          </cell>
          <cell r="J159" t="str">
            <v/>
          </cell>
        </row>
        <row r="160">
          <cell r="A160" t="str">
            <v>PARIS ECOLE MILITAIRE</v>
          </cell>
          <cell r="B160" t="str">
            <v xml:space="preserve">56 RUE CLERC  </v>
          </cell>
          <cell r="C160">
            <v>75007</v>
          </cell>
          <cell r="D160" t="str">
            <v>PARIS</v>
          </cell>
          <cell r="E160" t="str">
            <v>Paris Sud</v>
          </cell>
          <cell r="J160" t="str">
            <v/>
          </cell>
        </row>
        <row r="161">
          <cell r="A161" t="str">
            <v>PARIS EDITH PIAF</v>
          </cell>
          <cell r="B161" t="str">
            <v xml:space="preserve">21 RUE BELGRAND  </v>
          </cell>
          <cell r="C161">
            <v>75020</v>
          </cell>
          <cell r="D161" t="str">
            <v>PARIS</v>
          </cell>
          <cell r="E161" t="str">
            <v>Paris Nord</v>
          </cell>
          <cell r="J161" t="str">
            <v/>
          </cell>
        </row>
        <row r="162">
          <cell r="A162" t="str">
            <v>PARIS ETOILE</v>
          </cell>
          <cell r="B162" t="str">
            <v xml:space="preserve">73 RUE LAURISTON  </v>
          </cell>
          <cell r="C162">
            <v>75116</v>
          </cell>
          <cell r="D162" t="str">
            <v>PARIS</v>
          </cell>
          <cell r="E162" t="str">
            <v>Paris Sud</v>
          </cell>
          <cell r="J162" t="str">
            <v/>
          </cell>
        </row>
        <row r="163">
          <cell r="A163" t="str">
            <v>PARIS EUROPE</v>
          </cell>
          <cell r="B163" t="str">
            <v xml:space="preserve">10 RUE DE VIENNE  </v>
          </cell>
          <cell r="C163">
            <v>75008</v>
          </cell>
          <cell r="D163" t="str">
            <v>PARIS</v>
          </cell>
          <cell r="E163" t="str">
            <v>Paris Nord</v>
          </cell>
          <cell r="J163" t="str">
            <v/>
          </cell>
        </row>
        <row r="164">
          <cell r="A164" t="str">
            <v>PARIS FAIDHERBE</v>
          </cell>
          <cell r="B164" t="str">
            <v xml:space="preserve">33 RUE FAIDHERBE  </v>
          </cell>
          <cell r="C164">
            <v>75011</v>
          </cell>
          <cell r="D164" t="str">
            <v>PARIS</v>
          </cell>
          <cell r="E164" t="str">
            <v>Paris Nord</v>
          </cell>
          <cell r="J164" t="str">
            <v/>
          </cell>
        </row>
        <row r="165">
          <cell r="A165" t="str">
            <v>PARIS FAUBOURG ST ANTOINE/CROZATIER</v>
          </cell>
          <cell r="B165" t="str">
            <v xml:space="preserve">80 AVENUE LEDRU ROLLIN  </v>
          </cell>
          <cell r="C165">
            <v>75012</v>
          </cell>
          <cell r="D165" t="str">
            <v>PARIS</v>
          </cell>
          <cell r="E165" t="str">
            <v>Paris Sud</v>
          </cell>
          <cell r="J165" t="str">
            <v/>
          </cell>
        </row>
        <row r="166">
          <cell r="A166" t="str">
            <v>PARIS FEUILLANTINES BP</v>
          </cell>
          <cell r="B166" t="str">
            <v xml:space="preserve">47 RUE D  ULM  </v>
          </cell>
          <cell r="C166">
            <v>75005</v>
          </cell>
          <cell r="D166" t="str">
            <v>PARIS</v>
          </cell>
          <cell r="E166" t="str">
            <v>Paris Sud</v>
          </cell>
          <cell r="J166" t="str">
            <v/>
          </cell>
        </row>
        <row r="167">
          <cell r="A167" t="str">
            <v>PARIS FORUM DES HALLES BP</v>
          </cell>
          <cell r="B167" t="str">
            <v>1 RUE PIERRE LESCOT   NIVEAU -4  CENTRE COMMERCIAL FORUM DES HALLES</v>
          </cell>
          <cell r="C167">
            <v>75001</v>
          </cell>
          <cell r="D167" t="str">
            <v>PARIS</v>
          </cell>
          <cell r="E167" t="str">
            <v>Paris Nord</v>
          </cell>
          <cell r="J167" t="str">
            <v/>
          </cell>
        </row>
        <row r="168">
          <cell r="A168" t="str">
            <v>PARIS FRANCOIS BONVIN</v>
          </cell>
          <cell r="B168" t="str">
            <v xml:space="preserve">8 RUE FRANCOIS BONVIN  </v>
          </cell>
          <cell r="C168">
            <v>75015</v>
          </cell>
          <cell r="D168" t="str">
            <v>PARIS</v>
          </cell>
          <cell r="E168" t="str">
            <v>Paris Sud</v>
          </cell>
          <cell r="J168" t="str">
            <v/>
          </cell>
        </row>
        <row r="169">
          <cell r="A169" t="str">
            <v>PARIS GARE DE L'EST</v>
          </cell>
          <cell r="B169" t="str">
            <v xml:space="preserve">158 RUE DU FG ST MARTIN  </v>
          </cell>
          <cell r="C169">
            <v>75010</v>
          </cell>
          <cell r="D169" t="str">
            <v>PARIS</v>
          </cell>
          <cell r="E169" t="str">
            <v>Paris Nord</v>
          </cell>
          <cell r="J169" t="str">
            <v/>
          </cell>
        </row>
        <row r="170">
          <cell r="A170" t="str">
            <v>PARIS GARE DE LYON</v>
          </cell>
          <cell r="B170" t="str">
            <v xml:space="preserve">25 BD DIDEROT  </v>
          </cell>
          <cell r="C170">
            <v>75012</v>
          </cell>
          <cell r="D170" t="str">
            <v>PARIS</v>
          </cell>
          <cell r="E170" t="str">
            <v>Paris Sud</v>
          </cell>
          <cell r="J170" t="str">
            <v/>
          </cell>
        </row>
        <row r="171">
          <cell r="A171" t="str">
            <v>PARIS GARE DU NORD</v>
          </cell>
          <cell r="B171" t="str">
            <v xml:space="preserve">8 RUE DE DUNKERQUE  </v>
          </cell>
          <cell r="C171">
            <v>75010</v>
          </cell>
          <cell r="D171" t="str">
            <v>PARIS</v>
          </cell>
          <cell r="E171" t="str">
            <v>Paris Nord</v>
          </cell>
          <cell r="J171" t="str">
            <v/>
          </cell>
        </row>
        <row r="172">
          <cell r="A172" t="str">
            <v>PARIS GEORGES BRASSENS</v>
          </cell>
          <cell r="B172" t="str">
            <v xml:space="preserve">113 BOULEVARD LEFEBVRE  </v>
          </cell>
          <cell r="C172">
            <v>75015</v>
          </cell>
          <cell r="D172" t="str">
            <v>PARIS</v>
          </cell>
          <cell r="E172" t="str">
            <v>Paris Sud</v>
          </cell>
          <cell r="J172" t="str">
            <v/>
          </cell>
        </row>
        <row r="173">
          <cell r="A173" t="str">
            <v>PARIS GONCOURT</v>
          </cell>
          <cell r="B173" t="str">
            <v xml:space="preserve">5 RUE DES GONCOURT  </v>
          </cell>
          <cell r="C173">
            <v>75011</v>
          </cell>
          <cell r="D173" t="str">
            <v>PARIS</v>
          </cell>
          <cell r="E173" t="str">
            <v>Paris Nord</v>
          </cell>
          <cell r="J173" t="str">
            <v/>
          </cell>
        </row>
        <row r="174">
          <cell r="A174" t="str">
            <v>PARIS GOUVION SAINT CYR</v>
          </cell>
          <cell r="B174" t="str">
            <v xml:space="preserve">79 RUE BAYEN  </v>
          </cell>
          <cell r="C174">
            <v>75017</v>
          </cell>
          <cell r="D174" t="str">
            <v>PARIS</v>
          </cell>
          <cell r="E174" t="str">
            <v>Paris Nord</v>
          </cell>
          <cell r="J174" t="str">
            <v/>
          </cell>
        </row>
        <row r="175">
          <cell r="A175" t="str">
            <v>PARIS GRANDE ARMEE</v>
          </cell>
          <cell r="B175" t="str">
            <v xml:space="preserve">58 AVENUE DE LA GRANDE ARMEE  </v>
          </cell>
          <cell r="C175">
            <v>75017</v>
          </cell>
          <cell r="D175" t="str">
            <v>PARIS</v>
          </cell>
          <cell r="E175" t="str">
            <v>Paris Nord</v>
          </cell>
          <cell r="J175" t="str">
            <v/>
          </cell>
        </row>
        <row r="176">
          <cell r="A176" t="str">
            <v>PARIS GUY MOQUET</v>
          </cell>
          <cell r="B176" t="str">
            <v xml:space="preserve">57 AVENUE DE SAINT OUEN  </v>
          </cell>
          <cell r="C176">
            <v>75017</v>
          </cell>
          <cell r="D176" t="str">
            <v>PARIS</v>
          </cell>
          <cell r="E176" t="str">
            <v>Paris Nord</v>
          </cell>
          <cell r="J176" t="str">
            <v/>
          </cell>
        </row>
        <row r="177">
          <cell r="A177" t="str">
            <v>PARIS HAUSSMANN</v>
          </cell>
          <cell r="B177" t="str">
            <v xml:space="preserve">7 BOULEVARD HAUSSMANN  </v>
          </cell>
          <cell r="C177">
            <v>75009</v>
          </cell>
          <cell r="D177" t="str">
            <v>PARIS</v>
          </cell>
          <cell r="E177" t="str">
            <v>Paris Nord</v>
          </cell>
          <cell r="J177" t="str">
            <v/>
          </cell>
        </row>
        <row r="178">
          <cell r="A178" t="str">
            <v>PARIS HOTEL DE VILLE</v>
          </cell>
          <cell r="B178" t="str">
            <v xml:space="preserve">PLACE DE L HOTEL DE VILLE  </v>
          </cell>
          <cell r="C178">
            <v>75004</v>
          </cell>
          <cell r="D178" t="str">
            <v>PARIS</v>
          </cell>
          <cell r="E178" t="str">
            <v>Paris Nord</v>
          </cell>
          <cell r="J178" t="str">
            <v/>
          </cell>
        </row>
        <row r="179">
          <cell r="A179" t="str">
            <v>PARIS ILE SAINT-LOUIS</v>
          </cell>
          <cell r="B179" t="str">
            <v xml:space="preserve">16 RUE DES 2 PONTS  </v>
          </cell>
          <cell r="C179">
            <v>75004</v>
          </cell>
          <cell r="D179" t="str">
            <v>PARIS</v>
          </cell>
          <cell r="E179" t="str">
            <v>Paris Nord</v>
          </cell>
          <cell r="J179" t="str">
            <v/>
          </cell>
        </row>
        <row r="180">
          <cell r="A180" t="str">
            <v>PARIS ITALIE</v>
          </cell>
          <cell r="B180" t="str">
            <v xml:space="preserve">23 AVENUE D ITALIE  </v>
          </cell>
          <cell r="C180">
            <v>75013</v>
          </cell>
          <cell r="D180" t="str">
            <v>PARIS</v>
          </cell>
          <cell r="E180" t="str">
            <v>Paris Sud</v>
          </cell>
          <cell r="J180" t="str">
            <v/>
          </cell>
        </row>
        <row r="181">
          <cell r="A181" t="str">
            <v>PARIS JAURES</v>
          </cell>
          <cell r="B181" t="str">
            <v xml:space="preserve">33 AVENUE JEAN JAURES  </v>
          </cell>
          <cell r="C181">
            <v>75019</v>
          </cell>
          <cell r="D181" t="str">
            <v>PARIS</v>
          </cell>
          <cell r="E181" t="str">
            <v>Paris Nord</v>
          </cell>
          <cell r="J181" t="str">
            <v/>
          </cell>
        </row>
        <row r="182">
          <cell r="A182" t="str">
            <v>PARIS JEANNE D'ARC</v>
          </cell>
          <cell r="B182" t="str">
            <v xml:space="preserve">38 PLACE JEANNE D ARC  </v>
          </cell>
          <cell r="C182">
            <v>75013</v>
          </cell>
          <cell r="D182" t="str">
            <v>PARIS</v>
          </cell>
          <cell r="E182" t="str">
            <v>Paris Sud</v>
          </cell>
          <cell r="J182" t="str">
            <v/>
          </cell>
        </row>
        <row r="183">
          <cell r="A183" t="str">
            <v>PARIS JUSSIEU</v>
          </cell>
          <cell r="B183" t="str">
            <v xml:space="preserve">30 B RUE DU CARDINAL LEMOINE  </v>
          </cell>
          <cell r="C183">
            <v>75005</v>
          </cell>
          <cell r="D183" t="str">
            <v>PARIS</v>
          </cell>
          <cell r="E183" t="str">
            <v>Paris Sud</v>
          </cell>
          <cell r="J183" t="str">
            <v/>
          </cell>
        </row>
        <row r="184">
          <cell r="A184" t="str">
            <v>PARIS LA BOETIE</v>
          </cell>
          <cell r="B184" t="str">
            <v xml:space="preserve">51 RUE LA BOETIE  </v>
          </cell>
          <cell r="C184">
            <v>75008</v>
          </cell>
          <cell r="D184" t="str">
            <v>PARIS</v>
          </cell>
          <cell r="E184" t="str">
            <v>Paris Nord</v>
          </cell>
          <cell r="J184" t="str">
            <v/>
          </cell>
        </row>
        <row r="185">
          <cell r="A185" t="str">
            <v>PARIS LA FONTAINE BP</v>
          </cell>
          <cell r="B185" t="str">
            <v xml:space="preserve">3 RUE JEAN DE LAFONTAINE  </v>
          </cell>
          <cell r="C185">
            <v>75016</v>
          </cell>
          <cell r="D185" t="str">
            <v>PARIS</v>
          </cell>
          <cell r="E185" t="str">
            <v>Paris Sud</v>
          </cell>
          <cell r="J185" t="str">
            <v/>
          </cell>
        </row>
        <row r="186">
          <cell r="A186" t="str">
            <v>PARIS LA GOUTTE D OR</v>
          </cell>
          <cell r="B186" t="str">
            <v xml:space="preserve">11 RUE DES ISLETTES  </v>
          </cell>
          <cell r="C186">
            <v>75018</v>
          </cell>
          <cell r="D186" t="str">
            <v>PARIS</v>
          </cell>
          <cell r="E186" t="str">
            <v>Paris Nord</v>
          </cell>
          <cell r="J186" t="str">
            <v/>
          </cell>
        </row>
        <row r="187">
          <cell r="A187" t="str">
            <v>PARIS LA TREMOILLE</v>
          </cell>
          <cell r="B187" t="str">
            <v xml:space="preserve">24 RUE DE LA TREMOILLE  </v>
          </cell>
          <cell r="C187">
            <v>75008</v>
          </cell>
          <cell r="D187" t="str">
            <v>PARIS</v>
          </cell>
          <cell r="E187" t="str">
            <v>Paris Nord</v>
          </cell>
          <cell r="J187" t="str">
            <v/>
          </cell>
        </row>
        <row r="188">
          <cell r="A188" t="str">
            <v>PARIS LACHAMBEAUDIE</v>
          </cell>
          <cell r="B188" t="str">
            <v xml:space="preserve">1 RUE DE DIJON  </v>
          </cell>
          <cell r="C188">
            <v>75012</v>
          </cell>
          <cell r="D188" t="str">
            <v>PARIS</v>
          </cell>
          <cell r="E188" t="str">
            <v>Paris Sud</v>
          </cell>
          <cell r="J188" t="str">
            <v/>
          </cell>
        </row>
        <row r="189">
          <cell r="A189" t="str">
            <v>PARIS LAMARCK BP</v>
          </cell>
          <cell r="B189" t="str">
            <v xml:space="preserve">74 RUE LAMARCK  </v>
          </cell>
          <cell r="C189">
            <v>75018</v>
          </cell>
          <cell r="D189" t="str">
            <v>PARIS</v>
          </cell>
          <cell r="E189" t="str">
            <v>Paris Nord</v>
          </cell>
          <cell r="J189" t="str">
            <v/>
          </cell>
        </row>
        <row r="190">
          <cell r="A190" t="str">
            <v>PARIS LAUMIERE</v>
          </cell>
          <cell r="B190" t="str">
            <v xml:space="preserve">10 AVENUE DE LAUMIERE PARIS </v>
          </cell>
          <cell r="C190">
            <v>75019</v>
          </cell>
          <cell r="D190" t="str">
            <v>PARIS</v>
          </cell>
          <cell r="E190" t="str">
            <v>Paris Nord</v>
          </cell>
          <cell r="J190" t="str">
            <v/>
          </cell>
        </row>
        <row r="191">
          <cell r="A191" t="str">
            <v>PARIS LE MARAIS</v>
          </cell>
          <cell r="B191" t="str">
            <v xml:space="preserve">27 RUE DES FRANCS BOURGEOIS  </v>
          </cell>
          <cell r="C191">
            <v>75004</v>
          </cell>
          <cell r="D191" t="str">
            <v>PARIS</v>
          </cell>
          <cell r="E191" t="str">
            <v>Paris Nord</v>
          </cell>
          <cell r="J191" t="str">
            <v/>
          </cell>
        </row>
        <row r="192">
          <cell r="A192" t="str">
            <v>PARIS LES TOURELLES</v>
          </cell>
          <cell r="B192" t="str">
            <v xml:space="preserve">339 B RUE DE BELLEVILLE  </v>
          </cell>
          <cell r="C192">
            <v>75019</v>
          </cell>
          <cell r="D192" t="str">
            <v>PARIS</v>
          </cell>
          <cell r="E192" t="str">
            <v>Paris Nord</v>
          </cell>
          <cell r="J192" t="str">
            <v/>
          </cell>
        </row>
        <row r="193">
          <cell r="A193" t="str">
            <v>PARIS LITTRE</v>
          </cell>
          <cell r="B193" t="str">
            <v xml:space="preserve">22 RUE LITTRE  </v>
          </cell>
          <cell r="C193">
            <v>75006</v>
          </cell>
          <cell r="D193" t="str">
            <v>PARIS</v>
          </cell>
          <cell r="E193" t="str">
            <v>Paris Sud</v>
          </cell>
          <cell r="J193" t="str">
            <v/>
          </cell>
        </row>
        <row r="194">
          <cell r="A194" t="str">
            <v>PARIS LOUIS BLANC</v>
          </cell>
          <cell r="B194" t="str">
            <v xml:space="preserve">228 RUE DU FAUBOURG ST MARTIN  </v>
          </cell>
          <cell r="C194">
            <v>75010</v>
          </cell>
          <cell r="D194" t="str">
            <v>PARIS</v>
          </cell>
          <cell r="E194" t="str">
            <v>Paris Nord</v>
          </cell>
          <cell r="J194" t="str">
            <v/>
          </cell>
        </row>
        <row r="195">
          <cell r="A195" t="str">
            <v>PARIS LOURMEL</v>
          </cell>
          <cell r="B195" t="str">
            <v xml:space="preserve">38 RUE DE LOURMEL  </v>
          </cell>
          <cell r="C195">
            <v>75015</v>
          </cell>
          <cell r="D195" t="str">
            <v>PARIS</v>
          </cell>
          <cell r="E195" t="str">
            <v>Paris Sud</v>
          </cell>
          <cell r="J195" t="str">
            <v/>
          </cell>
        </row>
        <row r="196">
          <cell r="A196" t="str">
            <v>PARIS LOUVRE</v>
          </cell>
          <cell r="B196" t="str">
            <v>43 TER RUE ETIENNE MARCEL  SERVICE GUICHETS</v>
          </cell>
          <cell r="C196">
            <v>75001</v>
          </cell>
          <cell r="D196" t="str">
            <v>PARIS</v>
          </cell>
          <cell r="E196" t="str">
            <v>Paris Nord</v>
          </cell>
          <cell r="J196" t="str">
            <v/>
          </cell>
        </row>
        <row r="197">
          <cell r="A197" t="str">
            <v>PARIS MADELEINE</v>
          </cell>
          <cell r="B197" t="str">
            <v xml:space="preserve">38 RUE VIGNON  </v>
          </cell>
          <cell r="C197">
            <v>75009</v>
          </cell>
          <cell r="D197" t="str">
            <v>PARIS</v>
          </cell>
          <cell r="E197" t="str">
            <v>Paris Nord</v>
          </cell>
          <cell r="J197" t="str">
            <v/>
          </cell>
        </row>
        <row r="198">
          <cell r="A198" t="str">
            <v>PARIS MAGENTA</v>
          </cell>
          <cell r="B198" t="str">
            <v xml:space="preserve">2 SQUARE ALBAN SATRAGNE  </v>
          </cell>
          <cell r="C198">
            <v>75010</v>
          </cell>
          <cell r="D198" t="str">
            <v>PARIS</v>
          </cell>
          <cell r="E198" t="str">
            <v>Paris Nord</v>
          </cell>
          <cell r="J198" t="str">
            <v/>
          </cell>
        </row>
        <row r="199">
          <cell r="A199" t="str">
            <v>PARIS MARX DORMOY</v>
          </cell>
          <cell r="B199" t="str">
            <v xml:space="preserve">2 RUE ORDENER  </v>
          </cell>
          <cell r="C199">
            <v>75018</v>
          </cell>
          <cell r="D199" t="str">
            <v>PARIS</v>
          </cell>
          <cell r="E199" t="str">
            <v>Paris Nord</v>
          </cell>
          <cell r="J199" t="str">
            <v/>
          </cell>
        </row>
        <row r="200">
          <cell r="A200" t="str">
            <v>PARIS MASSENA</v>
          </cell>
          <cell r="B200" t="str">
            <v xml:space="preserve">129 BOULEVARD MASSENA  </v>
          </cell>
          <cell r="C200">
            <v>75013</v>
          </cell>
          <cell r="D200" t="str">
            <v>PARIS</v>
          </cell>
          <cell r="E200" t="str">
            <v>Paris Sud</v>
          </cell>
          <cell r="J200" t="str">
            <v/>
          </cell>
        </row>
        <row r="201">
          <cell r="A201" t="str">
            <v>PARIS MEDICIS</v>
          </cell>
          <cell r="B201" t="str">
            <v xml:space="preserve">24 RUE DE VAUGIRARD  </v>
          </cell>
          <cell r="C201">
            <v>75006</v>
          </cell>
          <cell r="D201" t="str">
            <v>PARIS</v>
          </cell>
          <cell r="E201" t="str">
            <v>Paris Sud</v>
          </cell>
          <cell r="J201" t="str">
            <v/>
          </cell>
        </row>
        <row r="202">
          <cell r="A202" t="str">
            <v>PARIS MENILMONTANT</v>
          </cell>
          <cell r="B202" t="str">
            <v xml:space="preserve">9 RUE ETIENNE DOLET  </v>
          </cell>
          <cell r="C202">
            <v>75020</v>
          </cell>
          <cell r="D202" t="str">
            <v>PARIS</v>
          </cell>
          <cell r="E202" t="str">
            <v>Paris Nord</v>
          </cell>
          <cell r="J202" t="str">
            <v/>
          </cell>
        </row>
        <row r="203">
          <cell r="A203" t="str">
            <v>PARIS MERCOEUR</v>
          </cell>
          <cell r="B203" t="str">
            <v xml:space="preserve">80 RUE LEON FROT  </v>
          </cell>
          <cell r="C203">
            <v>75011</v>
          </cell>
          <cell r="D203" t="str">
            <v>PARIS</v>
          </cell>
          <cell r="E203" t="str">
            <v>Paris Nord</v>
          </cell>
          <cell r="J203" t="str">
            <v/>
          </cell>
        </row>
        <row r="204">
          <cell r="A204" t="str">
            <v>PARIS MOLITOR BP</v>
          </cell>
          <cell r="B204" t="str">
            <v xml:space="preserve">35 BOULEVARD MURAT  </v>
          </cell>
          <cell r="C204">
            <v>75016</v>
          </cell>
          <cell r="D204" t="str">
            <v>PARIS</v>
          </cell>
          <cell r="E204" t="str">
            <v>Paris Sud</v>
          </cell>
          <cell r="J204" t="str">
            <v/>
          </cell>
        </row>
        <row r="205">
          <cell r="A205" t="str">
            <v>PARIS MONCEAU</v>
          </cell>
          <cell r="B205" t="str">
            <v xml:space="preserve">68 RUE DE MONCEAU  </v>
          </cell>
          <cell r="C205">
            <v>75008</v>
          </cell>
          <cell r="D205" t="str">
            <v>PARIS</v>
          </cell>
          <cell r="E205" t="str">
            <v>Paris Nord</v>
          </cell>
          <cell r="J205" t="str">
            <v/>
          </cell>
        </row>
        <row r="206">
          <cell r="A206" t="str">
            <v>PARIS MONTEVIDEO BP</v>
          </cell>
          <cell r="B206" t="str">
            <v xml:space="preserve">19 RUE DE MONTEVIDEO  </v>
          </cell>
          <cell r="C206">
            <v>75116</v>
          </cell>
          <cell r="D206" t="str">
            <v>PARIS</v>
          </cell>
          <cell r="E206" t="str">
            <v>Paris Sud</v>
          </cell>
          <cell r="J206" t="str">
            <v/>
          </cell>
        </row>
        <row r="207">
          <cell r="A207" t="str">
            <v>PARIS MONTHOLON</v>
          </cell>
          <cell r="B207" t="str">
            <v xml:space="preserve">14 RUE BLEUE  </v>
          </cell>
          <cell r="C207">
            <v>75009</v>
          </cell>
          <cell r="D207" t="str">
            <v>PARIS</v>
          </cell>
          <cell r="E207" t="str">
            <v>Paris Nord</v>
          </cell>
          <cell r="J207" t="str">
            <v/>
          </cell>
        </row>
        <row r="208">
          <cell r="A208" t="str">
            <v>PARIS MONTSOURIS</v>
          </cell>
          <cell r="B208" t="str">
            <v xml:space="preserve">78 RUE DE L  AMIRAL MOUCHEZ  </v>
          </cell>
          <cell r="C208">
            <v>75014</v>
          </cell>
          <cell r="D208" t="str">
            <v>PARIS</v>
          </cell>
          <cell r="E208" t="str">
            <v>Paris Sud</v>
          </cell>
          <cell r="J208" t="str">
            <v/>
          </cell>
        </row>
        <row r="209">
          <cell r="A209" t="str">
            <v>PARIS MOUFFETARD / FEUILLANTINES</v>
          </cell>
          <cell r="B209" t="str">
            <v xml:space="preserve">10 RUE DE L EPEE DE BOIS  </v>
          </cell>
          <cell r="C209">
            <v>75005</v>
          </cell>
          <cell r="D209" t="str">
            <v>PARIS</v>
          </cell>
          <cell r="E209" t="str">
            <v>Paris Sud</v>
          </cell>
          <cell r="J209" t="str">
            <v/>
          </cell>
        </row>
        <row r="210">
          <cell r="A210" t="str">
            <v>PARIS MOULIN DE LA POINTE /MASSENA</v>
          </cell>
          <cell r="B210" t="str">
            <v xml:space="preserve">2 RUE DU MOULIN DE LA POINTE  </v>
          </cell>
          <cell r="C210">
            <v>75013</v>
          </cell>
          <cell r="D210" t="str">
            <v>PARIS</v>
          </cell>
          <cell r="E210" t="str">
            <v>Paris Sud</v>
          </cell>
          <cell r="J210" t="str">
            <v/>
          </cell>
        </row>
        <row r="211">
          <cell r="A211" t="str">
            <v>PARIS MOUSSY</v>
          </cell>
          <cell r="B211" t="str">
            <v xml:space="preserve">10 RUE DE MOUSSY  </v>
          </cell>
          <cell r="C211">
            <v>75004</v>
          </cell>
          <cell r="D211" t="str">
            <v>PARIS</v>
          </cell>
          <cell r="E211" t="str">
            <v>Paris Nord</v>
          </cell>
          <cell r="J211" t="str">
            <v/>
          </cell>
        </row>
        <row r="212">
          <cell r="A212" t="str">
            <v>PARIS MOZART</v>
          </cell>
          <cell r="B212" t="str">
            <v xml:space="preserve">28 AVENUE MOZART  </v>
          </cell>
          <cell r="C212">
            <v>75016</v>
          </cell>
          <cell r="D212" t="str">
            <v>PARIS</v>
          </cell>
          <cell r="E212" t="str">
            <v>Paris Sud</v>
          </cell>
          <cell r="J212" t="str">
            <v/>
          </cell>
        </row>
        <row r="213">
          <cell r="A213" t="str">
            <v>PARIS MUETTE / MOZART</v>
          </cell>
          <cell r="B213" t="str">
            <v xml:space="preserve">39 RUE DE LA POMPE  </v>
          </cell>
          <cell r="C213">
            <v>75116</v>
          </cell>
          <cell r="D213" t="str">
            <v>PARIS</v>
          </cell>
          <cell r="E213" t="str">
            <v>Paris Sud</v>
          </cell>
          <cell r="J213" t="str">
            <v/>
          </cell>
        </row>
        <row r="214">
          <cell r="A214" t="str">
            <v>PARIS MUSEE DU LOUVRE BP</v>
          </cell>
          <cell r="B214" t="str">
            <v>99 RUE DE RIVOLI  LA POSTE - PASSAGE DU GRAND LOUVRE</v>
          </cell>
          <cell r="C214">
            <v>75001</v>
          </cell>
          <cell r="D214" t="str">
            <v>PARIS</v>
          </cell>
          <cell r="E214" t="str">
            <v>Paris Nord</v>
          </cell>
          <cell r="J214" t="str">
            <v/>
          </cell>
        </row>
        <row r="215">
          <cell r="A215" t="str">
            <v>PARIS OBSERVATOIRE/DAGUERRE</v>
          </cell>
          <cell r="B215" t="str">
            <v xml:space="preserve">140 BOULEVARD DU MONTPARNASSE  </v>
          </cell>
          <cell r="C215">
            <v>75014</v>
          </cell>
          <cell r="D215" t="str">
            <v>PARIS</v>
          </cell>
          <cell r="E215" t="str">
            <v>Paris Sud</v>
          </cell>
          <cell r="J215" t="str">
            <v/>
          </cell>
        </row>
        <row r="216">
          <cell r="A216" t="str">
            <v>PARIS ODEON /BEAUX ARTS</v>
          </cell>
          <cell r="B216" t="str">
            <v xml:space="preserve">118 BOULEVARD SAINT GERMAIN  </v>
          </cell>
          <cell r="C216">
            <v>75006</v>
          </cell>
          <cell r="D216" t="str">
            <v>PARIS</v>
          </cell>
          <cell r="E216" t="str">
            <v>Paris Sud</v>
          </cell>
          <cell r="J216" t="str">
            <v/>
          </cell>
        </row>
        <row r="217">
          <cell r="A217" t="str">
            <v>PARIS OLYMPIADES</v>
          </cell>
          <cell r="B217" t="str">
            <v xml:space="preserve">62 AVENUE DE CHOISY  </v>
          </cell>
          <cell r="C217">
            <v>75013</v>
          </cell>
          <cell r="D217" t="str">
            <v>PARIS</v>
          </cell>
          <cell r="E217" t="str">
            <v>Paris Sud</v>
          </cell>
          <cell r="J217" t="str">
            <v/>
          </cell>
        </row>
        <row r="218">
          <cell r="A218" t="str">
            <v>PARIS OPERA BP</v>
          </cell>
          <cell r="B218" t="str">
            <v xml:space="preserve">8 RUE AUBER  </v>
          </cell>
          <cell r="C218">
            <v>75009</v>
          </cell>
          <cell r="D218" t="str">
            <v>PARIS</v>
          </cell>
          <cell r="E218" t="str">
            <v>Paris Nord</v>
          </cell>
          <cell r="J218" t="str">
            <v/>
          </cell>
        </row>
        <row r="219">
          <cell r="A219" t="str">
            <v>PARIS ORGUES DE FLANDRE</v>
          </cell>
          <cell r="B219" t="str">
            <v xml:space="preserve">67 AVENUE DE FLANDRE  </v>
          </cell>
          <cell r="C219">
            <v>75019</v>
          </cell>
          <cell r="D219" t="str">
            <v>PARIS</v>
          </cell>
          <cell r="E219" t="str">
            <v>Paris Nord</v>
          </cell>
          <cell r="J219" t="str">
            <v/>
          </cell>
        </row>
        <row r="220">
          <cell r="A220" t="str">
            <v>PARIS ORSAY</v>
          </cell>
          <cell r="B220" t="str">
            <v xml:space="preserve">3 RUE DE COURTY  </v>
          </cell>
          <cell r="C220">
            <v>75007</v>
          </cell>
          <cell r="D220" t="str">
            <v>PARIS</v>
          </cell>
          <cell r="E220" t="str">
            <v>Paris Sud</v>
          </cell>
          <cell r="J220" t="str">
            <v/>
          </cell>
        </row>
        <row r="221">
          <cell r="A221" t="str">
            <v>PARIS OURCQ</v>
          </cell>
          <cell r="B221" t="str">
            <v xml:space="preserve">62 RUE DE L OURCQ  </v>
          </cell>
          <cell r="C221">
            <v>75019</v>
          </cell>
          <cell r="D221" t="str">
            <v>PARIS</v>
          </cell>
          <cell r="E221" t="str">
            <v>Paris Nord</v>
          </cell>
          <cell r="J221" t="str">
            <v/>
          </cell>
        </row>
        <row r="222">
          <cell r="A222" t="str">
            <v>PARIS PALAIS ROYAL</v>
          </cell>
          <cell r="B222" t="str">
            <v xml:space="preserve">19 RUE DE RICHELIEU  </v>
          </cell>
          <cell r="C222">
            <v>75001</v>
          </cell>
          <cell r="D222" t="str">
            <v>PARIS</v>
          </cell>
          <cell r="E222" t="str">
            <v>Paris Nord</v>
          </cell>
          <cell r="J222" t="str">
            <v/>
          </cell>
        </row>
        <row r="223">
          <cell r="A223" t="str">
            <v>PARIS PARC DE LA VILLETTE</v>
          </cell>
          <cell r="B223" t="str">
            <v>3/5 AVENUE DU NOUVEAU CONSERVATOIRE  LA POSTE PARIS PARC DE LA VILLETTE</v>
          </cell>
          <cell r="C223">
            <v>75019</v>
          </cell>
          <cell r="D223" t="str">
            <v>PARIS</v>
          </cell>
          <cell r="E223" t="str">
            <v>Paris Nord</v>
          </cell>
          <cell r="J223" t="str">
            <v/>
          </cell>
        </row>
        <row r="224">
          <cell r="A224" t="str">
            <v>PARIS PARC DES PRINCES</v>
          </cell>
          <cell r="B224" t="str">
            <v xml:space="preserve">116 RUE MICHEL ANGE  </v>
          </cell>
          <cell r="C224">
            <v>75016</v>
          </cell>
          <cell r="D224" t="str">
            <v>PARIS</v>
          </cell>
          <cell r="E224" t="str">
            <v>Paris Sud</v>
          </cell>
          <cell r="J224" t="str">
            <v/>
          </cell>
        </row>
        <row r="225">
          <cell r="A225" t="str">
            <v>PARIS PARMENTIER</v>
          </cell>
          <cell r="B225" t="str">
            <v xml:space="preserve">7 AVENUE PARMENTIER  </v>
          </cell>
          <cell r="C225">
            <v>75011</v>
          </cell>
          <cell r="D225" t="str">
            <v>PARIS</v>
          </cell>
          <cell r="E225" t="str">
            <v>Paris Nord</v>
          </cell>
          <cell r="J225" t="str">
            <v/>
          </cell>
        </row>
        <row r="226">
          <cell r="A226" t="str">
            <v>PARIS PASSY</v>
          </cell>
          <cell r="B226" t="str">
            <v xml:space="preserve">40 RUE SINGER  </v>
          </cell>
          <cell r="C226">
            <v>75016</v>
          </cell>
          <cell r="D226" t="str">
            <v>PARIS</v>
          </cell>
          <cell r="E226" t="str">
            <v>Paris Sud</v>
          </cell>
          <cell r="J226" t="str">
            <v/>
          </cell>
        </row>
        <row r="227">
          <cell r="A227" t="str">
            <v>PARIS PATAY</v>
          </cell>
          <cell r="B227" t="str">
            <v>26 RUE DE PATAY  PARIS RIVE GAUCHE</v>
          </cell>
          <cell r="C227">
            <v>75013</v>
          </cell>
          <cell r="D227" t="str">
            <v>PARIS</v>
          </cell>
          <cell r="E227" t="str">
            <v>Paris Sud</v>
          </cell>
          <cell r="J227" t="str">
            <v/>
          </cell>
        </row>
        <row r="228">
          <cell r="A228" t="str">
            <v>PARIS PERE LACHAISE</v>
          </cell>
          <cell r="B228" t="str">
            <v xml:space="preserve">103 AVENUE DE LA REPUBLIQUE  </v>
          </cell>
          <cell r="C228">
            <v>75011</v>
          </cell>
          <cell r="D228" t="str">
            <v>PARIS</v>
          </cell>
          <cell r="E228" t="str">
            <v>Paris Nord</v>
          </cell>
          <cell r="J228" t="str">
            <v/>
          </cell>
        </row>
        <row r="229">
          <cell r="A229" t="str">
            <v>PARIS PERNETY /PLAISANCE</v>
          </cell>
          <cell r="B229" t="str">
            <v xml:space="preserve">52 RUE PERNETY  </v>
          </cell>
          <cell r="C229">
            <v>75014</v>
          </cell>
          <cell r="D229" t="str">
            <v>PARIS</v>
          </cell>
          <cell r="E229" t="str">
            <v>Paris Sud</v>
          </cell>
          <cell r="J229" t="str">
            <v/>
          </cell>
        </row>
        <row r="230">
          <cell r="A230" t="str">
            <v>PARIS PHILIPPE DE GIRARD</v>
          </cell>
          <cell r="B230" t="str">
            <v xml:space="preserve">18 BOULEVARD DE LA CHAPELLE  </v>
          </cell>
          <cell r="C230">
            <v>75018</v>
          </cell>
          <cell r="D230" t="str">
            <v>PARIS</v>
          </cell>
          <cell r="E230" t="str">
            <v>Paris Nord</v>
          </cell>
          <cell r="J230" t="str">
            <v/>
          </cell>
        </row>
        <row r="231">
          <cell r="A231" t="str">
            <v>PARIS PICPUS</v>
          </cell>
          <cell r="B231" t="str">
            <v xml:space="preserve">65 RUE DU RENDEZ VOUS  </v>
          </cell>
          <cell r="C231">
            <v>75012</v>
          </cell>
          <cell r="D231" t="str">
            <v>PARIS</v>
          </cell>
          <cell r="E231" t="str">
            <v>Paris Sud</v>
          </cell>
          <cell r="J231" t="str">
            <v/>
          </cell>
        </row>
        <row r="232">
          <cell r="A232" t="str">
            <v>PARIS PIGALLE</v>
          </cell>
          <cell r="B232" t="str">
            <v xml:space="preserve">47 BOULEVARD DE CLICHY  </v>
          </cell>
          <cell r="C232">
            <v>75009</v>
          </cell>
          <cell r="D232" t="str">
            <v>PARIS</v>
          </cell>
          <cell r="E232" t="str">
            <v>Paris Nord</v>
          </cell>
          <cell r="J232" t="str">
            <v/>
          </cell>
        </row>
        <row r="233">
          <cell r="A233" t="str">
            <v>PARIS PLACE CLICHY</v>
          </cell>
          <cell r="B233" t="str">
            <v xml:space="preserve">61 RUE DE DOUAI  </v>
          </cell>
          <cell r="C233">
            <v>75009</v>
          </cell>
          <cell r="D233" t="str">
            <v>PARIS</v>
          </cell>
          <cell r="E233" t="str">
            <v>Paris Nord</v>
          </cell>
          <cell r="J233" t="str">
            <v/>
          </cell>
        </row>
        <row r="234">
          <cell r="A234" t="str">
            <v>PARIS PLACE DES FETES</v>
          </cell>
          <cell r="B234" t="str">
            <v xml:space="preserve">48 RUE COMPANS  </v>
          </cell>
          <cell r="C234">
            <v>75019</v>
          </cell>
          <cell r="D234" t="str">
            <v>PARIS</v>
          </cell>
          <cell r="E234" t="str">
            <v>Paris Nord</v>
          </cell>
          <cell r="J234" t="str">
            <v/>
          </cell>
        </row>
        <row r="235">
          <cell r="A235" t="str">
            <v>PARIS PLACE GAMBETTA</v>
          </cell>
          <cell r="B235" t="str">
            <v xml:space="preserve">7 PLACE GAMBETTA  </v>
          </cell>
          <cell r="C235">
            <v>75020</v>
          </cell>
          <cell r="D235" t="str">
            <v>PARIS</v>
          </cell>
          <cell r="E235" t="str">
            <v>Paris Nord</v>
          </cell>
          <cell r="J235" t="str">
            <v/>
          </cell>
        </row>
        <row r="236">
          <cell r="A236" t="str">
            <v>PARIS PLAISANCE</v>
          </cell>
          <cell r="B236" t="str">
            <v xml:space="preserve">180 RUE RAYMOND LOSSERAND  </v>
          </cell>
          <cell r="C236">
            <v>75014</v>
          </cell>
          <cell r="D236" t="str">
            <v>PARIS</v>
          </cell>
          <cell r="E236" t="str">
            <v>Paris Sud</v>
          </cell>
          <cell r="J236" t="str">
            <v/>
          </cell>
        </row>
        <row r="237">
          <cell r="A237" t="str">
            <v>PARIS POPINCOURT</v>
          </cell>
          <cell r="B237" t="str">
            <v xml:space="preserve">21 RUE BREGUET  </v>
          </cell>
          <cell r="C237">
            <v>75011</v>
          </cell>
          <cell r="D237" t="str">
            <v>PARIS</v>
          </cell>
          <cell r="E237" t="str">
            <v>Paris Nord</v>
          </cell>
          <cell r="J237" t="str">
            <v/>
          </cell>
        </row>
        <row r="238">
          <cell r="A238" t="str">
            <v>PARIS PORTE D'AUBERVILLIERS BP</v>
          </cell>
          <cell r="B238" t="str">
            <v xml:space="preserve">5 AV DE LA PORTE D AUBERVILLIERS  </v>
          </cell>
          <cell r="C238">
            <v>75018</v>
          </cell>
          <cell r="D238" t="str">
            <v>PARIS</v>
          </cell>
          <cell r="E238" t="str">
            <v>Paris Nord</v>
          </cell>
          <cell r="J238" t="str">
            <v/>
          </cell>
        </row>
        <row r="239">
          <cell r="A239" t="str">
            <v>PARIS PORTE DE LA CHAPELLE</v>
          </cell>
          <cell r="B239" t="str">
            <v xml:space="preserve">91 RUE DE LA CHAPELLE  </v>
          </cell>
          <cell r="C239">
            <v>75018</v>
          </cell>
          <cell r="D239" t="str">
            <v>PARIS</v>
          </cell>
          <cell r="E239" t="str">
            <v>Paris Nord</v>
          </cell>
          <cell r="J239" t="str">
            <v/>
          </cell>
        </row>
        <row r="240">
          <cell r="A240" t="str">
            <v>PARIS PORTE DOREE</v>
          </cell>
          <cell r="B240" t="str">
            <v xml:space="preserve">15 B RUE ROTTEMBOURG  </v>
          </cell>
          <cell r="C240">
            <v>75012</v>
          </cell>
          <cell r="D240" t="str">
            <v>PARIS</v>
          </cell>
          <cell r="E240" t="str">
            <v>Paris Sud</v>
          </cell>
          <cell r="J240" t="str">
            <v/>
          </cell>
        </row>
        <row r="241">
          <cell r="A241" t="str">
            <v>PARIS PORTE D'ORLEANS</v>
          </cell>
          <cell r="B241" t="str">
            <v xml:space="preserve">1 PLACE DU 25 AOUT 1944  </v>
          </cell>
          <cell r="C241">
            <v>75014</v>
          </cell>
          <cell r="D241" t="str">
            <v>PARIS</v>
          </cell>
          <cell r="E241" t="str">
            <v>Paris Sud</v>
          </cell>
          <cell r="J241" t="str">
            <v/>
          </cell>
        </row>
        <row r="242">
          <cell r="A242" t="str">
            <v>PARIS PYRENEES</v>
          </cell>
          <cell r="B242" t="str">
            <v xml:space="preserve">250 RUE DES PYRENEES  </v>
          </cell>
          <cell r="C242">
            <v>75020</v>
          </cell>
          <cell r="D242" t="str">
            <v>PARIS</v>
          </cell>
          <cell r="E242" t="str">
            <v>Paris Nord</v>
          </cell>
          <cell r="J242" t="str">
            <v/>
          </cell>
        </row>
        <row r="243">
          <cell r="A243" t="str">
            <v>PARIS RASPAIL</v>
          </cell>
          <cell r="B243" t="str">
            <v xml:space="preserve">3 BOULEVARD RASPAIL  </v>
          </cell>
          <cell r="C243">
            <v>75007</v>
          </cell>
          <cell r="D243" t="str">
            <v>PARIS</v>
          </cell>
          <cell r="E243" t="str">
            <v>Paris Sud</v>
          </cell>
          <cell r="J243" t="str">
            <v/>
          </cell>
        </row>
        <row r="244">
          <cell r="A244" t="str">
            <v>PARIS REINE BLANCHE /AUSTERLITZ</v>
          </cell>
          <cell r="B244" t="str">
            <v xml:space="preserve">21 RUE DE LA REINE BLANCHE  </v>
          </cell>
          <cell r="C244">
            <v>75013</v>
          </cell>
          <cell r="D244" t="str">
            <v>PARIS</v>
          </cell>
          <cell r="E244" t="str">
            <v>Paris Sud</v>
          </cell>
          <cell r="J244" t="str">
            <v/>
          </cell>
        </row>
        <row r="245">
          <cell r="A245" t="str">
            <v>PARIS REPUBLIQUE BP</v>
          </cell>
          <cell r="B245" t="str">
            <v xml:space="preserve">56 RUE RENE BOULANGER  </v>
          </cell>
          <cell r="C245">
            <v>75010</v>
          </cell>
          <cell r="D245" t="str">
            <v>PARIS</v>
          </cell>
          <cell r="E245" t="str">
            <v>Paris Nord</v>
          </cell>
          <cell r="J245" t="str">
            <v/>
          </cell>
        </row>
        <row r="246">
          <cell r="A246" t="str">
            <v>PARIS REUILLY</v>
          </cell>
          <cell r="B246" t="str">
            <v xml:space="preserve">30 RUE DE REUILLY  </v>
          </cell>
          <cell r="C246">
            <v>75012</v>
          </cell>
          <cell r="D246" t="str">
            <v>PARIS</v>
          </cell>
          <cell r="E246" t="str">
            <v>Paris Sud</v>
          </cell>
          <cell r="J246" t="str">
            <v/>
          </cell>
        </row>
        <row r="247">
          <cell r="A247" t="str">
            <v>PARIS RICHARD LENOIR</v>
          </cell>
          <cell r="B247" t="str">
            <v xml:space="preserve">97 BOULEVARD RICHARD LENOIR  </v>
          </cell>
          <cell r="C247">
            <v>75011</v>
          </cell>
          <cell r="D247" t="str">
            <v>PARIS</v>
          </cell>
          <cell r="E247" t="str">
            <v>Paris Nord</v>
          </cell>
          <cell r="J247" t="str">
            <v/>
          </cell>
        </row>
        <row r="248">
          <cell r="A248" t="str">
            <v>PARIS RIVE GAUCHE</v>
          </cell>
          <cell r="B248" t="str">
            <v xml:space="preserve">RUE OLIVIER MESSIAEN  </v>
          </cell>
          <cell r="C248">
            <v>75013</v>
          </cell>
          <cell r="D248" t="str">
            <v>PARIS</v>
          </cell>
          <cell r="E248" t="str">
            <v>Paris Sud</v>
          </cell>
          <cell r="J248" t="str">
            <v/>
          </cell>
        </row>
        <row r="249">
          <cell r="A249" t="str">
            <v>PARIS ROCHECHOUART</v>
          </cell>
          <cell r="B249" t="str">
            <v xml:space="preserve">4 RUE HIPPOLYTE LEBAS  </v>
          </cell>
          <cell r="C249">
            <v>75009</v>
          </cell>
          <cell r="D249" t="str">
            <v>PARIS</v>
          </cell>
          <cell r="E249" t="str">
            <v>Paris Nord</v>
          </cell>
          <cell r="J249" t="str">
            <v/>
          </cell>
        </row>
        <row r="250">
          <cell r="A250" t="str">
            <v>PARIS RODIN /ORSAY</v>
          </cell>
          <cell r="B250" t="str">
            <v xml:space="preserve">103 RUE DE GRENELLE  </v>
          </cell>
          <cell r="C250">
            <v>75007</v>
          </cell>
          <cell r="D250" t="str">
            <v>PARIS</v>
          </cell>
          <cell r="E250" t="str">
            <v>Paris Sud</v>
          </cell>
          <cell r="J250" t="str">
            <v/>
          </cell>
        </row>
        <row r="251">
          <cell r="A251" t="str">
            <v>PARIS SAINT BLAISE</v>
          </cell>
          <cell r="B251" t="str">
            <v xml:space="preserve">37 RUE MOURAUD  </v>
          </cell>
          <cell r="C251">
            <v>75020</v>
          </cell>
          <cell r="D251" t="str">
            <v>PARIS</v>
          </cell>
          <cell r="E251" t="str">
            <v>Paris Nord</v>
          </cell>
          <cell r="J251" t="str">
            <v/>
          </cell>
        </row>
        <row r="252">
          <cell r="A252" t="str">
            <v>PARIS SAINT FARGEAU BP</v>
          </cell>
          <cell r="B252" t="str">
            <v xml:space="preserve">73 BOULEVARD MORTIER  </v>
          </cell>
          <cell r="C252">
            <v>75020</v>
          </cell>
          <cell r="D252" t="str">
            <v>PARIS</v>
          </cell>
          <cell r="E252" t="str">
            <v>Paris Nord</v>
          </cell>
          <cell r="J252" t="str">
            <v/>
          </cell>
        </row>
        <row r="253">
          <cell r="A253" t="str">
            <v>PARIS SAINT LAMBERT</v>
          </cell>
          <cell r="B253" t="str">
            <v xml:space="preserve">2 RUE JOSEPH LIOUVILLE  </v>
          </cell>
          <cell r="C253">
            <v>75015</v>
          </cell>
          <cell r="D253" t="str">
            <v>PARIS</v>
          </cell>
          <cell r="E253" t="str">
            <v>Paris Sud</v>
          </cell>
          <cell r="J253" t="str">
            <v/>
          </cell>
        </row>
        <row r="254">
          <cell r="A254" t="str">
            <v>PARIS SAINT LAURENT</v>
          </cell>
          <cell r="B254" t="str">
            <v xml:space="preserve">38 BOULEVARD DE STRASBOURG  </v>
          </cell>
          <cell r="C254">
            <v>75010</v>
          </cell>
          <cell r="D254" t="str">
            <v>PARIS</v>
          </cell>
          <cell r="E254" t="str">
            <v>Paris Nord</v>
          </cell>
          <cell r="J254" t="str">
            <v/>
          </cell>
        </row>
        <row r="255">
          <cell r="A255" t="str">
            <v>PARIS SAINT LAZARE</v>
          </cell>
          <cell r="B255" t="str">
            <v xml:space="preserve">78 RUE D ANJOU  </v>
          </cell>
          <cell r="C255">
            <v>75008</v>
          </cell>
          <cell r="D255" t="str">
            <v>PARIS</v>
          </cell>
          <cell r="E255" t="str">
            <v>Paris Nord</v>
          </cell>
          <cell r="J255" t="str">
            <v/>
          </cell>
        </row>
        <row r="256">
          <cell r="A256" t="str">
            <v>PARIS SAINT MAUR BP</v>
          </cell>
          <cell r="B256" t="str">
            <v xml:space="preserve">113 RUE OBERKAMPF  </v>
          </cell>
          <cell r="C256">
            <v>75011</v>
          </cell>
          <cell r="D256" t="str">
            <v>PARIS</v>
          </cell>
          <cell r="E256" t="str">
            <v>Paris Nord</v>
          </cell>
          <cell r="J256" t="str">
            <v/>
          </cell>
        </row>
        <row r="257">
          <cell r="A257" t="str">
            <v>PARIS SAINTE MARGUERITE</v>
          </cell>
          <cell r="B257" t="str">
            <v xml:space="preserve">41 RUE DES BOULETS  </v>
          </cell>
          <cell r="C257">
            <v>75011</v>
          </cell>
          <cell r="D257" t="str">
            <v>PARIS</v>
          </cell>
          <cell r="E257" t="str">
            <v>Paris Nord</v>
          </cell>
          <cell r="J257" t="str">
            <v/>
          </cell>
        </row>
        <row r="258">
          <cell r="A258" t="str">
            <v>PARIS SAINTONGE BP</v>
          </cell>
          <cell r="B258" t="str">
            <v xml:space="preserve">64 RUE DE SAINTONGE  </v>
          </cell>
          <cell r="C258">
            <v>75003</v>
          </cell>
          <cell r="D258" t="str">
            <v>PARIS</v>
          </cell>
          <cell r="E258" t="str">
            <v>Paris Nord</v>
          </cell>
          <cell r="J258" t="str">
            <v/>
          </cell>
        </row>
        <row r="259">
          <cell r="A259" t="str">
            <v>PARIS SAMBRE ET MEUSE</v>
          </cell>
          <cell r="B259" t="str">
            <v xml:space="preserve">46 RUE DE SAMBRE ET MEUSE  </v>
          </cell>
          <cell r="C259">
            <v>75010</v>
          </cell>
          <cell r="D259" t="str">
            <v>PARIS</v>
          </cell>
          <cell r="E259" t="str">
            <v>Paris Nord</v>
          </cell>
          <cell r="J259" t="str">
            <v/>
          </cell>
        </row>
        <row r="260">
          <cell r="A260" t="str">
            <v>PARIS SEGUR</v>
          </cell>
          <cell r="B260" t="str">
            <v xml:space="preserve">6 RUE VALENTIN HAUY  </v>
          </cell>
          <cell r="C260">
            <v>75015</v>
          </cell>
          <cell r="D260" t="str">
            <v>PARIS</v>
          </cell>
          <cell r="E260" t="str">
            <v>Paris Sud</v>
          </cell>
          <cell r="J260" t="str">
            <v/>
          </cell>
        </row>
        <row r="261">
          <cell r="A261" t="str">
            <v>PARIS SENTIER</v>
          </cell>
          <cell r="B261" t="str">
            <v xml:space="preserve">54 RUE D ABOUKIR  </v>
          </cell>
          <cell r="C261">
            <v>75002</v>
          </cell>
          <cell r="D261" t="str">
            <v>PARIS</v>
          </cell>
          <cell r="E261" t="str">
            <v>Paris Nord</v>
          </cell>
          <cell r="J261" t="str">
            <v/>
          </cell>
        </row>
        <row r="262">
          <cell r="A262" t="str">
            <v>PARIS SEVRES-BABYLONE / RASPAIL</v>
          </cell>
          <cell r="B262" t="str">
            <v xml:space="preserve">3 RUE DUPIN  </v>
          </cell>
          <cell r="C262">
            <v>75006</v>
          </cell>
          <cell r="D262" t="str">
            <v>PARIS</v>
          </cell>
          <cell r="E262" t="str">
            <v>Paris Sud</v>
          </cell>
          <cell r="J262" t="str">
            <v/>
          </cell>
        </row>
        <row r="263">
          <cell r="A263" t="str">
            <v>PARIS SIMON BOLIVAR</v>
          </cell>
          <cell r="B263" t="str">
            <v xml:space="preserve">8 RUE CLAVEL  </v>
          </cell>
          <cell r="C263">
            <v>75019</v>
          </cell>
          <cell r="D263" t="str">
            <v>PARIS</v>
          </cell>
          <cell r="E263" t="str">
            <v>Paris Nord</v>
          </cell>
          <cell r="J263" t="str">
            <v/>
          </cell>
        </row>
        <row r="264">
          <cell r="A264" t="str">
            <v>PARIS SORBONNE</v>
          </cell>
          <cell r="B264" t="str">
            <v xml:space="preserve">13 RUE CUJAS  </v>
          </cell>
          <cell r="C264">
            <v>75005</v>
          </cell>
          <cell r="D264" t="str">
            <v>PARIS</v>
          </cell>
          <cell r="E264" t="str">
            <v>Paris Sud</v>
          </cell>
          <cell r="J264" t="str">
            <v/>
          </cell>
        </row>
        <row r="265">
          <cell r="A265" t="str">
            <v>PARIS SOULT</v>
          </cell>
          <cell r="B265" t="str">
            <v xml:space="preserve">137 BOULEVARD SOULT  </v>
          </cell>
          <cell r="C265">
            <v>75012</v>
          </cell>
          <cell r="D265" t="str">
            <v>PARIS</v>
          </cell>
          <cell r="E265" t="str">
            <v>Paris Sud</v>
          </cell>
          <cell r="J265" t="str">
            <v/>
          </cell>
        </row>
        <row r="266">
          <cell r="A266" t="str">
            <v>PARIS ST GERMAIN DES PRES / MEDICIS</v>
          </cell>
          <cell r="B266" t="str">
            <v xml:space="preserve">53 RUE DE RENNES  </v>
          </cell>
          <cell r="C266">
            <v>75006</v>
          </cell>
          <cell r="D266" t="str">
            <v>PARIS</v>
          </cell>
          <cell r="E266" t="str">
            <v>Paris Sud</v>
          </cell>
          <cell r="J266" t="str">
            <v/>
          </cell>
        </row>
        <row r="267">
          <cell r="A267" t="str">
            <v>PARIS TAHITI</v>
          </cell>
          <cell r="B267" t="str">
            <v xml:space="preserve">68 BOULEVARD DE REUILLY  </v>
          </cell>
          <cell r="C267">
            <v>75012</v>
          </cell>
          <cell r="D267" t="str">
            <v>PARIS</v>
          </cell>
          <cell r="E267" t="str">
            <v>Paris Sud</v>
          </cell>
          <cell r="J267" t="str">
            <v/>
          </cell>
        </row>
        <row r="268">
          <cell r="A268" t="str">
            <v>PARIS TELEGRAPHE</v>
          </cell>
          <cell r="B268" t="str">
            <v xml:space="preserve">28 RUE DU TELEGRAPHE  </v>
          </cell>
          <cell r="C268">
            <v>75020</v>
          </cell>
          <cell r="D268" t="str">
            <v>PARIS</v>
          </cell>
          <cell r="E268" t="str">
            <v>Paris Nord</v>
          </cell>
          <cell r="J268" t="str">
            <v/>
          </cell>
        </row>
        <row r="269">
          <cell r="A269" t="str">
            <v>PARIS TEMPLE</v>
          </cell>
          <cell r="B269" t="str">
            <v xml:space="preserve">160 RUE DU TEMPLE  </v>
          </cell>
          <cell r="C269">
            <v>75003</v>
          </cell>
          <cell r="D269" t="str">
            <v>PARIS</v>
          </cell>
          <cell r="E269" t="str">
            <v>Paris Nord</v>
          </cell>
          <cell r="J269" t="str">
            <v/>
          </cell>
        </row>
        <row r="270">
          <cell r="A270" t="str">
            <v>PARIS TERNES</v>
          </cell>
          <cell r="B270" t="str">
            <v xml:space="preserve">13 AVENUE NIEL  </v>
          </cell>
          <cell r="C270">
            <v>75017</v>
          </cell>
          <cell r="D270" t="str">
            <v>PARIS</v>
          </cell>
          <cell r="E270" t="str">
            <v>Paris Nord</v>
          </cell>
          <cell r="J270" t="str">
            <v/>
          </cell>
        </row>
        <row r="271">
          <cell r="A271" t="str">
            <v>PARIS TRINITE</v>
          </cell>
          <cell r="B271" t="str">
            <v xml:space="preserve">78 RUE TAITBOUT  </v>
          </cell>
          <cell r="C271">
            <v>75009</v>
          </cell>
          <cell r="D271" t="str">
            <v>PARIS</v>
          </cell>
          <cell r="E271" t="str">
            <v>Paris Nord</v>
          </cell>
          <cell r="J271" t="str">
            <v/>
          </cell>
        </row>
        <row r="272">
          <cell r="A272" t="str">
            <v>PARIS TROCADERO CHAILLOT ETOILE</v>
          </cell>
          <cell r="B272" t="str">
            <v xml:space="preserve">51 RUE DE LONGCHAMP  </v>
          </cell>
          <cell r="C272">
            <v>75116</v>
          </cell>
          <cell r="D272" t="str">
            <v>PARIS</v>
          </cell>
          <cell r="E272" t="str">
            <v>Paris Sud</v>
          </cell>
          <cell r="J272" t="str">
            <v/>
          </cell>
        </row>
        <row r="273">
          <cell r="A273" t="str">
            <v>PARIS TURGOT</v>
          </cell>
          <cell r="B273" t="str">
            <v xml:space="preserve">18 RUE TURGOT  </v>
          </cell>
          <cell r="C273">
            <v>75009</v>
          </cell>
          <cell r="D273" t="str">
            <v>PARIS</v>
          </cell>
          <cell r="E273" t="str">
            <v>Paris Nord</v>
          </cell>
          <cell r="J273" t="str">
            <v/>
          </cell>
        </row>
        <row r="274">
          <cell r="A274" t="str">
            <v>PARIS VAUVENARGUES</v>
          </cell>
          <cell r="B274" t="str">
            <v xml:space="preserve">204 RUE MARCADET  </v>
          </cell>
          <cell r="C274">
            <v>75018</v>
          </cell>
          <cell r="D274" t="str">
            <v>PARIS</v>
          </cell>
          <cell r="E274" t="str">
            <v>Paris Nord</v>
          </cell>
          <cell r="J274" t="str">
            <v/>
          </cell>
        </row>
        <row r="275">
          <cell r="A275" t="str">
            <v>PARIS VICTOR HUGO/MONTEVIDEO</v>
          </cell>
          <cell r="B275" t="str">
            <v xml:space="preserve">123 AVENUE VICTOR HUGO  </v>
          </cell>
          <cell r="C275">
            <v>75116</v>
          </cell>
          <cell r="D275" t="str">
            <v>PARIS</v>
          </cell>
          <cell r="E275" t="str">
            <v>Paris Sud</v>
          </cell>
          <cell r="J275" t="str">
            <v/>
          </cell>
        </row>
        <row r="276">
          <cell r="A276" t="str">
            <v>PARIS VOLONTAIRES/FRANCOIS BONVIN</v>
          </cell>
          <cell r="B276" t="str">
            <v>204 RUE DE VAUGIRARD  20 30 RUE COPREAU</v>
          </cell>
          <cell r="C276">
            <v>75015</v>
          </cell>
          <cell r="D276" t="str">
            <v>PARIS</v>
          </cell>
          <cell r="E276" t="str">
            <v>Paris Sud</v>
          </cell>
          <cell r="J276" t="str">
            <v/>
          </cell>
        </row>
        <row r="277">
          <cell r="A277" t="str">
            <v>PARIS VOUILLE /GEORGES BRASSENS</v>
          </cell>
          <cell r="B277" t="str">
            <v xml:space="preserve">21 RUE DE VOUILLE  </v>
          </cell>
          <cell r="C277">
            <v>75015</v>
          </cell>
          <cell r="D277" t="str">
            <v>PARIS</v>
          </cell>
          <cell r="E277" t="str">
            <v>Paris Sud</v>
          </cell>
          <cell r="J277" t="str">
            <v/>
          </cell>
        </row>
        <row r="278">
          <cell r="A278" t="str">
            <v>PIERREFITTE SUR SEINE</v>
          </cell>
          <cell r="B278" t="str">
            <v xml:space="preserve">37 BOULEVARD JEAN MERMOZ  </v>
          </cell>
          <cell r="C278">
            <v>93380</v>
          </cell>
          <cell r="D278" t="str">
            <v>PIERREFITTE SUR SEINE</v>
          </cell>
          <cell r="E278" t="str">
            <v>Secteur 93</v>
          </cell>
          <cell r="J278" t="str">
            <v/>
          </cell>
        </row>
        <row r="279">
          <cell r="A279" t="str">
            <v>PONTAULT COMBAULT</v>
          </cell>
          <cell r="B279" t="str">
            <v xml:space="preserve">3 AVENUE CHARLES ROUXEL  </v>
          </cell>
          <cell r="C279">
            <v>77340</v>
          </cell>
          <cell r="D279" t="str">
            <v>PONTAULT COMBAULT</v>
          </cell>
          <cell r="E279" t="str">
            <v>Secteur 77</v>
          </cell>
          <cell r="J279" t="str">
            <v/>
          </cell>
        </row>
        <row r="280">
          <cell r="A280" t="str">
            <v>PROVINS</v>
          </cell>
          <cell r="B280" t="str">
            <v xml:space="preserve">8 RUE DES BENEDICTINS  </v>
          </cell>
          <cell r="C280">
            <v>77160</v>
          </cell>
          <cell r="D280" t="str">
            <v>PROVINS</v>
          </cell>
          <cell r="E280" t="str">
            <v>Secteur 77</v>
          </cell>
          <cell r="J280" t="str">
            <v/>
          </cell>
        </row>
        <row r="281">
          <cell r="A281" t="str">
            <v>ROISSY EN BRIE</v>
          </cell>
          <cell r="B281" t="str">
            <v xml:space="preserve">AVENUE JEAN MONNET  </v>
          </cell>
          <cell r="C281">
            <v>77680</v>
          </cell>
          <cell r="D281" t="str">
            <v>ROISSY EN BRIE</v>
          </cell>
          <cell r="E281" t="str">
            <v>Secteur 77</v>
          </cell>
          <cell r="J281" t="str">
            <v/>
          </cell>
        </row>
        <row r="282">
          <cell r="A282" t="str">
            <v>ROMAINVILLE</v>
          </cell>
          <cell r="B282" t="str">
            <v xml:space="preserve">31 RUE DE LA REPUBLIQUE  </v>
          </cell>
          <cell r="C282">
            <v>93230</v>
          </cell>
          <cell r="D282" t="str">
            <v>ROMAINVILLE</v>
          </cell>
          <cell r="E282" t="str">
            <v>Secteur 93</v>
          </cell>
          <cell r="J282" t="str">
            <v/>
          </cell>
        </row>
        <row r="283">
          <cell r="A283" t="str">
            <v>ROSNY SOUS BOIS CTRE COMMERCIAL</v>
          </cell>
          <cell r="B283" t="str">
            <v xml:space="preserve">CENTRE COMMERCIAL DE ROSNY 2  </v>
          </cell>
          <cell r="C283">
            <v>93110</v>
          </cell>
          <cell r="D283" t="str">
            <v>ROSNY SOUS BOIS</v>
          </cell>
          <cell r="E283" t="str">
            <v>Secteur 93</v>
          </cell>
          <cell r="J283" t="str">
            <v/>
          </cell>
        </row>
        <row r="284">
          <cell r="A284" t="str">
            <v>ROSNY SOUS BOIS PRINCIPAL</v>
          </cell>
          <cell r="B284" t="str">
            <v xml:space="preserve">60 RUE JEAN PIERRE TIMBAUD  </v>
          </cell>
          <cell r="C284">
            <v>93110</v>
          </cell>
          <cell r="D284" t="str">
            <v>ROSNY SOUS BOIS</v>
          </cell>
          <cell r="E284" t="str">
            <v>Secteur 93</v>
          </cell>
          <cell r="J284" t="str">
            <v/>
          </cell>
        </row>
        <row r="285">
          <cell r="A285" t="str">
            <v>SAINT DENIS BARBUSSE DIEZ</v>
          </cell>
          <cell r="B285" t="str">
            <v xml:space="preserve">2 RUE HENRI BARBUSSE  </v>
          </cell>
          <cell r="C285">
            <v>93200</v>
          </cell>
          <cell r="D285" t="str">
            <v>ST DENIS</v>
          </cell>
          <cell r="E285" t="str">
            <v>Secteur 93</v>
          </cell>
          <cell r="J285" t="str">
            <v/>
          </cell>
        </row>
        <row r="286">
          <cell r="A286" t="str">
            <v>SAINT DENIS PRINCIPAL</v>
          </cell>
          <cell r="B286" t="str">
            <v xml:space="preserve">12 RUE AUGUSTE GILLOT  </v>
          </cell>
          <cell r="C286">
            <v>93200</v>
          </cell>
          <cell r="D286" t="str">
            <v>ST DENIS</v>
          </cell>
          <cell r="E286" t="str">
            <v>Secteur 93</v>
          </cell>
          <cell r="J286" t="str">
            <v/>
          </cell>
        </row>
        <row r="287">
          <cell r="A287" t="str">
            <v>SAINT DENIS REPUBLIQUE</v>
          </cell>
          <cell r="B287" t="str">
            <v xml:space="preserve">59 RUE DE LA REPUBLIQUE  </v>
          </cell>
          <cell r="C287">
            <v>93200</v>
          </cell>
          <cell r="D287" t="str">
            <v>ST DENIS</v>
          </cell>
          <cell r="E287" t="str">
            <v>Secteur 93</v>
          </cell>
          <cell r="J287" t="str">
            <v/>
          </cell>
        </row>
        <row r="288">
          <cell r="A288" t="str">
            <v>SAINT FARGEAU PONTHIERRY</v>
          </cell>
          <cell r="B288" t="str">
            <v xml:space="preserve">PLACE DU GENERAL LECLERC  </v>
          </cell>
          <cell r="C288">
            <v>77310</v>
          </cell>
          <cell r="D288" t="str">
            <v>ST FARGEAU PONTHIERRY</v>
          </cell>
          <cell r="E288" t="str">
            <v>Secteur 77</v>
          </cell>
          <cell r="J288" t="str">
            <v/>
          </cell>
        </row>
        <row r="289">
          <cell r="A289" t="str">
            <v>SAINT MANDE</v>
          </cell>
          <cell r="B289" t="str">
            <v xml:space="preserve">6 RUE JEANNE D ARC  </v>
          </cell>
          <cell r="C289">
            <v>94160</v>
          </cell>
          <cell r="D289" t="str">
            <v>ST MANDE</v>
          </cell>
          <cell r="E289" t="str">
            <v>Secteur 94</v>
          </cell>
          <cell r="J289" t="str">
            <v/>
          </cell>
        </row>
        <row r="290">
          <cell r="A290" t="str">
            <v>SAINT MAUR BERTHELOT</v>
          </cell>
          <cell r="B290" t="str">
            <v xml:space="preserve">12 PARVIS DE SAINT MAUR  </v>
          </cell>
          <cell r="C290">
            <v>94100</v>
          </cell>
          <cell r="D290" t="str">
            <v>ST MAUR DES FOSSES</v>
          </cell>
          <cell r="E290" t="str">
            <v>Secteur 94</v>
          </cell>
          <cell r="J290" t="str">
            <v/>
          </cell>
        </row>
        <row r="291">
          <cell r="A291" t="str">
            <v>SAINT MAUR DES FOSSES PRINCIPAL</v>
          </cell>
          <cell r="B291" t="str">
            <v xml:space="preserve">46 AVENUE FOCH  </v>
          </cell>
          <cell r="C291">
            <v>94100</v>
          </cell>
          <cell r="D291" t="str">
            <v>ST MAUR DES FOSSES</v>
          </cell>
          <cell r="E291" t="str">
            <v>Secteur 94</v>
          </cell>
          <cell r="J291" t="str">
            <v/>
          </cell>
        </row>
        <row r="292">
          <cell r="A292" t="str">
            <v>SAINT OUEN GLARNER BP</v>
          </cell>
          <cell r="B292" t="str">
            <v xml:space="preserve">26 AVENUE DU CAPITAINE GLARNER  </v>
          </cell>
          <cell r="C292">
            <v>93400</v>
          </cell>
          <cell r="D292" t="str">
            <v>ST OUEN</v>
          </cell>
          <cell r="E292" t="str">
            <v>Secteur 93</v>
          </cell>
          <cell r="J292" t="str">
            <v/>
          </cell>
        </row>
        <row r="293">
          <cell r="A293" t="str">
            <v>SAINT OUEN PRINCIPAL</v>
          </cell>
          <cell r="B293" t="str">
            <v xml:space="preserve">13 AVENUE GABRIEL PERI  </v>
          </cell>
          <cell r="C293">
            <v>93400</v>
          </cell>
          <cell r="D293" t="str">
            <v>ST OUEN</v>
          </cell>
          <cell r="E293" t="str">
            <v>Secteur 93</v>
          </cell>
          <cell r="J293" t="str">
            <v/>
          </cell>
        </row>
        <row r="294">
          <cell r="A294" t="str">
            <v>SAVIGNY LE TEMPLE</v>
          </cell>
          <cell r="B294" t="str">
            <v xml:space="preserve">43 AV LOUISE MICHEL  </v>
          </cell>
          <cell r="C294">
            <v>77176</v>
          </cell>
          <cell r="D294" t="str">
            <v>SAVIGNY LE TEMPLE</v>
          </cell>
          <cell r="E294" t="str">
            <v>Secteur 77</v>
          </cell>
          <cell r="J294" t="str">
            <v/>
          </cell>
        </row>
        <row r="295">
          <cell r="A295" t="str">
            <v>SEVRAN PRINCIPAL</v>
          </cell>
          <cell r="B295" t="str">
            <v xml:space="preserve">5 AVENUE HENRI DUNANT  </v>
          </cell>
          <cell r="C295">
            <v>93270</v>
          </cell>
          <cell r="D295" t="str">
            <v>SEVRAN</v>
          </cell>
          <cell r="E295" t="str">
            <v>Secteur 93</v>
          </cell>
          <cell r="J295" t="str">
            <v/>
          </cell>
        </row>
        <row r="296">
          <cell r="A296" t="str">
            <v>SEVRAN SPORTISSE</v>
          </cell>
          <cell r="B296" t="str">
            <v xml:space="preserve">3 RUE LUCIEN SPORTISS  </v>
          </cell>
          <cell r="C296">
            <v>93270</v>
          </cell>
          <cell r="D296" t="str">
            <v>SEVRAN</v>
          </cell>
          <cell r="E296" t="str">
            <v>Secteur 93</v>
          </cell>
          <cell r="J296" t="str">
            <v/>
          </cell>
        </row>
        <row r="297">
          <cell r="A297" t="str">
            <v>Siège</v>
          </cell>
          <cell r="B297" t="str">
            <v>3 Impasse Ledru-Rollin</v>
          </cell>
          <cell r="C297">
            <v>94100</v>
          </cell>
          <cell r="D297" t="str">
            <v>Saint Maur des Fossés</v>
          </cell>
          <cell r="J297" t="str">
            <v/>
          </cell>
        </row>
        <row r="298">
          <cell r="A298" t="str">
            <v>ST DENIS LA PLAINE</v>
          </cell>
          <cell r="B298" t="str">
            <v xml:space="preserve">154 B AVENUE DU PRESIDENT WILSON  </v>
          </cell>
          <cell r="C298">
            <v>93210</v>
          </cell>
          <cell r="D298" t="str">
            <v>LA PLAINE ST DENIS</v>
          </cell>
          <cell r="E298" t="str">
            <v>Secteur 93</v>
          </cell>
          <cell r="J298" t="str">
            <v/>
          </cell>
        </row>
        <row r="299">
          <cell r="A299" t="str">
            <v>STAINS CLOS SAINT LAZARE</v>
          </cell>
          <cell r="B299" t="str">
            <v xml:space="preserve">1 RUE GEORGES SAND  </v>
          </cell>
          <cell r="C299">
            <v>93240</v>
          </cell>
          <cell r="D299" t="str">
            <v>STAINS</v>
          </cell>
          <cell r="E299" t="str">
            <v>Secteur 93</v>
          </cell>
          <cell r="J299" t="str">
            <v/>
          </cell>
        </row>
        <row r="300">
          <cell r="A300" t="str">
            <v>STAINS PRINCIPAL</v>
          </cell>
          <cell r="B300" t="str">
            <v xml:space="preserve">29 AVENUE LOUIS BORDES  </v>
          </cell>
          <cell r="C300">
            <v>93240</v>
          </cell>
          <cell r="D300" t="str">
            <v>STAINS</v>
          </cell>
          <cell r="E300" t="str">
            <v>Secteur 93</v>
          </cell>
          <cell r="J300" t="str">
            <v/>
          </cell>
        </row>
        <row r="301">
          <cell r="A301" t="str">
            <v>SUCY EN BRIE</v>
          </cell>
          <cell r="B301" t="str">
            <v xml:space="preserve">14 RUE MAURICE BERTEAUX  </v>
          </cell>
          <cell r="C301">
            <v>94370</v>
          </cell>
          <cell r="D301" t="str">
            <v>SUCY EN BRIE</v>
          </cell>
          <cell r="E301" t="str">
            <v>Secteur 94</v>
          </cell>
          <cell r="J301" t="str">
            <v/>
          </cell>
        </row>
        <row r="302">
          <cell r="A302" t="str">
            <v>THIAIS</v>
          </cell>
          <cell r="B302" t="str">
            <v xml:space="preserve">72 AVENUE RENE PANHARD  </v>
          </cell>
          <cell r="C302">
            <v>94320</v>
          </cell>
          <cell r="D302" t="str">
            <v>THIAIS</v>
          </cell>
          <cell r="E302" t="str">
            <v>Secteur 94</v>
          </cell>
          <cell r="J302" t="str">
            <v/>
          </cell>
        </row>
        <row r="303">
          <cell r="A303" t="str">
            <v>TORCY</v>
          </cell>
          <cell r="B303" t="str">
            <v xml:space="preserve">4 ALLEE GASTON DEFFERRE  </v>
          </cell>
          <cell r="C303">
            <v>77200</v>
          </cell>
          <cell r="D303" t="str">
            <v>TORCY</v>
          </cell>
          <cell r="E303" t="str">
            <v>Secteur 77</v>
          </cell>
          <cell r="J303" t="str">
            <v/>
          </cell>
        </row>
        <row r="304">
          <cell r="A304" t="str">
            <v>TOURNAN EN BRIE</v>
          </cell>
          <cell r="B304" t="str">
            <v>62 RUE DE PROVINS  LA POSTE</v>
          </cell>
          <cell r="C304">
            <v>77220</v>
          </cell>
          <cell r="D304" t="str">
            <v>TOURNAN EN BRIE</v>
          </cell>
          <cell r="E304" t="str">
            <v>Secteur 77</v>
          </cell>
          <cell r="J304" t="str">
            <v/>
          </cell>
        </row>
        <row r="305">
          <cell r="A305" t="str">
            <v>TREMBLAY EN FRANCE</v>
          </cell>
          <cell r="B305" t="str">
            <v xml:space="preserve">2 BOULEVARD DE L HOTEL DE VILLE  </v>
          </cell>
          <cell r="C305">
            <v>93290</v>
          </cell>
          <cell r="D305" t="str">
            <v>TREMBLAY EN FRANCE</v>
          </cell>
          <cell r="E305" t="str">
            <v>Secteur 93</v>
          </cell>
          <cell r="J305" t="str">
            <v/>
          </cell>
        </row>
        <row r="306">
          <cell r="A306" t="str">
            <v>VAL DE FONTENAY BP</v>
          </cell>
          <cell r="B306" t="str">
            <v xml:space="preserve">9 AVENUE DU VAL DE FONTENAY  </v>
          </cell>
          <cell r="C306">
            <v>94120</v>
          </cell>
          <cell r="D306" t="str">
            <v>FONTENAY SOUS BOIS</v>
          </cell>
          <cell r="E306" t="str">
            <v>Secteur 94</v>
          </cell>
          <cell r="J306" t="str">
            <v/>
          </cell>
        </row>
        <row r="307">
          <cell r="A307" t="str">
            <v>VALENTON</v>
          </cell>
          <cell r="B307" t="str">
            <v xml:space="preserve">30 B RUE DU COLONEL FABIEN  </v>
          </cell>
          <cell r="C307">
            <v>94460</v>
          </cell>
          <cell r="D307" t="str">
            <v>VALENTON</v>
          </cell>
          <cell r="E307" t="str">
            <v>Secteur 94</v>
          </cell>
          <cell r="J307" t="str">
            <v/>
          </cell>
        </row>
        <row r="308">
          <cell r="A308" t="str">
            <v>VILLEJUIF PRINCIPAL</v>
          </cell>
          <cell r="B308" t="str">
            <v xml:space="preserve">21 AV PAUL VAILLANT COUTURIER  </v>
          </cell>
          <cell r="C308">
            <v>94800</v>
          </cell>
          <cell r="D308" t="str">
            <v>VILLEJUIF</v>
          </cell>
          <cell r="E308" t="str">
            <v>Secteur 94</v>
          </cell>
          <cell r="J308" t="str">
            <v/>
          </cell>
        </row>
        <row r="309">
          <cell r="A309" t="str">
            <v>VILLEMOMBLE</v>
          </cell>
          <cell r="B309" t="str">
            <v xml:space="preserve">31 GRANDE RUE  </v>
          </cell>
          <cell r="C309">
            <v>93250</v>
          </cell>
          <cell r="D309" t="str">
            <v>VILLEMOMBLE</v>
          </cell>
          <cell r="E309" t="str">
            <v>Secteur 93</v>
          </cell>
          <cell r="J309" t="str">
            <v/>
          </cell>
        </row>
        <row r="310">
          <cell r="A310" t="str">
            <v>VILLENEUVE LE ROI</v>
          </cell>
          <cell r="B310" t="str">
            <v xml:space="preserve">PLACE DE L ABBE BONIN  </v>
          </cell>
          <cell r="C310">
            <v>94290</v>
          </cell>
          <cell r="D310" t="str">
            <v>VILLENEUVE LE ROI</v>
          </cell>
          <cell r="E310" t="str">
            <v>Secteur 94</v>
          </cell>
          <cell r="J310" t="str">
            <v/>
          </cell>
        </row>
        <row r="311">
          <cell r="A311" t="str">
            <v>VILLENEUVE ST GEORGES PRINCIPAL</v>
          </cell>
          <cell r="B311" t="str">
            <v xml:space="preserve">11 RUE HENRI LEDUC  </v>
          </cell>
          <cell r="C311">
            <v>94190</v>
          </cell>
          <cell r="D311" t="str">
            <v>VILLENEUVE ST GEORGES</v>
          </cell>
          <cell r="E311" t="str">
            <v>Secteur 94</v>
          </cell>
          <cell r="J311" t="str">
            <v/>
          </cell>
        </row>
        <row r="312">
          <cell r="A312" t="str">
            <v>VILLEPARISIS</v>
          </cell>
          <cell r="B312" t="str">
            <v xml:space="preserve">PLACE HENRI BARBUSSE  </v>
          </cell>
          <cell r="C312">
            <v>77270</v>
          </cell>
          <cell r="D312" t="str">
            <v>VILLEPARISIS</v>
          </cell>
          <cell r="E312" t="str">
            <v>Secteur 77</v>
          </cell>
          <cell r="J312" t="str">
            <v/>
          </cell>
        </row>
        <row r="313">
          <cell r="A313" t="str">
            <v>VILLEPINTE</v>
          </cell>
          <cell r="B313" t="str">
            <v xml:space="preserve">183 BOULEVARD ROBERT BALLANGER  </v>
          </cell>
          <cell r="C313">
            <v>93420</v>
          </cell>
          <cell r="D313" t="str">
            <v>VILLEPINTE</v>
          </cell>
          <cell r="E313" t="str">
            <v>Secteur 93</v>
          </cell>
          <cell r="J313" t="str">
            <v/>
          </cell>
        </row>
        <row r="314">
          <cell r="A314" t="str">
            <v>VILLETANEUSE</v>
          </cell>
          <cell r="B314" t="str">
            <v xml:space="preserve">7 RUE DU 19 MARS 1962  </v>
          </cell>
          <cell r="C314">
            <v>93430</v>
          </cell>
          <cell r="D314" t="str">
            <v>VILLETANEUSE</v>
          </cell>
          <cell r="E314" t="str">
            <v>Secteur 93</v>
          </cell>
          <cell r="J314" t="str">
            <v/>
          </cell>
        </row>
        <row r="315">
          <cell r="A315" t="str">
            <v>VINCENNES JARRY BP</v>
          </cell>
          <cell r="B315" t="str">
            <v xml:space="preserve">18 RUE DU COMMANDANT MOWAT  </v>
          </cell>
          <cell r="C315">
            <v>94300</v>
          </cell>
          <cell r="D315" t="str">
            <v>VINCENNES</v>
          </cell>
          <cell r="E315" t="str">
            <v>Secteur 94</v>
          </cell>
          <cell r="J315" t="str">
            <v/>
          </cell>
        </row>
        <row r="316">
          <cell r="A316" t="str">
            <v>VINCENNES PREVOYANCE</v>
          </cell>
          <cell r="B316" t="str">
            <v xml:space="preserve">27 B RUE DES LAITIERES  </v>
          </cell>
          <cell r="C316">
            <v>94300</v>
          </cell>
          <cell r="D316" t="str">
            <v>VINCENNES</v>
          </cell>
          <cell r="E316" t="str">
            <v>Secteur 94</v>
          </cell>
          <cell r="J316" t="str">
            <v/>
          </cell>
        </row>
        <row r="317">
          <cell r="A317" t="str">
            <v>VINCENNES PRINCIPAL</v>
          </cell>
          <cell r="B317" t="str">
            <v xml:space="preserve">18  AVENUE DU CHATEAU  </v>
          </cell>
          <cell r="C317">
            <v>94300</v>
          </cell>
          <cell r="D317" t="str">
            <v>VINCENNES</v>
          </cell>
          <cell r="E317" t="str">
            <v>Secteur 94</v>
          </cell>
          <cell r="J317" t="str">
            <v/>
          </cell>
        </row>
        <row r="318">
          <cell r="A318" t="str">
            <v>VITRY PETIT VITRY</v>
          </cell>
          <cell r="B318" t="str">
            <v xml:space="preserve">AVENUE DU 8 MAI 1945  </v>
          </cell>
          <cell r="C318">
            <v>94400</v>
          </cell>
          <cell r="D318" t="str">
            <v>VITRY SUR SEINE</v>
          </cell>
          <cell r="E318" t="str">
            <v>Secteur 94</v>
          </cell>
          <cell r="J318" t="str">
            <v/>
          </cell>
        </row>
        <row r="319">
          <cell r="A319" t="str">
            <v>VITRY PORT A L ANGLAIS</v>
          </cell>
          <cell r="B319" t="str">
            <v xml:space="preserve">33 AVENUE PAUL VAILLANT COUTURIER  </v>
          </cell>
          <cell r="C319">
            <v>94400</v>
          </cell>
          <cell r="D319" t="str">
            <v>VITRY SUR SEINE</v>
          </cell>
          <cell r="E319" t="str">
            <v>Secteur 94</v>
          </cell>
          <cell r="J319" t="str">
            <v/>
          </cell>
        </row>
        <row r="320">
          <cell r="A320" t="str">
            <v>VITRY SUR SEINE PRINCIPAL</v>
          </cell>
          <cell r="B320" t="str">
            <v xml:space="preserve">11 AVENUE DU GENERAL LECLERC  </v>
          </cell>
          <cell r="C320">
            <v>94400</v>
          </cell>
          <cell r="D320" t="str">
            <v>VITRY SUR SEINE</v>
          </cell>
          <cell r="E320" t="str">
            <v>Secteur 94</v>
          </cell>
          <cell r="J320" t="str">
            <v/>
          </cell>
        </row>
      </sheetData>
      <sheetData sheetId="4" refreshError="1">
        <row r="2">
          <cell r="A2">
            <v>43101</v>
          </cell>
          <cell r="J2" t="str">
            <v>André</v>
          </cell>
          <cell r="K2" t="str">
            <v>AR-599-RT</v>
          </cell>
        </row>
        <row r="3">
          <cell r="A3">
            <v>43102</v>
          </cell>
          <cell r="J3" t="str">
            <v>Gui</v>
          </cell>
          <cell r="K3" t="str">
            <v>BE-133-TA</v>
          </cell>
        </row>
        <row r="4">
          <cell r="A4">
            <v>43103</v>
          </cell>
          <cell r="J4" t="str">
            <v>Mika</v>
          </cell>
          <cell r="K4" t="str">
            <v>Benne</v>
          </cell>
        </row>
        <row r="5">
          <cell r="A5">
            <v>43104</v>
          </cell>
          <cell r="K5" t="str">
            <v>CN-906-XT</v>
          </cell>
        </row>
        <row r="6">
          <cell r="A6">
            <v>43105</v>
          </cell>
          <cell r="K6" t="str">
            <v>Location</v>
          </cell>
        </row>
        <row r="7">
          <cell r="A7">
            <v>43106</v>
          </cell>
        </row>
        <row r="8">
          <cell r="A8">
            <v>43107</v>
          </cell>
        </row>
        <row r="9">
          <cell r="A9">
            <v>43108</v>
          </cell>
        </row>
        <row r="10">
          <cell r="A10">
            <v>43109</v>
          </cell>
        </row>
        <row r="11">
          <cell r="A11">
            <v>43110</v>
          </cell>
        </row>
        <row r="12">
          <cell r="A12">
            <v>43111</v>
          </cell>
        </row>
        <row r="13">
          <cell r="A13">
            <v>43112</v>
          </cell>
        </row>
        <row r="14">
          <cell r="A14">
            <v>43113</v>
          </cell>
        </row>
        <row r="15">
          <cell r="A15">
            <v>43114</v>
          </cell>
        </row>
        <row r="16">
          <cell r="A16">
            <v>43115</v>
          </cell>
        </row>
        <row r="17">
          <cell r="A17">
            <v>43116</v>
          </cell>
        </row>
        <row r="18">
          <cell r="A18">
            <v>43117</v>
          </cell>
        </row>
        <row r="19">
          <cell r="A19">
            <v>43118</v>
          </cell>
        </row>
        <row r="20">
          <cell r="A20">
            <v>43119</v>
          </cell>
        </row>
        <row r="21">
          <cell r="A21">
            <v>43120</v>
          </cell>
        </row>
        <row r="22">
          <cell r="A22">
            <v>43121</v>
          </cell>
        </row>
        <row r="23">
          <cell r="A23">
            <v>43122</v>
          </cell>
        </row>
        <row r="24">
          <cell r="A24">
            <v>43123</v>
          </cell>
        </row>
        <row r="25">
          <cell r="A25">
            <v>43124</v>
          </cell>
        </row>
        <row r="26">
          <cell r="A26">
            <v>43125</v>
          </cell>
        </row>
        <row r="27">
          <cell r="A27">
            <v>43126</v>
          </cell>
        </row>
        <row r="28">
          <cell r="A28">
            <v>43127</v>
          </cell>
        </row>
        <row r="29">
          <cell r="A29">
            <v>43128</v>
          </cell>
        </row>
        <row r="30">
          <cell r="A30">
            <v>43129</v>
          </cell>
        </row>
        <row r="31">
          <cell r="A31">
            <v>43130</v>
          </cell>
        </row>
        <row r="32">
          <cell r="A32">
            <v>43131</v>
          </cell>
        </row>
        <row r="33">
          <cell r="A33">
            <v>43132</v>
          </cell>
        </row>
        <row r="34">
          <cell r="A34">
            <v>43133</v>
          </cell>
        </row>
        <row r="35">
          <cell r="A35">
            <v>43134</v>
          </cell>
        </row>
        <row r="36">
          <cell r="A36">
            <v>43135</v>
          </cell>
        </row>
        <row r="37">
          <cell r="A37">
            <v>43136</v>
          </cell>
        </row>
        <row r="38">
          <cell r="A38">
            <v>43137</v>
          </cell>
        </row>
        <row r="39">
          <cell r="A39">
            <v>43138</v>
          </cell>
        </row>
        <row r="40">
          <cell r="A40">
            <v>43139</v>
          </cell>
        </row>
        <row r="41">
          <cell r="A41">
            <v>43140</v>
          </cell>
        </row>
        <row r="42">
          <cell r="A42">
            <v>43141</v>
          </cell>
        </row>
        <row r="43">
          <cell r="A43">
            <v>43142</v>
          </cell>
        </row>
        <row r="44">
          <cell r="A44">
            <v>43143</v>
          </cell>
        </row>
        <row r="45">
          <cell r="A45">
            <v>43144</v>
          </cell>
        </row>
        <row r="46">
          <cell r="A46">
            <v>43145</v>
          </cell>
        </row>
        <row r="47">
          <cell r="A47">
            <v>43146</v>
          </cell>
        </row>
        <row r="48">
          <cell r="A48">
            <v>43147</v>
          </cell>
        </row>
        <row r="49">
          <cell r="A49">
            <v>43148</v>
          </cell>
        </row>
        <row r="50">
          <cell r="A50">
            <v>43149</v>
          </cell>
        </row>
        <row r="51">
          <cell r="A51">
            <v>43150</v>
          </cell>
        </row>
        <row r="52">
          <cell r="A52">
            <v>43151</v>
          </cell>
        </row>
        <row r="53">
          <cell r="A53">
            <v>43152</v>
          </cell>
        </row>
        <row r="54">
          <cell r="A54">
            <v>43153</v>
          </cell>
        </row>
        <row r="55">
          <cell r="A55">
            <v>43154</v>
          </cell>
        </row>
        <row r="56">
          <cell r="A56">
            <v>43155</v>
          </cell>
        </row>
        <row r="57">
          <cell r="A57">
            <v>43156</v>
          </cell>
        </row>
        <row r="58">
          <cell r="A58">
            <v>43157</v>
          </cell>
        </row>
        <row r="59">
          <cell r="A59">
            <v>43158</v>
          </cell>
        </row>
        <row r="60">
          <cell r="A60">
            <v>43159</v>
          </cell>
        </row>
        <row r="61">
          <cell r="A61">
            <v>43160</v>
          </cell>
        </row>
        <row r="62">
          <cell r="A62">
            <v>43161</v>
          </cell>
        </row>
        <row r="63">
          <cell r="A63">
            <v>43162</v>
          </cell>
        </row>
        <row r="64">
          <cell r="A64">
            <v>43163</v>
          </cell>
        </row>
        <row r="65">
          <cell r="A65">
            <v>43164</v>
          </cell>
        </row>
        <row r="66">
          <cell r="A66">
            <v>43165</v>
          </cell>
        </row>
        <row r="67">
          <cell r="A67">
            <v>43166</v>
          </cell>
        </row>
        <row r="68">
          <cell r="A68">
            <v>43167</v>
          </cell>
        </row>
        <row r="69">
          <cell r="A69">
            <v>43168</v>
          </cell>
        </row>
        <row r="70">
          <cell r="A70">
            <v>43169</v>
          </cell>
        </row>
        <row r="71">
          <cell r="A71">
            <v>43170</v>
          </cell>
        </row>
        <row r="72">
          <cell r="A72">
            <v>43171</v>
          </cell>
        </row>
        <row r="73">
          <cell r="A73">
            <v>43172</v>
          </cell>
        </row>
        <row r="74">
          <cell r="A74">
            <v>43173</v>
          </cell>
        </row>
        <row r="75">
          <cell r="A75">
            <v>43174</v>
          </cell>
        </row>
        <row r="76">
          <cell r="A76">
            <v>43175</v>
          </cell>
        </row>
        <row r="77">
          <cell r="A77">
            <v>43176</v>
          </cell>
        </row>
        <row r="78">
          <cell r="A78">
            <v>43177</v>
          </cell>
        </row>
        <row r="79">
          <cell r="A79">
            <v>43178</v>
          </cell>
        </row>
        <row r="80">
          <cell r="A80">
            <v>43179</v>
          </cell>
        </row>
        <row r="81">
          <cell r="A81">
            <v>43180</v>
          </cell>
        </row>
        <row r="82">
          <cell r="A82">
            <v>43181</v>
          </cell>
        </row>
        <row r="83">
          <cell r="A83">
            <v>43182</v>
          </cell>
        </row>
        <row r="84">
          <cell r="A84">
            <v>43183</v>
          </cell>
        </row>
        <row r="85">
          <cell r="A85">
            <v>43184</v>
          </cell>
        </row>
        <row r="86">
          <cell r="A86">
            <v>43185</v>
          </cell>
        </row>
        <row r="87">
          <cell r="A87">
            <v>43186</v>
          </cell>
        </row>
        <row r="88">
          <cell r="A88">
            <v>43187</v>
          </cell>
        </row>
        <row r="89">
          <cell r="A89">
            <v>43188</v>
          </cell>
        </row>
        <row r="90">
          <cell r="A90">
            <v>43189</v>
          </cell>
        </row>
        <row r="91">
          <cell r="A91">
            <v>43190</v>
          </cell>
        </row>
        <row r="92">
          <cell r="A92">
            <v>43191</v>
          </cell>
        </row>
        <row r="93">
          <cell r="A93">
            <v>43192</v>
          </cell>
        </row>
        <row r="94">
          <cell r="A94">
            <v>43193</v>
          </cell>
        </row>
        <row r="95">
          <cell r="A95">
            <v>43194</v>
          </cell>
        </row>
        <row r="96">
          <cell r="A96">
            <v>43195</v>
          </cell>
        </row>
        <row r="97">
          <cell r="A97">
            <v>43196</v>
          </cell>
        </row>
        <row r="98">
          <cell r="A98">
            <v>43197</v>
          </cell>
        </row>
        <row r="99">
          <cell r="A99">
            <v>43198</v>
          </cell>
        </row>
        <row r="100">
          <cell r="A100">
            <v>43199</v>
          </cell>
        </row>
        <row r="101">
          <cell r="A101">
            <v>43200</v>
          </cell>
        </row>
        <row r="102">
          <cell r="A102">
            <v>43201</v>
          </cell>
        </row>
        <row r="103">
          <cell r="A103">
            <v>43202</v>
          </cell>
        </row>
        <row r="104">
          <cell r="A104">
            <v>43203</v>
          </cell>
        </row>
        <row r="105">
          <cell r="A105">
            <v>43204</v>
          </cell>
        </row>
        <row r="106">
          <cell r="A106">
            <v>43205</v>
          </cell>
        </row>
        <row r="107">
          <cell r="A107">
            <v>43206</v>
          </cell>
        </row>
        <row r="108">
          <cell r="A108">
            <v>43207</v>
          </cell>
        </row>
        <row r="109">
          <cell r="A109">
            <v>43208</v>
          </cell>
        </row>
        <row r="110">
          <cell r="A110">
            <v>43209</v>
          </cell>
        </row>
        <row r="111">
          <cell r="A111">
            <v>43210</v>
          </cell>
        </row>
        <row r="112">
          <cell r="A112">
            <v>43211</v>
          </cell>
        </row>
        <row r="113">
          <cell r="A113">
            <v>43212</v>
          </cell>
        </row>
        <row r="114">
          <cell r="A114">
            <v>43213</v>
          </cell>
        </row>
        <row r="115">
          <cell r="A115">
            <v>43214</v>
          </cell>
        </row>
        <row r="116">
          <cell r="A116">
            <v>43215</v>
          </cell>
        </row>
        <row r="117">
          <cell r="A117">
            <v>43216</v>
          </cell>
        </row>
        <row r="118">
          <cell r="A118">
            <v>43217</v>
          </cell>
        </row>
        <row r="119">
          <cell r="A119">
            <v>43218</v>
          </cell>
        </row>
        <row r="120">
          <cell r="A120">
            <v>43219</v>
          </cell>
        </row>
        <row r="121">
          <cell r="A121">
            <v>43220</v>
          </cell>
        </row>
        <row r="122">
          <cell r="A122">
            <v>43221</v>
          </cell>
        </row>
        <row r="123">
          <cell r="A123">
            <v>43222</v>
          </cell>
        </row>
        <row r="124">
          <cell r="A124">
            <v>43223</v>
          </cell>
        </row>
        <row r="125">
          <cell r="A125">
            <v>43224</v>
          </cell>
        </row>
        <row r="126">
          <cell r="A126">
            <v>43225</v>
          </cell>
        </row>
        <row r="127">
          <cell r="A127">
            <v>43226</v>
          </cell>
        </row>
        <row r="128">
          <cell r="A128">
            <v>43227</v>
          </cell>
        </row>
        <row r="129">
          <cell r="A129">
            <v>43228</v>
          </cell>
        </row>
        <row r="130">
          <cell r="A130">
            <v>43229</v>
          </cell>
        </row>
        <row r="131">
          <cell r="A131">
            <v>43230</v>
          </cell>
        </row>
        <row r="132">
          <cell r="A132">
            <v>43231</v>
          </cell>
        </row>
        <row r="133">
          <cell r="A133">
            <v>43232</v>
          </cell>
        </row>
        <row r="134">
          <cell r="A134">
            <v>43233</v>
          </cell>
        </row>
        <row r="135">
          <cell r="A135">
            <v>43234</v>
          </cell>
        </row>
        <row r="136">
          <cell r="A136">
            <v>43235</v>
          </cell>
        </row>
        <row r="137">
          <cell r="A137">
            <v>43236</v>
          </cell>
        </row>
        <row r="138">
          <cell r="A138">
            <v>43237</v>
          </cell>
        </row>
        <row r="139">
          <cell r="A139">
            <v>43238</v>
          </cell>
        </row>
        <row r="140">
          <cell r="A140">
            <v>43239</v>
          </cell>
        </row>
        <row r="141">
          <cell r="A141">
            <v>43240</v>
          </cell>
        </row>
        <row r="142">
          <cell r="A142">
            <v>43241</v>
          </cell>
        </row>
        <row r="143">
          <cell r="A143">
            <v>43242</v>
          </cell>
        </row>
        <row r="144">
          <cell r="A144">
            <v>43243</v>
          </cell>
        </row>
        <row r="145">
          <cell r="A145">
            <v>43244</v>
          </cell>
        </row>
        <row r="146">
          <cell r="A146">
            <v>43245</v>
          </cell>
        </row>
        <row r="147">
          <cell r="A147">
            <v>43246</v>
          </cell>
        </row>
        <row r="148">
          <cell r="A148">
            <v>43247</v>
          </cell>
        </row>
        <row r="149">
          <cell r="A149">
            <v>43248</v>
          </cell>
        </row>
        <row r="150">
          <cell r="A150">
            <v>43249</v>
          </cell>
        </row>
        <row r="151">
          <cell r="A151">
            <v>43250</v>
          </cell>
        </row>
        <row r="152">
          <cell r="A152">
            <v>43251</v>
          </cell>
        </row>
        <row r="153">
          <cell r="A153">
            <v>43252</v>
          </cell>
        </row>
        <row r="154">
          <cell r="A154">
            <v>43253</v>
          </cell>
        </row>
        <row r="155">
          <cell r="A155">
            <v>43254</v>
          </cell>
        </row>
        <row r="156">
          <cell r="A156">
            <v>43255</v>
          </cell>
        </row>
        <row r="157">
          <cell r="A157">
            <v>43256</v>
          </cell>
        </row>
        <row r="158">
          <cell r="A158">
            <v>43257</v>
          </cell>
        </row>
        <row r="159">
          <cell r="A159">
            <v>43258</v>
          </cell>
        </row>
        <row r="160">
          <cell r="A160">
            <v>43259</v>
          </cell>
        </row>
        <row r="161">
          <cell r="A161">
            <v>43260</v>
          </cell>
        </row>
        <row r="162">
          <cell r="A162">
            <v>43261</v>
          </cell>
        </row>
        <row r="163">
          <cell r="A163">
            <v>43262</v>
          </cell>
        </row>
        <row r="164">
          <cell r="A164">
            <v>43263</v>
          </cell>
        </row>
        <row r="165">
          <cell r="A165">
            <v>43264</v>
          </cell>
        </row>
        <row r="166">
          <cell r="A166">
            <v>43265</v>
          </cell>
        </row>
        <row r="167">
          <cell r="A167">
            <v>43266</v>
          </cell>
        </row>
        <row r="168">
          <cell r="A168">
            <v>43267</v>
          </cell>
        </row>
        <row r="169">
          <cell r="A169">
            <v>43268</v>
          </cell>
        </row>
        <row r="170">
          <cell r="A170">
            <v>43269</v>
          </cell>
        </row>
        <row r="171">
          <cell r="A171">
            <v>43270</v>
          </cell>
        </row>
        <row r="172">
          <cell r="A172">
            <v>43271</v>
          </cell>
        </row>
        <row r="173">
          <cell r="A173">
            <v>43272</v>
          </cell>
        </row>
        <row r="174">
          <cell r="A174">
            <v>43273</v>
          </cell>
        </row>
        <row r="175">
          <cell r="A175">
            <v>43274</v>
          </cell>
        </row>
        <row r="176">
          <cell r="A176">
            <v>43275</v>
          </cell>
        </row>
        <row r="177">
          <cell r="A177">
            <v>43276</v>
          </cell>
        </row>
        <row r="178">
          <cell r="A178">
            <v>43277</v>
          </cell>
        </row>
        <row r="179">
          <cell r="A179">
            <v>43278</v>
          </cell>
        </row>
        <row r="180">
          <cell r="A180">
            <v>43279</v>
          </cell>
        </row>
        <row r="181">
          <cell r="A181">
            <v>43280</v>
          </cell>
        </row>
        <row r="182">
          <cell r="A182">
            <v>43281</v>
          </cell>
        </row>
        <row r="183">
          <cell r="A183">
            <v>43282</v>
          </cell>
        </row>
        <row r="184">
          <cell r="A184">
            <v>43283</v>
          </cell>
        </row>
        <row r="185">
          <cell r="A185">
            <v>43284</v>
          </cell>
        </row>
        <row r="186">
          <cell r="A186">
            <v>43285</v>
          </cell>
        </row>
        <row r="187">
          <cell r="A187">
            <v>43286</v>
          </cell>
        </row>
        <row r="188">
          <cell r="A188">
            <v>43287</v>
          </cell>
        </row>
        <row r="189">
          <cell r="A189">
            <v>43288</v>
          </cell>
        </row>
        <row r="190">
          <cell r="A190">
            <v>43289</v>
          </cell>
        </row>
        <row r="191">
          <cell r="A191">
            <v>43290</v>
          </cell>
        </row>
        <row r="192">
          <cell r="A192">
            <v>43291</v>
          </cell>
        </row>
        <row r="193">
          <cell r="A193">
            <v>43292</v>
          </cell>
        </row>
        <row r="194">
          <cell r="A194">
            <v>43293</v>
          </cell>
        </row>
        <row r="195">
          <cell r="A195">
            <v>43294</v>
          </cell>
        </row>
        <row r="196">
          <cell r="A196">
            <v>43295</v>
          </cell>
        </row>
        <row r="197">
          <cell r="A197">
            <v>43296</v>
          </cell>
        </row>
        <row r="198">
          <cell r="A198">
            <v>43297</v>
          </cell>
        </row>
        <row r="199">
          <cell r="A199">
            <v>43298</v>
          </cell>
        </row>
        <row r="200">
          <cell r="A200">
            <v>43299</v>
          </cell>
        </row>
        <row r="201">
          <cell r="A201">
            <v>43300</v>
          </cell>
        </row>
        <row r="202">
          <cell r="A202">
            <v>43301</v>
          </cell>
        </row>
        <row r="203">
          <cell r="A203">
            <v>43302</v>
          </cell>
        </row>
        <row r="204">
          <cell r="A204">
            <v>43303</v>
          </cell>
        </row>
        <row r="205">
          <cell r="A205">
            <v>43304</v>
          </cell>
        </row>
        <row r="206">
          <cell r="A206">
            <v>43305</v>
          </cell>
        </row>
        <row r="207">
          <cell r="A207">
            <v>43306</v>
          </cell>
        </row>
        <row r="208">
          <cell r="A208">
            <v>43307</v>
          </cell>
        </row>
        <row r="209">
          <cell r="A209">
            <v>43308</v>
          </cell>
        </row>
        <row r="210">
          <cell r="A210">
            <v>43309</v>
          </cell>
        </row>
        <row r="211">
          <cell r="A211">
            <v>43310</v>
          </cell>
        </row>
        <row r="212">
          <cell r="A212">
            <v>43311</v>
          </cell>
        </row>
        <row r="213">
          <cell r="A213">
            <v>43312</v>
          </cell>
        </row>
        <row r="214">
          <cell r="A214">
            <v>43313</v>
          </cell>
        </row>
        <row r="215">
          <cell r="A215">
            <v>43314</v>
          </cell>
        </row>
        <row r="216">
          <cell r="A216">
            <v>43315</v>
          </cell>
        </row>
        <row r="217">
          <cell r="A217">
            <v>43316</v>
          </cell>
        </row>
        <row r="218">
          <cell r="A218">
            <v>43317</v>
          </cell>
        </row>
        <row r="219">
          <cell r="A219">
            <v>43318</v>
          </cell>
        </row>
        <row r="220">
          <cell r="A220">
            <v>43319</v>
          </cell>
        </row>
        <row r="221">
          <cell r="A221">
            <v>43320</v>
          </cell>
        </row>
        <row r="222">
          <cell r="A222">
            <v>43321</v>
          </cell>
        </row>
        <row r="223">
          <cell r="A223">
            <v>43322</v>
          </cell>
        </row>
        <row r="224">
          <cell r="A224">
            <v>43323</v>
          </cell>
        </row>
        <row r="225">
          <cell r="A225">
            <v>43324</v>
          </cell>
        </row>
        <row r="226">
          <cell r="A226">
            <v>43325</v>
          </cell>
        </row>
        <row r="227">
          <cell r="A227">
            <v>43326</v>
          </cell>
        </row>
        <row r="228">
          <cell r="A228">
            <v>43327</v>
          </cell>
        </row>
        <row r="229">
          <cell r="A229">
            <v>43328</v>
          </cell>
        </row>
        <row r="230">
          <cell r="A230">
            <v>43329</v>
          </cell>
        </row>
        <row r="231">
          <cell r="A231">
            <v>43330</v>
          </cell>
        </row>
        <row r="232">
          <cell r="A232">
            <v>43331</v>
          </cell>
        </row>
        <row r="233">
          <cell r="A233">
            <v>43332</v>
          </cell>
        </row>
        <row r="234">
          <cell r="A234">
            <v>43333</v>
          </cell>
        </row>
        <row r="235">
          <cell r="A235">
            <v>43334</v>
          </cell>
        </row>
        <row r="236">
          <cell r="A236">
            <v>43335</v>
          </cell>
        </row>
        <row r="237">
          <cell r="A237">
            <v>43336</v>
          </cell>
        </row>
        <row r="238">
          <cell r="A238">
            <v>43337</v>
          </cell>
        </row>
        <row r="239">
          <cell r="A239">
            <v>43338</v>
          </cell>
        </row>
        <row r="240">
          <cell r="A240">
            <v>43339</v>
          </cell>
        </row>
        <row r="241">
          <cell r="A241">
            <v>43340</v>
          </cell>
        </row>
        <row r="242">
          <cell r="A242">
            <v>43341</v>
          </cell>
        </row>
        <row r="243">
          <cell r="A243">
            <v>43342</v>
          </cell>
        </row>
        <row r="244">
          <cell r="A244">
            <v>43343</v>
          </cell>
        </row>
        <row r="245">
          <cell r="A245">
            <v>43344</v>
          </cell>
        </row>
        <row r="246">
          <cell r="A246">
            <v>43345</v>
          </cell>
        </row>
        <row r="247">
          <cell r="A247">
            <v>43346</v>
          </cell>
        </row>
        <row r="248">
          <cell r="A248">
            <v>43347</v>
          </cell>
        </row>
        <row r="249">
          <cell r="A249">
            <v>43348</v>
          </cell>
        </row>
        <row r="250">
          <cell r="A250">
            <v>43349</v>
          </cell>
        </row>
        <row r="251">
          <cell r="A251">
            <v>43350</v>
          </cell>
        </row>
        <row r="252">
          <cell r="A252">
            <v>43351</v>
          </cell>
        </row>
        <row r="253">
          <cell r="A253">
            <v>43352</v>
          </cell>
        </row>
        <row r="254">
          <cell r="A254">
            <v>43353</v>
          </cell>
        </row>
        <row r="255">
          <cell r="A255">
            <v>43354</v>
          </cell>
        </row>
        <row r="256">
          <cell r="A256">
            <v>43355</v>
          </cell>
        </row>
        <row r="257">
          <cell r="A257">
            <v>43356</v>
          </cell>
        </row>
        <row r="258">
          <cell r="A258">
            <v>43357</v>
          </cell>
        </row>
        <row r="259">
          <cell r="A259">
            <v>43358</v>
          </cell>
        </row>
        <row r="260">
          <cell r="A260">
            <v>43359</v>
          </cell>
        </row>
        <row r="261">
          <cell r="A261">
            <v>43360</v>
          </cell>
        </row>
        <row r="262">
          <cell r="A262">
            <v>43361</v>
          </cell>
        </row>
        <row r="263">
          <cell r="A263">
            <v>43362</v>
          </cell>
        </row>
        <row r="264">
          <cell r="A264">
            <v>43363</v>
          </cell>
        </row>
        <row r="265">
          <cell r="A265">
            <v>43364</v>
          </cell>
        </row>
        <row r="266">
          <cell r="A266">
            <v>43365</v>
          </cell>
        </row>
        <row r="267">
          <cell r="A267">
            <v>43366</v>
          </cell>
        </row>
        <row r="268">
          <cell r="A268">
            <v>43367</v>
          </cell>
        </row>
        <row r="269">
          <cell r="A269">
            <v>43368</v>
          </cell>
        </row>
        <row r="270">
          <cell r="A270">
            <v>43369</v>
          </cell>
        </row>
        <row r="271">
          <cell r="A271">
            <v>43370</v>
          </cell>
        </row>
        <row r="272">
          <cell r="A272">
            <v>43371</v>
          </cell>
        </row>
        <row r="273">
          <cell r="A273">
            <v>43372</v>
          </cell>
        </row>
        <row r="274">
          <cell r="A274">
            <v>43373</v>
          </cell>
        </row>
        <row r="275">
          <cell r="A275">
            <v>43374</v>
          </cell>
        </row>
        <row r="276">
          <cell r="A276">
            <v>43375</v>
          </cell>
        </row>
        <row r="277">
          <cell r="A277">
            <v>43376</v>
          </cell>
        </row>
        <row r="278">
          <cell r="A278">
            <v>43377</v>
          </cell>
        </row>
        <row r="279">
          <cell r="A279">
            <v>43378</v>
          </cell>
        </row>
        <row r="280">
          <cell r="A280">
            <v>43379</v>
          </cell>
        </row>
        <row r="281">
          <cell r="A281">
            <v>43380</v>
          </cell>
        </row>
        <row r="282">
          <cell r="A282">
            <v>43381</v>
          </cell>
        </row>
        <row r="283">
          <cell r="A283">
            <v>43382</v>
          </cell>
        </row>
        <row r="284">
          <cell r="A284">
            <v>43383</v>
          </cell>
        </row>
        <row r="285">
          <cell r="A285">
            <v>43384</v>
          </cell>
        </row>
        <row r="286">
          <cell r="A286">
            <v>43385</v>
          </cell>
        </row>
        <row r="287">
          <cell r="A287">
            <v>43386</v>
          </cell>
        </row>
        <row r="288">
          <cell r="A288">
            <v>43387</v>
          </cell>
        </row>
        <row r="289">
          <cell r="A289">
            <v>43388</v>
          </cell>
        </row>
        <row r="290">
          <cell r="A290">
            <v>43389</v>
          </cell>
        </row>
        <row r="291">
          <cell r="A291">
            <v>43390</v>
          </cell>
        </row>
        <row r="292">
          <cell r="A292">
            <v>43391</v>
          </cell>
        </row>
        <row r="293">
          <cell r="A293">
            <v>43392</v>
          </cell>
        </row>
        <row r="294">
          <cell r="A294">
            <v>43393</v>
          </cell>
        </row>
        <row r="295">
          <cell r="A295">
            <v>43394</v>
          </cell>
        </row>
        <row r="296">
          <cell r="A296">
            <v>43395</v>
          </cell>
        </row>
        <row r="297">
          <cell r="A297">
            <v>43396</v>
          </cell>
        </row>
        <row r="298">
          <cell r="A298">
            <v>43397</v>
          </cell>
        </row>
        <row r="299">
          <cell r="A299">
            <v>43398</v>
          </cell>
        </row>
        <row r="300">
          <cell r="A300">
            <v>43399</v>
          </cell>
        </row>
        <row r="301">
          <cell r="A301">
            <v>43400</v>
          </cell>
        </row>
        <row r="302">
          <cell r="A302">
            <v>43401</v>
          </cell>
        </row>
        <row r="303">
          <cell r="A303">
            <v>43402</v>
          </cell>
        </row>
        <row r="304">
          <cell r="A304">
            <v>43403</v>
          </cell>
        </row>
        <row r="305">
          <cell r="A305">
            <v>43404</v>
          </cell>
        </row>
        <row r="306">
          <cell r="A306">
            <v>43405</v>
          </cell>
        </row>
        <row r="307">
          <cell r="A307">
            <v>43406</v>
          </cell>
        </row>
        <row r="308">
          <cell r="A308">
            <v>43407</v>
          </cell>
        </row>
        <row r="309">
          <cell r="A309">
            <v>43408</v>
          </cell>
        </row>
        <row r="310">
          <cell r="A310">
            <v>43409</v>
          </cell>
        </row>
        <row r="311">
          <cell r="A311">
            <v>43410</v>
          </cell>
        </row>
        <row r="312">
          <cell r="A312">
            <v>43411</v>
          </cell>
        </row>
        <row r="313">
          <cell r="A313">
            <v>43412</v>
          </cell>
        </row>
        <row r="314">
          <cell r="A314">
            <v>43413</v>
          </cell>
        </row>
        <row r="315">
          <cell r="A315">
            <v>43414</v>
          </cell>
        </row>
        <row r="316">
          <cell r="A316">
            <v>43415</v>
          </cell>
        </row>
        <row r="317">
          <cell r="A317">
            <v>43416</v>
          </cell>
        </row>
        <row r="318">
          <cell r="A318">
            <v>43417</v>
          </cell>
        </row>
        <row r="319">
          <cell r="A319">
            <v>43418</v>
          </cell>
        </row>
        <row r="320">
          <cell r="A320">
            <v>43419</v>
          </cell>
        </row>
        <row r="321">
          <cell r="A321">
            <v>43420</v>
          </cell>
        </row>
        <row r="322">
          <cell r="A322">
            <v>43421</v>
          </cell>
        </row>
        <row r="323">
          <cell r="A323">
            <v>43422</v>
          </cell>
        </row>
        <row r="324">
          <cell r="A324">
            <v>43423</v>
          </cell>
        </row>
        <row r="325">
          <cell r="A325">
            <v>43424</v>
          </cell>
        </row>
        <row r="326">
          <cell r="A326">
            <v>43425</v>
          </cell>
        </row>
        <row r="327">
          <cell r="A327">
            <v>43426</v>
          </cell>
        </row>
        <row r="328">
          <cell r="A328">
            <v>43427</v>
          </cell>
        </row>
        <row r="329">
          <cell r="A329">
            <v>43428</v>
          </cell>
        </row>
        <row r="330">
          <cell r="A330">
            <v>43429</v>
          </cell>
        </row>
        <row r="331">
          <cell r="A331">
            <v>43430</v>
          </cell>
        </row>
        <row r="332">
          <cell r="A332">
            <v>43431</v>
          </cell>
        </row>
        <row r="333">
          <cell r="A333">
            <v>43432</v>
          </cell>
        </row>
        <row r="334">
          <cell r="A334">
            <v>43433</v>
          </cell>
        </row>
        <row r="335">
          <cell r="A335">
            <v>43434</v>
          </cell>
        </row>
        <row r="336">
          <cell r="A336">
            <v>43435</v>
          </cell>
        </row>
        <row r="337">
          <cell r="A337">
            <v>43436</v>
          </cell>
        </row>
        <row r="338">
          <cell r="A338">
            <v>43437</v>
          </cell>
        </row>
        <row r="339">
          <cell r="A339">
            <v>43438</v>
          </cell>
        </row>
        <row r="340">
          <cell r="A340">
            <v>43439</v>
          </cell>
        </row>
        <row r="341">
          <cell r="A341">
            <v>43440</v>
          </cell>
        </row>
        <row r="342">
          <cell r="A342">
            <v>43441</v>
          </cell>
        </row>
        <row r="343">
          <cell r="A343">
            <v>43442</v>
          </cell>
        </row>
        <row r="344">
          <cell r="A344">
            <v>43443</v>
          </cell>
        </row>
        <row r="345">
          <cell r="A345">
            <v>43444</v>
          </cell>
        </row>
        <row r="346">
          <cell r="A346">
            <v>43445</v>
          </cell>
        </row>
        <row r="347">
          <cell r="A347">
            <v>43446</v>
          </cell>
        </row>
        <row r="348">
          <cell r="A348">
            <v>43447</v>
          </cell>
        </row>
        <row r="349">
          <cell r="A349">
            <v>43448</v>
          </cell>
        </row>
        <row r="350">
          <cell r="A350">
            <v>43449</v>
          </cell>
        </row>
        <row r="351">
          <cell r="A351">
            <v>43450</v>
          </cell>
        </row>
        <row r="352">
          <cell r="A352">
            <v>43451</v>
          </cell>
        </row>
        <row r="353">
          <cell r="A353">
            <v>43452</v>
          </cell>
        </row>
        <row r="354">
          <cell r="A354">
            <v>43453</v>
          </cell>
        </row>
        <row r="355">
          <cell r="A355">
            <v>43454</v>
          </cell>
        </row>
        <row r="356">
          <cell r="A356">
            <v>43455</v>
          </cell>
        </row>
        <row r="357">
          <cell r="A357">
            <v>43456</v>
          </cell>
        </row>
        <row r="358">
          <cell r="A358">
            <v>43457</v>
          </cell>
        </row>
        <row r="359">
          <cell r="A359">
            <v>43458</v>
          </cell>
        </row>
        <row r="360">
          <cell r="A360">
            <v>43459</v>
          </cell>
        </row>
        <row r="361">
          <cell r="A361">
            <v>43460</v>
          </cell>
        </row>
        <row r="362">
          <cell r="A362">
            <v>43461</v>
          </cell>
        </row>
        <row r="363">
          <cell r="A363">
            <v>43462</v>
          </cell>
        </row>
        <row r="364">
          <cell r="A364">
            <v>43463</v>
          </cell>
        </row>
        <row r="365">
          <cell r="A365">
            <v>43464</v>
          </cell>
        </row>
        <row r="366">
          <cell r="A366">
            <v>43465</v>
          </cell>
        </row>
      </sheetData>
      <sheetData sheetId="5" refreshError="1">
        <row r="4"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</row>
        <row r="6">
          <cell r="D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</row>
        <row r="7">
          <cell r="D7" t="str">
            <v/>
          </cell>
          <cell r="E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</row>
        <row r="8">
          <cell r="D8" t="str">
            <v/>
          </cell>
          <cell r="E8" t="str">
            <v/>
          </cell>
          <cell r="F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</row>
        <row r="9"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</row>
        <row r="10"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</row>
        <row r="11"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</row>
        <row r="12"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</row>
        <row r="13"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</row>
        <row r="14"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</row>
        <row r="15"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</row>
        <row r="16"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</row>
        <row r="17"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</row>
        <row r="18"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</row>
        <row r="19"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</row>
        <row r="20"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T20" t="str">
            <v/>
          </cell>
          <cell r="U20" t="str">
            <v/>
          </cell>
          <cell r="V20" t="str">
            <v/>
          </cell>
        </row>
        <row r="21"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U21" t="str">
            <v/>
          </cell>
          <cell r="V21" t="str">
            <v/>
          </cell>
        </row>
        <row r="22"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V22" t="str">
            <v/>
          </cell>
        </row>
        <row r="23"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terventions"/>
      <sheetName val="realise"/>
      <sheetName val="récapitulatif"/>
      <sheetName val="sites"/>
      <sheetName val="tournée"/>
      <sheetName val="data"/>
      <sheetName val="Mika me 23 05 18 _ 78"/>
      <sheetName val="Mika me 23 05 18 _ 77"/>
      <sheetName val="Mika me 23 05 18 _ 76"/>
      <sheetName val="Mika me 23 05 18 _ 75"/>
      <sheetName val="Mika me 23 05 18 _ 74"/>
      <sheetName val="Mika me 23 05 18 _ 73"/>
      <sheetName val="Mika me 23 05 18 _ 72"/>
      <sheetName val="Mika me 23 05 18 _ 71"/>
      <sheetName val="Mika me 23 05 18 _ 70"/>
      <sheetName val="Mika me 23 05 18 _ 69"/>
      <sheetName val="Mika me 23 05 18 _ 68"/>
      <sheetName val="Mika me 23 05 18 _ 66"/>
      <sheetName val="Mika me 23 05 18 _ 65"/>
      <sheetName val="Mika ma 22 05 18 _ 64"/>
      <sheetName val="Mika ve 18 05 18 _ 63"/>
      <sheetName val="Tonio je 17 05 18 _ 62"/>
      <sheetName val="Mika je 17 05 18 _ 60"/>
      <sheetName val="Mika sa 16 06 18 _ 59"/>
      <sheetName val="Mika ma 15 05 18 _ 58"/>
      <sheetName val="Mika lu 14 05 18 _ 57"/>
      <sheetName val="Gui lu 14 05 18 _ 56"/>
      <sheetName val="Mika je 03 05 18 _ 55"/>
      <sheetName val="Mika me 02 05 18 _ 54"/>
      <sheetName val="Mika je 26 04 18 _ 53"/>
      <sheetName val="Gui me 25 04 18 _ 52"/>
      <sheetName val="Mika me 25 04 18 _ 51"/>
      <sheetName val="Mika ma 24 04 18 _ 50"/>
      <sheetName val="Mika ve 20 04 18 _ 49"/>
      <sheetName val="Mika me 18 04 18 _ 48"/>
      <sheetName val="Mika me 18 04 18 _ 47"/>
      <sheetName val="Mika ma 17 04 18 _ 46"/>
      <sheetName val="Mika lu 16 04 18 _ 45"/>
      <sheetName val="Mika ve 13 04 18 _ 44"/>
      <sheetName val="Mika je 12 04 18 _ 43"/>
      <sheetName val="Mika me 11 04 18 _ 42"/>
      <sheetName val="Mika ma 10 04 18 _ 41"/>
      <sheetName val="Mika lu 09 04 18 _ 40"/>
      <sheetName val="Mika ve 06 04 18 _ 39"/>
      <sheetName val="Mika je 05 04 18 _ 38"/>
      <sheetName val="Mika me 04 04 18 _ 37"/>
      <sheetName val="Mika ma 03 04 18 _ 36"/>
      <sheetName val="André ve 30 03 18 _ 35"/>
      <sheetName val="Mika ve 30 03 18 _ 34"/>
      <sheetName val="Mika je 29 03 18 _ 33"/>
      <sheetName val="Mika ve 23 03 18 _ 26"/>
      <sheetName val="Mika je 22 03 18 _ 25"/>
      <sheetName val="Mika 06 03 18 8"/>
      <sheetName val="Mika me 07 03 18 _ 16"/>
      <sheetName val="Gui je 08 03 18 _ 17"/>
      <sheetName val="Gui ve 09 03 18 _ 18"/>
      <sheetName val="Mika lu 12 03 18 _ 19"/>
      <sheetName val="Mika ma 13 03 18 _ 20"/>
      <sheetName val="Mika ma 13 03 18 _ 21"/>
      <sheetName val="Mika me 14 03 18 _ 22"/>
      <sheetName val="Mika me 21 03 18 _ 23"/>
      <sheetName val="André ve 23 03 18 _ 28"/>
      <sheetName val="Mika lu 26 03 18 _ 29"/>
      <sheetName val="Gui ma 27 03 18 _ 30"/>
      <sheetName val="André ma 27 03 18 _ 31"/>
      <sheetName val="Gui me 28 03 18 _ 32"/>
    </sheetNames>
    <sheetDataSet>
      <sheetData sheetId="0"/>
      <sheetData sheetId="1"/>
      <sheetData sheetId="2"/>
      <sheetData sheetId="3">
        <row r="1">
          <cell r="B1" t="str">
            <v>Nom</v>
          </cell>
        </row>
        <row r="2">
          <cell r="B2" t="str">
            <v>ALFORTVILLE PRINCIPAL</v>
          </cell>
        </row>
        <row r="3">
          <cell r="B3" t="str">
            <v>ALFORTVILLE SAINT PIERRE</v>
          </cell>
        </row>
        <row r="4">
          <cell r="B4" t="str">
            <v>AMG</v>
          </cell>
        </row>
        <row r="5">
          <cell r="B5" t="str">
            <v>ARCUEIL</v>
          </cell>
        </row>
        <row r="6">
          <cell r="B6" t="str">
            <v>ARS</v>
          </cell>
        </row>
        <row r="7">
          <cell r="B7" t="str">
            <v>AUBERVILLIERS MONTFORT</v>
          </cell>
        </row>
        <row r="8">
          <cell r="B8" t="str">
            <v>AUBERVILLIERS PRINCIPAL</v>
          </cell>
        </row>
        <row r="9">
          <cell r="B9" t="str">
            <v>AUBERVILLIERS QUATRE CHEMINS</v>
          </cell>
        </row>
        <row r="10">
          <cell r="B10" t="str">
            <v>AULNAY SOUS BOIS GALION</v>
          </cell>
        </row>
        <row r="11">
          <cell r="B11" t="str">
            <v>AULNAY SOUS BOIS JEANNE D'ARC</v>
          </cell>
        </row>
        <row r="12">
          <cell r="B12" t="str">
            <v>AULNAY SOUS BOIS PARINOR BP</v>
          </cell>
        </row>
        <row r="13">
          <cell r="B13" t="str">
            <v>AULNAY SOUS BOIS PRINCIPAL</v>
          </cell>
        </row>
        <row r="14">
          <cell r="B14" t="str">
            <v>AVON</v>
          </cell>
        </row>
        <row r="15">
          <cell r="B15" t="str">
            <v>BAGNOLET MALASSIS</v>
          </cell>
        </row>
        <row r="16">
          <cell r="B16" t="str">
            <v>BAGNOLET PRINCIPAL</v>
          </cell>
        </row>
        <row r="17">
          <cell r="B17" t="str">
            <v>BIBLIOTHEQUE SAINTE BARBES</v>
          </cell>
        </row>
        <row r="18">
          <cell r="B18" t="str">
            <v>BOBIGNY DR</v>
          </cell>
        </row>
        <row r="19">
          <cell r="B19" t="str">
            <v>BOBIGNY RECETTE PRINCIPALE</v>
          </cell>
        </row>
        <row r="20">
          <cell r="B20" t="str">
            <v>BOBIGNY ROBESPIERRE</v>
          </cell>
        </row>
        <row r="21">
          <cell r="B21" t="str">
            <v>BOISSY ST LEGER</v>
          </cell>
        </row>
        <row r="22">
          <cell r="B22" t="str">
            <v>BONDY LA NOUE CAILLET</v>
          </cell>
        </row>
        <row r="23">
          <cell r="B23" t="str">
            <v>BONDY PRINCIPAL</v>
          </cell>
        </row>
        <row r="24">
          <cell r="B24" t="str">
            <v>BONNEUIL SUR MARNE</v>
          </cell>
        </row>
        <row r="25">
          <cell r="B25" t="str">
            <v>BRUNOY</v>
          </cell>
        </row>
        <row r="26">
          <cell r="B26" t="str">
            <v>BRY SUR MARNE</v>
          </cell>
        </row>
        <row r="27">
          <cell r="B27" t="str">
            <v>BUSSY ST GEORGES</v>
          </cell>
        </row>
        <row r="28">
          <cell r="B28" t="str">
            <v>CACHAN PRINCIPAL</v>
          </cell>
        </row>
        <row r="29">
          <cell r="B29" t="str">
            <v>CAF MONTREUIL</v>
          </cell>
        </row>
        <row r="30">
          <cell r="B30" t="str">
            <v>CDIF - DECHARGE</v>
          </cell>
        </row>
        <row r="31">
          <cell r="B31" t="str">
            <v>CDIF - FRANCHE INDUSTRIE</v>
          </cell>
        </row>
        <row r="32">
          <cell r="B32" t="str">
            <v>CESSON BP</v>
          </cell>
        </row>
        <row r="33">
          <cell r="B33" t="str">
            <v>CHAMPIGNY COEUILLY</v>
          </cell>
        </row>
        <row r="34">
          <cell r="B34" t="str">
            <v>CHAMPIGNY SUR MARNE PRINCIPAL</v>
          </cell>
        </row>
        <row r="35">
          <cell r="B35" t="str">
            <v>CHARENTON LE PONT</v>
          </cell>
        </row>
        <row r="36">
          <cell r="B36" t="str">
            <v>CHELLES LES COUDREAUX</v>
          </cell>
        </row>
        <row r="37">
          <cell r="B37" t="str">
            <v>CHELLES PRINCIPAL</v>
          </cell>
        </row>
        <row r="38">
          <cell r="B38" t="str">
            <v>CHENNEVIERES RABELAIS BP</v>
          </cell>
        </row>
        <row r="39">
          <cell r="B39" t="str">
            <v>CHEVILLY LARUE</v>
          </cell>
        </row>
        <row r="40">
          <cell r="B40" t="str">
            <v>CHOISY LE ROI</v>
          </cell>
        </row>
        <row r="41">
          <cell r="B41" t="str">
            <v>CHOISY LES GONDOLES BP</v>
          </cell>
        </row>
        <row r="42">
          <cell r="B42" t="str">
            <v>CLAYE SOUILLY</v>
          </cell>
        </row>
        <row r="43">
          <cell r="B43" t="str">
            <v>CLICHY SOUS BOIS CHENE POINTU</v>
          </cell>
        </row>
        <row r="44">
          <cell r="B44" t="str">
            <v>COMBS LA VILLE</v>
          </cell>
        </row>
        <row r="45">
          <cell r="B45" t="str">
            <v>COULOMMIERS</v>
          </cell>
        </row>
        <row r="46">
          <cell r="B46" t="str">
            <v>CRETEIL EGLISE</v>
          </cell>
        </row>
        <row r="47">
          <cell r="B47" t="str">
            <v>CRETEIL LAC</v>
          </cell>
        </row>
        <row r="48">
          <cell r="B48" t="str">
            <v>CRETEIL MONT MESLY</v>
          </cell>
        </row>
        <row r="49">
          <cell r="B49" t="str">
            <v>CRETEIL PALAIS</v>
          </cell>
        </row>
        <row r="50">
          <cell r="B50" t="str">
            <v>CRETEIL SOLEIL BP</v>
          </cell>
        </row>
        <row r="51">
          <cell r="B51" t="str">
            <v>CTD/PONTOISE (Cabinet d'avocats)</v>
          </cell>
        </row>
        <row r="52">
          <cell r="B52" t="str">
            <v>CUIR CENTER</v>
          </cell>
        </row>
        <row r="53">
          <cell r="B53" t="str">
            <v>DAMMARIE LES LYS</v>
          </cell>
        </row>
        <row r="54">
          <cell r="B54" t="str">
            <v>DAST MAISONS ALFORT</v>
          </cell>
        </row>
        <row r="55">
          <cell r="B55" t="str">
            <v>Dépôt</v>
          </cell>
        </row>
        <row r="56">
          <cell r="B56" t="str">
            <v>DONNEMARIE DONTILLY BP</v>
          </cell>
        </row>
        <row r="57">
          <cell r="B57" t="str">
            <v>DRANCY</v>
          </cell>
        </row>
        <row r="58">
          <cell r="B58" t="str">
            <v>EPINAY LABRICHE</v>
          </cell>
        </row>
        <row r="59">
          <cell r="B59" t="str">
            <v>EPINAY OBELISQUE</v>
          </cell>
        </row>
        <row r="60">
          <cell r="B60" t="str">
            <v>FONTAINEBLEAU</v>
          </cell>
        </row>
        <row r="61">
          <cell r="B61" t="str">
            <v>FONTENAY SOUS BOIS PRINCIPAL</v>
          </cell>
        </row>
        <row r="62">
          <cell r="B62" t="str">
            <v>FONTENAY SOUS BOIS RIGOLLOTS</v>
          </cell>
        </row>
        <row r="63">
          <cell r="B63" t="str">
            <v>FRESNES</v>
          </cell>
        </row>
        <row r="64">
          <cell r="B64" t="str">
            <v>FRESNES LA VALLEE AUX RENARDS</v>
          </cell>
        </row>
        <row r="65">
          <cell r="B65" t="str">
            <v>GAGNY PRINCIPAL</v>
          </cell>
        </row>
        <row r="66">
          <cell r="B66" t="str">
            <v>GENTILLY</v>
          </cell>
        </row>
        <row r="67">
          <cell r="B67" t="str">
            <v>GUEGAN</v>
          </cell>
        </row>
        <row r="68">
          <cell r="B68" t="str">
            <v>IVRY PLATEAU BP</v>
          </cell>
        </row>
        <row r="69">
          <cell r="B69" t="str">
            <v>IVRY SUR SEINE PETIT IVRY</v>
          </cell>
        </row>
        <row r="70">
          <cell r="B70" t="str">
            <v>IVRY SUR SEINE PORT</v>
          </cell>
        </row>
        <row r="71">
          <cell r="B71" t="str">
            <v>IVRY SUR SEINE PRINCIPAL</v>
          </cell>
        </row>
        <row r="72">
          <cell r="B72" t="str">
            <v>JOINVILLE POLANGIS</v>
          </cell>
        </row>
        <row r="73">
          <cell r="B73" t="str">
            <v>L HAY LES ROSES</v>
          </cell>
        </row>
        <row r="74">
          <cell r="B74" t="str">
            <v>L ILE SAINT DENIS</v>
          </cell>
        </row>
        <row r="75">
          <cell r="B75" t="str">
            <v>LA COURNEUVE OUEST</v>
          </cell>
        </row>
        <row r="76">
          <cell r="B76" t="str">
            <v>LA COURNEUVE PRINCIPAL</v>
          </cell>
        </row>
        <row r="77">
          <cell r="B77" t="str">
            <v>LA COURNEUVE QUATRE ROUTES</v>
          </cell>
        </row>
        <row r="78">
          <cell r="B78" t="str">
            <v>LA FERTE SOUS JOUARRE</v>
          </cell>
        </row>
        <row r="79">
          <cell r="B79" t="str">
            <v>LA VARENNE SAINT HILAIRE</v>
          </cell>
        </row>
        <row r="80">
          <cell r="B80" t="str">
            <v>LAGNY SUR MARNE</v>
          </cell>
        </row>
        <row r="81">
          <cell r="B81" t="str">
            <v>LE BLANC MESNIL JEAN JAURES BP</v>
          </cell>
        </row>
        <row r="82">
          <cell r="B82" t="str">
            <v>LE BLANC MESNIL PRINCIPAL</v>
          </cell>
        </row>
        <row r="83">
          <cell r="B83" t="str">
            <v>LE BOURGET</v>
          </cell>
        </row>
        <row r="84">
          <cell r="B84" t="str">
            <v>LE KREMLIN BICETRE</v>
          </cell>
        </row>
        <row r="85">
          <cell r="B85" t="str">
            <v>LE MEE SUR SEINE</v>
          </cell>
        </row>
        <row r="86">
          <cell r="B86" t="str">
            <v>LE PERREUX SUR MARNE</v>
          </cell>
        </row>
        <row r="87">
          <cell r="B87" t="str">
            <v>LE PLESSIS TREVISE</v>
          </cell>
        </row>
        <row r="88">
          <cell r="B88" t="str">
            <v>LE PRE SAINT GERVAIS</v>
          </cell>
        </row>
        <row r="89">
          <cell r="B89" t="str">
            <v>LES LILAS</v>
          </cell>
        </row>
        <row r="90">
          <cell r="B90" t="str">
            <v>LES PAVILLONS SOUS BOIS</v>
          </cell>
        </row>
        <row r="91">
          <cell r="B91" t="str">
            <v>LESIGNY BP</v>
          </cell>
        </row>
        <row r="92">
          <cell r="B92" t="str">
            <v>LIMEIL BREVANNES</v>
          </cell>
        </row>
        <row r="93">
          <cell r="B93" t="str">
            <v>LIVRY GARGAN PRINCIPAL</v>
          </cell>
        </row>
        <row r="94">
          <cell r="B94" t="str">
            <v>LIVRY GARGAN SULLY</v>
          </cell>
        </row>
        <row r="95">
          <cell r="B95" t="str">
            <v>LYS DE France CROIX</v>
          </cell>
        </row>
        <row r="96">
          <cell r="B96" t="str">
            <v>LYS DE France IVRY</v>
          </cell>
        </row>
        <row r="97">
          <cell r="B97" t="str">
            <v>Lys de France Mesnil</v>
          </cell>
        </row>
        <row r="98">
          <cell r="B98" t="str">
            <v>Lys de France SUCY</v>
          </cell>
        </row>
        <row r="99">
          <cell r="B99" t="str">
            <v>MAISONS ALFORT CHARENTONNEAU</v>
          </cell>
        </row>
        <row r="100">
          <cell r="B100" t="str">
            <v>MAISONS ALFORT ECOLE VETERINAIRE</v>
          </cell>
        </row>
        <row r="101">
          <cell r="B101" t="str">
            <v>MAISONS ALFORT LES PLANETES</v>
          </cell>
        </row>
        <row r="102">
          <cell r="B102" t="str">
            <v>MAISONS ALFORT PRINCIPAL</v>
          </cell>
        </row>
        <row r="103">
          <cell r="B103" t="str">
            <v>MAISONS ALFORT VERT DE MAISON</v>
          </cell>
        </row>
        <row r="104">
          <cell r="B104" t="str">
            <v>MEAUX BEAUVAL</v>
          </cell>
        </row>
        <row r="105">
          <cell r="B105" t="str">
            <v>MEAUX DUNANT BP</v>
          </cell>
        </row>
        <row r="106">
          <cell r="B106" t="str">
            <v>MEAUX PRINCIPAL</v>
          </cell>
        </row>
        <row r="107">
          <cell r="B107" t="str">
            <v>MELUN RP</v>
          </cell>
        </row>
        <row r="108">
          <cell r="B108" t="str">
            <v>MICELLI</v>
          </cell>
        </row>
        <row r="109">
          <cell r="B109" t="str">
            <v>MITRY MORY</v>
          </cell>
        </row>
        <row r="110">
          <cell r="B110" t="str">
            <v>MOISSY CRAMAYEL</v>
          </cell>
        </row>
        <row r="111">
          <cell r="B111" t="str">
            <v>MONTEREAU</v>
          </cell>
        </row>
        <row r="112">
          <cell r="B112" t="str">
            <v>MONTFERMEIL</v>
          </cell>
        </row>
        <row r="113">
          <cell r="B113" t="str">
            <v>MONTREUIL BAS MONTREUIL</v>
          </cell>
        </row>
        <row r="114">
          <cell r="B114" t="str">
            <v>MONTREUIL BOISSIERE</v>
          </cell>
        </row>
        <row r="115">
          <cell r="B115" t="str">
            <v>MONTREUIL ERMITAGE</v>
          </cell>
        </row>
        <row r="116">
          <cell r="B116" t="str">
            <v>MONTREUIL LA NOUE VILLIERS</v>
          </cell>
        </row>
        <row r="117">
          <cell r="B117" t="str">
            <v>MONTREUIL PRINCIPAL</v>
          </cell>
        </row>
        <row r="118">
          <cell r="B118" t="str">
            <v>MONTREUIL SUEUR</v>
          </cell>
        </row>
        <row r="119">
          <cell r="B119" t="str">
            <v>MORET SUR LOING</v>
          </cell>
        </row>
        <row r="120">
          <cell r="B120" t="str">
            <v>MR THIESSON</v>
          </cell>
        </row>
        <row r="121">
          <cell r="B121" t="str">
            <v>NANGIS</v>
          </cell>
        </row>
        <row r="122">
          <cell r="B122" t="str">
            <v>NANTEUIL LES MEAUX BP</v>
          </cell>
        </row>
        <row r="123">
          <cell r="B123" t="str">
            <v>NEMOURS</v>
          </cell>
        </row>
        <row r="124">
          <cell r="B124" t="str">
            <v>NEUILLY PLAISANCE PRINCIPAL</v>
          </cell>
        </row>
        <row r="125">
          <cell r="B125" t="str">
            <v>NEUILLY SUR MARNE PRINCIPAL</v>
          </cell>
        </row>
        <row r="126">
          <cell r="B126" t="str">
            <v>NOGENT SUR MARNE</v>
          </cell>
        </row>
        <row r="127">
          <cell r="B127" t="str">
            <v>NOISY LE GRAND ARCADES</v>
          </cell>
        </row>
        <row r="128">
          <cell r="B128" t="str">
            <v>NOISY LE GRAND CHAMPY</v>
          </cell>
        </row>
        <row r="129">
          <cell r="B129" t="str">
            <v>NOISY LE GRAND PRINCIPAL</v>
          </cell>
        </row>
        <row r="130">
          <cell r="B130" t="str">
            <v>NOISY LE SEC PRINCIPAL</v>
          </cell>
        </row>
        <row r="131">
          <cell r="B131" t="str">
            <v>ORLY PRINCIPAL</v>
          </cell>
        </row>
        <row r="132">
          <cell r="B132" t="str">
            <v>ORMESSON BP</v>
          </cell>
        </row>
        <row r="133">
          <cell r="B133" t="str">
            <v>OZOIR LA FERRIERE</v>
          </cell>
        </row>
        <row r="134">
          <cell r="B134" t="str">
            <v>PANTIN PRINCIPAL</v>
          </cell>
        </row>
        <row r="135">
          <cell r="B135" t="str">
            <v>PANTIN QUATRE CHEMINS</v>
          </cell>
        </row>
        <row r="136">
          <cell r="B136" t="str">
            <v>PARIS 17 WAGRAM</v>
          </cell>
        </row>
        <row r="137">
          <cell r="B137" t="str">
            <v>PARIS 18 MONTMARTRE</v>
          </cell>
        </row>
        <row r="138">
          <cell r="B138" t="str">
            <v>PARIS ABBESSES</v>
          </cell>
        </row>
        <row r="139">
          <cell r="B139" t="str">
            <v>PARIS ALESIA</v>
          </cell>
        </row>
        <row r="140">
          <cell r="B140" t="str">
            <v>PARIS ANJOU</v>
          </cell>
        </row>
        <row r="141">
          <cell r="B141" t="str">
            <v>PARIS ARCHIVES</v>
          </cell>
        </row>
        <row r="142">
          <cell r="B142" t="str">
            <v>PARIS ARTS ET METIERS</v>
          </cell>
        </row>
        <row r="143">
          <cell r="B143" t="str">
            <v>PARIS AUSTERLITZ BP</v>
          </cell>
        </row>
        <row r="144">
          <cell r="B144" t="str">
            <v>PARIS AUTEUIL / LA FONTAINE</v>
          </cell>
        </row>
        <row r="145">
          <cell r="B145" t="str">
            <v>PARIS BASTILLE</v>
          </cell>
        </row>
        <row r="146">
          <cell r="B146" t="str">
            <v>PARIS BATIGNOLLES</v>
          </cell>
        </row>
        <row r="147">
          <cell r="B147" t="str">
            <v>PARIS BEAUBOURG</v>
          </cell>
        </row>
        <row r="148">
          <cell r="B148" t="str">
            <v>PARIS BEAUGRENELLE / LOURMEL</v>
          </cell>
        </row>
        <row r="149">
          <cell r="B149" t="str">
            <v>PARIS BEAUX ARTS</v>
          </cell>
        </row>
        <row r="150">
          <cell r="B150" t="str">
            <v>PARIS BELLEVILLE</v>
          </cell>
        </row>
        <row r="151">
          <cell r="B151" t="str">
            <v>PARIS BESSIERES</v>
          </cell>
        </row>
        <row r="152">
          <cell r="B152" t="str">
            <v>PARIS BICHAT</v>
          </cell>
        </row>
        <row r="153">
          <cell r="B153" t="str">
            <v>PARIS BIENVENUE</v>
          </cell>
        </row>
        <row r="154">
          <cell r="B154" t="str">
            <v>PARIS BOINOD</v>
          </cell>
        </row>
        <row r="155">
          <cell r="B155" t="str">
            <v>PARIS BONNE NOUVELLE</v>
          </cell>
        </row>
        <row r="156">
          <cell r="B156" t="str">
            <v>PARIS BOUCICAUT /CITROEN</v>
          </cell>
        </row>
        <row r="157">
          <cell r="B157" t="str">
            <v>PARIS BOURSE</v>
          </cell>
        </row>
        <row r="158">
          <cell r="B158" t="str">
            <v>PARIS BRASSENS</v>
          </cell>
        </row>
        <row r="159">
          <cell r="B159" t="str">
            <v>PARIS BRECHE AUX LOUPS /LACHAMBAUDIE</v>
          </cell>
        </row>
        <row r="160">
          <cell r="B160" t="str">
            <v>PARIS BROCHANT</v>
          </cell>
        </row>
        <row r="161">
          <cell r="B161" t="str">
            <v>PARIS BRUNE</v>
          </cell>
        </row>
        <row r="162">
          <cell r="B162" t="str">
            <v>PARIS BUTTE AUX CAILLES</v>
          </cell>
        </row>
        <row r="163">
          <cell r="B163" t="str">
            <v>PARIS BUTTES CHAUMONT</v>
          </cell>
        </row>
        <row r="164">
          <cell r="B164" t="str">
            <v>PARIS BUZENVAL</v>
          </cell>
        </row>
        <row r="165">
          <cell r="B165" t="str">
            <v>PARIS CANAL SAINT MARTIN</v>
          </cell>
        </row>
        <row r="166">
          <cell r="B166" t="str">
            <v>PARIS CAPUCINES</v>
          </cell>
        </row>
        <row r="167">
          <cell r="B167" t="str">
            <v>PARIS CARDINET</v>
          </cell>
        </row>
        <row r="168">
          <cell r="B168" t="str">
            <v>PARIS CHAILLOT</v>
          </cell>
        </row>
        <row r="169">
          <cell r="B169" t="str">
            <v>PARIS CHAMBRE DE COMMERCE</v>
          </cell>
        </row>
        <row r="170">
          <cell r="B170" t="str">
            <v>PARIS CHAMP DE MARS</v>
          </cell>
        </row>
        <row r="171">
          <cell r="B171" t="str">
            <v>PARIS CHARONNE</v>
          </cell>
        </row>
        <row r="172">
          <cell r="B172" t="str">
            <v>PARIS CHATEAU ROUGE</v>
          </cell>
        </row>
        <row r="173">
          <cell r="B173" t="str">
            <v>PARIS CHATELET</v>
          </cell>
        </row>
        <row r="174">
          <cell r="B174" t="str">
            <v>PARIS CHERCHE MIDI</v>
          </cell>
        </row>
        <row r="175">
          <cell r="B175" t="str">
            <v>PARIS CITROEN</v>
          </cell>
        </row>
        <row r="176">
          <cell r="B176" t="str">
            <v>PARIS COLISEE</v>
          </cell>
        </row>
        <row r="177">
          <cell r="B177" t="str">
            <v>PARIS CONVENTION</v>
          </cell>
        </row>
        <row r="178">
          <cell r="B178" t="str">
            <v>PARIS CORVISART</v>
          </cell>
        </row>
        <row r="179">
          <cell r="B179" t="str">
            <v>PARIS CROZATIER BP</v>
          </cell>
        </row>
        <row r="180">
          <cell r="B180" t="str">
            <v>PARIS CURIAL</v>
          </cell>
        </row>
        <row r="181">
          <cell r="B181" t="str">
            <v>PARIS DAGUERRE</v>
          </cell>
        </row>
        <row r="182">
          <cell r="B182" t="str">
            <v>PARIS DAUMESNIL / TAHITI</v>
          </cell>
        </row>
        <row r="183">
          <cell r="B183" t="str">
            <v>PARIS DEBUSSY</v>
          </cell>
        </row>
        <row r="184">
          <cell r="B184" t="str">
            <v>PARIS DENFERT ROCHEREAU</v>
          </cell>
        </row>
        <row r="185">
          <cell r="B185" t="str">
            <v>PARIS DESNOUETTES</v>
          </cell>
        </row>
        <row r="186">
          <cell r="B186" t="str">
            <v>PARIS DROUOT BP</v>
          </cell>
        </row>
        <row r="187">
          <cell r="B187" t="str">
            <v>PARIS DROUOT BP</v>
          </cell>
        </row>
        <row r="188">
          <cell r="B188" t="str">
            <v>PARIS DUHESME</v>
          </cell>
        </row>
        <row r="189">
          <cell r="B189" t="str">
            <v>PARIS DUPLEIX</v>
          </cell>
        </row>
        <row r="190">
          <cell r="B190" t="str">
            <v>PARIS ECOLE MILITAIRE</v>
          </cell>
        </row>
        <row r="191">
          <cell r="B191" t="str">
            <v>PARIS EDITH PIAF</v>
          </cell>
        </row>
        <row r="192">
          <cell r="B192" t="str">
            <v>PARIS ETOILE</v>
          </cell>
        </row>
        <row r="193">
          <cell r="B193" t="str">
            <v>PARIS EUROPE</v>
          </cell>
        </row>
        <row r="194">
          <cell r="B194" t="str">
            <v>PARIS FAIDHERBE</v>
          </cell>
        </row>
        <row r="195">
          <cell r="B195" t="str">
            <v>PARIS FAUBOURG ST ANTOINE/CROZATIER</v>
          </cell>
        </row>
        <row r="196">
          <cell r="B196" t="str">
            <v>PARIS FEUILLANTINES BP</v>
          </cell>
        </row>
        <row r="197">
          <cell r="B197" t="str">
            <v>PARIS FORUM DES HALLES BP</v>
          </cell>
        </row>
        <row r="198">
          <cell r="B198" t="str">
            <v>PARIS FRANCOIS BONVIN</v>
          </cell>
        </row>
        <row r="199">
          <cell r="B199" t="str">
            <v>PARIS GARE DE L'EST</v>
          </cell>
        </row>
        <row r="200">
          <cell r="B200" t="str">
            <v>PARIS GARE DE LYON</v>
          </cell>
        </row>
        <row r="201">
          <cell r="B201" t="str">
            <v>PARIS GARE DU NORD</v>
          </cell>
        </row>
        <row r="202">
          <cell r="B202" t="str">
            <v>PARIS GEORGES BRASSENS</v>
          </cell>
        </row>
        <row r="203">
          <cell r="B203" t="str">
            <v>PARIS GONCOURT</v>
          </cell>
        </row>
        <row r="204">
          <cell r="B204" t="str">
            <v>PARIS GOUVION SAINT CYR</v>
          </cell>
        </row>
        <row r="205">
          <cell r="B205" t="str">
            <v>PARIS GRANDE ARMEE</v>
          </cell>
        </row>
        <row r="206">
          <cell r="B206" t="str">
            <v>PARIS GUY MOQUET</v>
          </cell>
        </row>
        <row r="207">
          <cell r="B207" t="str">
            <v>PARIS HAUSSMANN</v>
          </cell>
        </row>
        <row r="208">
          <cell r="B208" t="str">
            <v>PARIS HOTEL DE VILLE</v>
          </cell>
        </row>
        <row r="209">
          <cell r="B209" t="str">
            <v>PARIS ILE SAINT-LOUIS</v>
          </cell>
        </row>
        <row r="210">
          <cell r="B210" t="str">
            <v>PARIS ITALIE</v>
          </cell>
        </row>
        <row r="211">
          <cell r="B211" t="str">
            <v>PARIS JAURES</v>
          </cell>
        </row>
        <row r="212">
          <cell r="B212" t="str">
            <v>PARIS JEANNE D'ARC</v>
          </cell>
        </row>
        <row r="213">
          <cell r="B213" t="str">
            <v>PARIS JUSSIEU</v>
          </cell>
        </row>
        <row r="214">
          <cell r="B214" t="str">
            <v>PARIS LA BOETIE</v>
          </cell>
        </row>
        <row r="215">
          <cell r="B215" t="str">
            <v>PARIS LA FONTAINE BP</v>
          </cell>
        </row>
        <row r="216">
          <cell r="B216" t="str">
            <v>PARIS LA GOUTTE D OR</v>
          </cell>
        </row>
        <row r="217">
          <cell r="B217" t="str">
            <v>PARIS LA TREMOILLE</v>
          </cell>
        </row>
        <row r="218">
          <cell r="B218" t="str">
            <v>PARIS LACHAMBEAUDIE</v>
          </cell>
        </row>
        <row r="219">
          <cell r="B219" t="str">
            <v>PARIS LAMARCK BP</v>
          </cell>
        </row>
        <row r="220">
          <cell r="B220" t="str">
            <v>PARIS LAUMIERE</v>
          </cell>
        </row>
        <row r="221">
          <cell r="B221" t="str">
            <v>PARIS LE MARAIS</v>
          </cell>
        </row>
        <row r="222">
          <cell r="B222" t="str">
            <v>PARIS LES TOURELLES</v>
          </cell>
        </row>
        <row r="223">
          <cell r="B223" t="str">
            <v>PARIS LITTRE</v>
          </cell>
        </row>
        <row r="224">
          <cell r="B224" t="str">
            <v>PARIS LOUIS BLANC</v>
          </cell>
        </row>
        <row r="225">
          <cell r="B225" t="str">
            <v>PARIS LOURMEL</v>
          </cell>
        </row>
        <row r="226">
          <cell r="B226" t="str">
            <v>PARIS LOUVRE</v>
          </cell>
        </row>
        <row r="227">
          <cell r="B227" t="str">
            <v>PARIS MADELEINE</v>
          </cell>
        </row>
        <row r="228">
          <cell r="B228" t="str">
            <v>PARIS MAGENTA</v>
          </cell>
        </row>
        <row r="229">
          <cell r="B229" t="str">
            <v>PARIS MARX DORMOY</v>
          </cell>
        </row>
        <row r="230">
          <cell r="B230" t="str">
            <v>PARIS MASSENA</v>
          </cell>
        </row>
        <row r="231">
          <cell r="B231" t="str">
            <v>PARIS MEDICIS</v>
          </cell>
        </row>
        <row r="232">
          <cell r="B232" t="str">
            <v>PARIS MENILMONTANT</v>
          </cell>
        </row>
        <row r="233">
          <cell r="B233" t="str">
            <v>PARIS MERCOEUR</v>
          </cell>
        </row>
        <row r="234">
          <cell r="B234" t="str">
            <v>PARIS MOLITOR BP</v>
          </cell>
        </row>
        <row r="235">
          <cell r="B235" t="str">
            <v>PARIS MONCEAU</v>
          </cell>
        </row>
        <row r="236">
          <cell r="B236" t="str">
            <v>PARIS MONTEVIDEO BP</v>
          </cell>
        </row>
        <row r="237">
          <cell r="B237" t="str">
            <v>PARIS MONTHOLON</v>
          </cell>
        </row>
        <row r="238">
          <cell r="B238" t="str">
            <v>PARIS MONTSOURIS</v>
          </cell>
        </row>
        <row r="239">
          <cell r="B239" t="str">
            <v>PARIS MOUFFETARD / FEUILLANTINES</v>
          </cell>
        </row>
        <row r="240">
          <cell r="B240" t="str">
            <v>PARIS MOULIN DE LA POINTE /MASSENA</v>
          </cell>
        </row>
        <row r="241">
          <cell r="B241" t="str">
            <v>PARIS MOUSSY</v>
          </cell>
        </row>
        <row r="242">
          <cell r="B242" t="str">
            <v>PARIS MOZART</v>
          </cell>
        </row>
        <row r="243">
          <cell r="B243" t="str">
            <v>PARIS MUETTE / MOZART</v>
          </cell>
        </row>
        <row r="244">
          <cell r="B244" t="str">
            <v>PARIS MUSEE DU LOUVRE BP</v>
          </cell>
        </row>
        <row r="245">
          <cell r="B245" t="str">
            <v>PARIS OBSERVATOIRE/DAGUERRE</v>
          </cell>
        </row>
        <row r="246">
          <cell r="B246" t="str">
            <v>PARIS ODEON /BEAUX ARTS</v>
          </cell>
        </row>
        <row r="247">
          <cell r="B247" t="str">
            <v>PARIS OLYMPIADES</v>
          </cell>
        </row>
        <row r="248">
          <cell r="B248" t="str">
            <v>PARIS OPERA BP</v>
          </cell>
        </row>
        <row r="249">
          <cell r="B249" t="str">
            <v>PARIS ORGUES DE FLANDRE</v>
          </cell>
        </row>
        <row r="250">
          <cell r="B250" t="str">
            <v>PARIS ORSAY</v>
          </cell>
        </row>
        <row r="251">
          <cell r="B251" t="str">
            <v>PARIS OURCQ</v>
          </cell>
        </row>
        <row r="252">
          <cell r="B252" t="str">
            <v>PARIS PALAIS DU Luxembourg</v>
          </cell>
        </row>
        <row r="253">
          <cell r="B253" t="str">
            <v>PARIS PALAIS ROYAL</v>
          </cell>
        </row>
        <row r="254">
          <cell r="B254" t="str">
            <v>PARIS PARC DE LA VILLETTE</v>
          </cell>
        </row>
        <row r="255">
          <cell r="B255" t="str">
            <v>PARIS PARC DE LA VILLETTE</v>
          </cell>
        </row>
        <row r="256">
          <cell r="B256" t="str">
            <v>PARIS PARC DES PRINCES</v>
          </cell>
        </row>
        <row r="257">
          <cell r="B257" t="str">
            <v>PARIS PARMENTIER</v>
          </cell>
        </row>
        <row r="258">
          <cell r="B258" t="str">
            <v>PARIS PASSY</v>
          </cell>
        </row>
        <row r="259">
          <cell r="B259" t="str">
            <v>PARIS PATAY</v>
          </cell>
        </row>
        <row r="260">
          <cell r="B260" t="str">
            <v>PARIS PERE LACHAISE</v>
          </cell>
        </row>
        <row r="261">
          <cell r="B261" t="str">
            <v>PARIS PERNETY /PLAISANCE</v>
          </cell>
        </row>
        <row r="262">
          <cell r="B262" t="str">
            <v>PARIS PHILIPPE DE GIRARD</v>
          </cell>
        </row>
        <row r="263">
          <cell r="B263" t="str">
            <v>PARIS PICPUS</v>
          </cell>
        </row>
        <row r="264">
          <cell r="B264" t="str">
            <v>PARIS PIGALLE</v>
          </cell>
        </row>
        <row r="265">
          <cell r="B265" t="str">
            <v>PARIS PLACE CLICHY</v>
          </cell>
        </row>
        <row r="266">
          <cell r="B266" t="str">
            <v>PARIS PLACE DES FETES</v>
          </cell>
        </row>
        <row r="267">
          <cell r="B267" t="str">
            <v>PARIS PLACE GAMBETTA</v>
          </cell>
        </row>
        <row r="268">
          <cell r="B268" t="str">
            <v>PARIS PLAISANCE</v>
          </cell>
        </row>
        <row r="269">
          <cell r="B269" t="str">
            <v>PARIS POPINCOURT</v>
          </cell>
        </row>
        <row r="270">
          <cell r="B270" t="str">
            <v>PARIS PORTE D'AUBERVILLIERS BP</v>
          </cell>
        </row>
        <row r="271">
          <cell r="B271" t="str">
            <v>PARIS PORTE DE LA CHAPELLE</v>
          </cell>
        </row>
        <row r="272">
          <cell r="B272" t="str">
            <v>PARIS PORTE DOREE</v>
          </cell>
        </row>
        <row r="273">
          <cell r="B273" t="str">
            <v>PARIS PORTE D'ORLEANS</v>
          </cell>
        </row>
        <row r="274">
          <cell r="B274" t="str">
            <v>PARIS PYRENEES</v>
          </cell>
        </row>
        <row r="275">
          <cell r="B275" t="str">
            <v>PARIS RASPAIL</v>
          </cell>
        </row>
        <row r="276">
          <cell r="B276" t="str">
            <v>PARIS REINE BLANCHE /AUSTERLITZ</v>
          </cell>
        </row>
        <row r="277">
          <cell r="B277" t="str">
            <v>PARIS REPUBLIQUE BP</v>
          </cell>
        </row>
        <row r="278">
          <cell r="B278" t="str">
            <v>PARIS REUILLY</v>
          </cell>
        </row>
        <row r="279">
          <cell r="B279" t="str">
            <v>PARIS RICHARD LENOIR</v>
          </cell>
        </row>
        <row r="280">
          <cell r="B280" t="str">
            <v>PARIS RIVE GAUCHE</v>
          </cell>
        </row>
        <row r="281">
          <cell r="B281" t="str">
            <v>PARIS ROCHECHOUART</v>
          </cell>
        </row>
        <row r="282">
          <cell r="B282" t="str">
            <v>PARIS RODIN /ORSAY</v>
          </cell>
        </row>
        <row r="283">
          <cell r="B283" t="str">
            <v>PARIS SAINT BLAISE</v>
          </cell>
        </row>
        <row r="284">
          <cell r="B284" t="str">
            <v>PARIS SAINT FARGEAU BP</v>
          </cell>
        </row>
        <row r="285">
          <cell r="B285" t="str">
            <v>PARIS SAINT LAMBERT</v>
          </cell>
        </row>
        <row r="286">
          <cell r="B286" t="str">
            <v>PARIS SAINT LAURENT</v>
          </cell>
        </row>
        <row r="287">
          <cell r="B287" t="str">
            <v>PARIS SAINT LAZARE</v>
          </cell>
        </row>
        <row r="288">
          <cell r="B288" t="str">
            <v>PARIS SAINT MAUR BP</v>
          </cell>
        </row>
        <row r="289">
          <cell r="B289" t="str">
            <v>PARIS SAINTE MARGUERITE</v>
          </cell>
        </row>
        <row r="290">
          <cell r="B290" t="str">
            <v>PARIS SAINTONGE BP</v>
          </cell>
        </row>
        <row r="291">
          <cell r="B291" t="str">
            <v>PARIS SAMBRE ET MEUSE</v>
          </cell>
        </row>
        <row r="292">
          <cell r="B292" t="str">
            <v>PARIS SEGUR</v>
          </cell>
        </row>
        <row r="293">
          <cell r="B293" t="str">
            <v>PARIS SENTIER</v>
          </cell>
        </row>
        <row r="294">
          <cell r="B294" t="str">
            <v>PARIS SEVRES-BABYLONE / RASPAIL</v>
          </cell>
        </row>
        <row r="295">
          <cell r="B295" t="str">
            <v>PARIS SIMON BOLIVAR</v>
          </cell>
        </row>
        <row r="296">
          <cell r="B296" t="str">
            <v>PARIS SORBONNE</v>
          </cell>
        </row>
        <row r="297">
          <cell r="B297" t="str">
            <v>PARIS SOULT</v>
          </cell>
        </row>
        <row r="298">
          <cell r="B298" t="str">
            <v>PARIS ST GERMAIN DES PRES / MEDICIS</v>
          </cell>
        </row>
        <row r="299">
          <cell r="B299" t="str">
            <v>PARIS TAHITI</v>
          </cell>
        </row>
        <row r="300">
          <cell r="B300" t="str">
            <v>PARIS TELEGRAPHE</v>
          </cell>
        </row>
        <row r="301">
          <cell r="B301" t="str">
            <v>PARIS TEMPLE</v>
          </cell>
        </row>
        <row r="302">
          <cell r="B302" t="str">
            <v>PARIS TERNES</v>
          </cell>
        </row>
        <row r="303">
          <cell r="B303" t="str">
            <v>PARIS TRINITE</v>
          </cell>
        </row>
        <row r="304">
          <cell r="B304" t="str">
            <v>PARIS TROCADERO CHAILLOT ETOILE</v>
          </cell>
        </row>
        <row r="305">
          <cell r="B305" t="str">
            <v>PARIS TURGOT</v>
          </cell>
        </row>
        <row r="306">
          <cell r="B306" t="str">
            <v>PARIS VAUVENARGUES</v>
          </cell>
        </row>
        <row r="307">
          <cell r="B307" t="str">
            <v>PARIS VICTOR HUGO/MONTEVIDEO</v>
          </cell>
        </row>
        <row r="308">
          <cell r="B308" t="str">
            <v>PARIS VOLONTAIRES/FRANCOIS BONVIN</v>
          </cell>
        </row>
        <row r="309">
          <cell r="B309" t="str">
            <v>PARIS VOUILLE /GEORGES BRASSENS</v>
          </cell>
        </row>
        <row r="310">
          <cell r="B310" t="str">
            <v>PARQUET ROCACHER</v>
          </cell>
        </row>
        <row r="311">
          <cell r="B311" t="str">
            <v>PIERREFITTE SUR SEINE</v>
          </cell>
        </row>
        <row r="312">
          <cell r="B312" t="str">
            <v>PONTAULT COMBAULT</v>
          </cell>
        </row>
        <row r="313">
          <cell r="B313" t="str">
            <v>PROVINS</v>
          </cell>
        </row>
        <row r="314">
          <cell r="B314" t="str">
            <v>ROISSY EN BRIE</v>
          </cell>
        </row>
        <row r="315">
          <cell r="B315" t="str">
            <v>ROMAINVILLE</v>
          </cell>
        </row>
        <row r="316">
          <cell r="B316" t="str">
            <v>ROSNY SOUS BOIS CTRE COMMERCIAL</v>
          </cell>
        </row>
        <row r="317">
          <cell r="B317" t="str">
            <v>ROSNY SOUS BOIS PRINCIPAL</v>
          </cell>
        </row>
        <row r="318">
          <cell r="B318" t="str">
            <v>SAINT DENIS BARBUSSE DIEZ</v>
          </cell>
        </row>
        <row r="319">
          <cell r="B319" t="str">
            <v>SAINT DENIS PRINCIPAL</v>
          </cell>
        </row>
        <row r="320">
          <cell r="B320" t="str">
            <v>SAINT DENIS REPUBLIQUE</v>
          </cell>
        </row>
        <row r="321">
          <cell r="B321" t="str">
            <v>SAINT FARGEAU PONTHIERRY</v>
          </cell>
        </row>
        <row r="322">
          <cell r="B322" t="str">
            <v>SAINT MANDE</v>
          </cell>
        </row>
        <row r="323">
          <cell r="B323" t="str">
            <v>SAINT MAUR BERTHELOT</v>
          </cell>
        </row>
        <row r="324">
          <cell r="B324" t="str">
            <v>SAINT MAUR DES FOSSES PRINCIPAL</v>
          </cell>
        </row>
        <row r="325">
          <cell r="B325" t="str">
            <v>SAINT OUEN</v>
          </cell>
        </row>
        <row r="326">
          <cell r="B326" t="str">
            <v>SAINT OUEN GLARNER BP</v>
          </cell>
        </row>
        <row r="327">
          <cell r="B327" t="str">
            <v>SAINT OUEN MICHELET</v>
          </cell>
        </row>
        <row r="328">
          <cell r="B328" t="str">
            <v>SAINT OUEN PRINCIPAL</v>
          </cell>
        </row>
        <row r="329">
          <cell r="B329" t="str">
            <v>SAINT PIERRE LES NEMOURS</v>
          </cell>
        </row>
        <row r="330">
          <cell r="B330" t="str">
            <v>SAINTE GENNEVIEVE</v>
          </cell>
        </row>
        <row r="331">
          <cell r="B331" t="str">
            <v>SAVIGNY LE TEMPLE</v>
          </cell>
        </row>
        <row r="332">
          <cell r="B332" t="str">
            <v>SCI AVYBLON/LE BLANC MESNIL</v>
          </cell>
        </row>
        <row r="333">
          <cell r="B333" t="str">
            <v>SDC LES JARDINS D'ALFORTVILLE</v>
          </cell>
        </row>
        <row r="334">
          <cell r="B334" t="str">
            <v>SEVRAN PRINCIPAL</v>
          </cell>
        </row>
        <row r="335">
          <cell r="B335" t="str">
            <v>SEVRAN SPORTISSE</v>
          </cell>
        </row>
        <row r="336">
          <cell r="B336" t="str">
            <v>Siège</v>
          </cell>
        </row>
        <row r="337">
          <cell r="B337" t="str">
            <v>SOUPPES SUR LOING</v>
          </cell>
        </row>
        <row r="338">
          <cell r="B338" t="str">
            <v>ST DENIS LA PLAINE</v>
          </cell>
        </row>
        <row r="339">
          <cell r="B339" t="str">
            <v>STAINS CLOS SAINT LAZARE</v>
          </cell>
        </row>
        <row r="340">
          <cell r="B340" t="str">
            <v>STAINS PRINCIPAL</v>
          </cell>
        </row>
        <row r="341">
          <cell r="B341" t="str">
            <v>SUCY EN BRIE</v>
          </cell>
        </row>
        <row r="342">
          <cell r="B342" t="str">
            <v>TABAC PRESSE</v>
          </cell>
        </row>
        <row r="343">
          <cell r="B343" t="str">
            <v>THIAIS</v>
          </cell>
        </row>
        <row r="344">
          <cell r="B344" t="str">
            <v>TORCY</v>
          </cell>
        </row>
        <row r="345">
          <cell r="B345" t="str">
            <v>TOURNAN EN BRIE</v>
          </cell>
        </row>
        <row r="346">
          <cell r="B346" t="str">
            <v>TREMBLAY EN FRANCE</v>
          </cell>
        </row>
        <row r="347">
          <cell r="B347" t="str">
            <v>UN AIR DE CLOPE</v>
          </cell>
        </row>
        <row r="348">
          <cell r="B348" t="str">
            <v>VAL DE FONTENAY BP</v>
          </cell>
        </row>
        <row r="349">
          <cell r="B349" t="str">
            <v>VALENTON</v>
          </cell>
        </row>
        <row r="350">
          <cell r="B350" t="str">
            <v>VARENNES SUR SEINE BP</v>
          </cell>
        </row>
        <row r="351">
          <cell r="B351" t="str">
            <v>VAUDOUE</v>
          </cell>
        </row>
        <row r="352">
          <cell r="B352" t="str">
            <v>VAUX LE PENIL</v>
          </cell>
        </row>
        <row r="353">
          <cell r="B353" t="str">
            <v>VAUX LE PENIL DR</v>
          </cell>
        </row>
        <row r="354">
          <cell r="B354" t="str">
            <v>VIGNEUX</v>
          </cell>
        </row>
        <row r="355">
          <cell r="B355" t="str">
            <v>VILLEJUIF PRINCIPAL</v>
          </cell>
        </row>
        <row r="356">
          <cell r="B356" t="str">
            <v>VILLEMOMBLE</v>
          </cell>
        </row>
        <row r="357">
          <cell r="B357" t="str">
            <v>VILLENEUVE LE ROI</v>
          </cell>
        </row>
        <row r="358">
          <cell r="B358" t="str">
            <v>VILLENEUVE ST GEORGES GRAVIERS BP</v>
          </cell>
        </row>
        <row r="359">
          <cell r="B359" t="str">
            <v>VILLENEUVE ST GEORGES PRINCIPAL</v>
          </cell>
        </row>
        <row r="360">
          <cell r="B360" t="str">
            <v>VILLEPARISIS</v>
          </cell>
        </row>
        <row r="361">
          <cell r="B361" t="str">
            <v>VILLEPINTE</v>
          </cell>
        </row>
        <row r="362">
          <cell r="B362" t="str">
            <v>VILLETANEUSE</v>
          </cell>
        </row>
        <row r="363">
          <cell r="B363" t="str">
            <v>VILLIERS LES HAUTES NOUES BP</v>
          </cell>
        </row>
        <row r="364">
          <cell r="B364" t="str">
            <v>VILLIERS SUR MARNE CENTRE</v>
          </cell>
        </row>
        <row r="365">
          <cell r="B365" t="str">
            <v>VINCENNES JARRY BP</v>
          </cell>
        </row>
        <row r="366">
          <cell r="B366" t="str">
            <v>VINCENNES PREVOYANCE</v>
          </cell>
        </row>
        <row r="367">
          <cell r="B367" t="str">
            <v>VINCENNES PRINCIPAL</v>
          </cell>
        </row>
        <row r="368">
          <cell r="B368" t="str">
            <v>VITRY PETIT VITRY</v>
          </cell>
        </row>
        <row r="369">
          <cell r="B369" t="str">
            <v>VITRY PORT A L ANGLAIS</v>
          </cell>
        </row>
        <row r="370">
          <cell r="B370" t="str">
            <v>VITRY SUR SEINE PRINCIPAL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M5"/>
  <sheetViews>
    <sheetView workbookViewId="0">
      <selection activeCell="M14" sqref="M14"/>
    </sheetView>
  </sheetViews>
  <sheetFormatPr baseColWidth="10" defaultRowHeight="14.5"/>
  <cols>
    <col min="1" max="1" width="18.1796875" style="10" bestFit="1" customWidth="1"/>
    <col min="2" max="2" width="12.1796875" style="10" customWidth="1"/>
    <col min="3" max="3" width="22.26953125" style="10" bestFit="1" customWidth="1"/>
    <col min="4" max="4" width="11.453125" style="10"/>
    <col min="5" max="7" width="11.453125" style="1"/>
    <col min="8" max="8" width="11.453125" style="10"/>
    <col min="9" max="9" width="12" style="10" bestFit="1" customWidth="1"/>
    <col min="10" max="10" width="11.453125" style="1"/>
    <col min="11" max="11" width="11.453125" style="10"/>
  </cols>
  <sheetData>
    <row r="1" spans="1:13">
      <c r="A1" s="65" t="s">
        <v>19</v>
      </c>
      <c r="B1" s="66" t="s">
        <v>20</v>
      </c>
      <c r="C1" s="66" t="s">
        <v>21</v>
      </c>
      <c r="D1" s="67" t="s">
        <v>22</v>
      </c>
      <c r="E1" s="68" t="s">
        <v>13</v>
      </c>
      <c r="F1" s="69" t="s">
        <v>14</v>
      </c>
      <c r="G1" s="69" t="s">
        <v>15</v>
      </c>
      <c r="H1" s="70" t="s">
        <v>16</v>
      </c>
      <c r="I1" s="65" t="s">
        <v>0</v>
      </c>
      <c r="J1" s="71" t="s">
        <v>18</v>
      </c>
      <c r="K1" s="66" t="s">
        <v>17</v>
      </c>
    </row>
    <row r="2" spans="1:13">
      <c r="A2" s="10">
        <v>1</v>
      </c>
      <c r="B2" s="10" t="s">
        <v>23</v>
      </c>
      <c r="C2" s="10" t="s">
        <v>31</v>
      </c>
      <c r="D2" s="10" t="s">
        <v>31</v>
      </c>
      <c r="E2" s="3" t="s">
        <v>31</v>
      </c>
      <c r="F2" s="3" t="s">
        <v>31</v>
      </c>
      <c r="G2" s="3" t="s">
        <v>31</v>
      </c>
      <c r="H2" s="10" t="s">
        <v>31</v>
      </c>
      <c r="I2" s="72">
        <v>43261</v>
      </c>
      <c r="J2" s="10" t="s">
        <v>31</v>
      </c>
      <c r="K2" s="10" t="s">
        <v>31</v>
      </c>
    </row>
    <row r="3" spans="1:13">
      <c r="A3" s="10">
        <v>2</v>
      </c>
      <c r="B3" s="10" t="s">
        <v>24</v>
      </c>
      <c r="C3" s="10" t="s">
        <v>31</v>
      </c>
      <c r="D3" s="10" t="s">
        <v>31</v>
      </c>
      <c r="E3" s="3" t="s">
        <v>31</v>
      </c>
      <c r="F3" s="3" t="s">
        <v>31</v>
      </c>
      <c r="G3" s="3" t="s">
        <v>31</v>
      </c>
      <c r="H3" s="10" t="s">
        <v>31</v>
      </c>
      <c r="I3" s="72">
        <v>43231</v>
      </c>
      <c r="J3" s="10" t="s">
        <v>33</v>
      </c>
      <c r="K3" s="10" t="s">
        <v>31</v>
      </c>
    </row>
    <row r="4" spans="1:13">
      <c r="A4" s="10">
        <v>3</v>
      </c>
      <c r="B4" s="10" t="s">
        <v>25</v>
      </c>
      <c r="C4" s="10" t="s">
        <v>31</v>
      </c>
      <c r="D4" s="10" t="s">
        <v>31</v>
      </c>
      <c r="E4" s="3" t="s">
        <v>31</v>
      </c>
      <c r="F4" s="3" t="s">
        <v>31</v>
      </c>
      <c r="G4" s="3" t="s">
        <v>31</v>
      </c>
      <c r="H4" s="10" t="s">
        <v>31</v>
      </c>
      <c r="I4" s="72">
        <v>43163</v>
      </c>
      <c r="J4" s="10" t="s">
        <v>31</v>
      </c>
      <c r="K4" s="10" t="s">
        <v>31</v>
      </c>
    </row>
    <row r="5" spans="1:13">
      <c r="A5" s="81">
        <v>4</v>
      </c>
      <c r="B5" s="81" t="s">
        <v>24</v>
      </c>
      <c r="C5" s="81" t="s">
        <v>31</v>
      </c>
      <c r="D5" s="81" t="s">
        <v>31</v>
      </c>
      <c r="E5" s="82" t="s">
        <v>31</v>
      </c>
      <c r="F5" s="82" t="s">
        <v>31</v>
      </c>
      <c r="G5" s="82" t="s">
        <v>31</v>
      </c>
      <c r="H5" s="81" t="s">
        <v>31</v>
      </c>
      <c r="I5" s="83">
        <v>43221</v>
      </c>
      <c r="J5" s="81" t="s">
        <v>31</v>
      </c>
      <c r="K5" s="81" t="s">
        <v>31</v>
      </c>
      <c r="L5" s="79" t="s">
        <v>34</v>
      </c>
      <c r="M5" s="80"/>
    </row>
  </sheetData>
  <sortState ref="A2:K5">
    <sortCondition ref="A1:A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rgb="FFFFFF00"/>
    <pageSetUpPr fitToPage="1"/>
  </sheetPr>
  <dimension ref="A1:R29"/>
  <sheetViews>
    <sheetView tabSelected="1" topLeftCell="A3" zoomScale="90" zoomScaleNormal="90" workbookViewId="0">
      <selection activeCell="P18" sqref="P18"/>
    </sheetView>
  </sheetViews>
  <sheetFormatPr baseColWidth="10" defaultRowHeight="14.5"/>
  <cols>
    <col min="1" max="1" width="11.81640625" customWidth="1"/>
    <col min="2" max="2" width="9.1796875" bestFit="1" customWidth="1"/>
    <col min="3" max="3" width="39.7265625" customWidth="1"/>
    <col min="4" max="4" width="6.453125" bestFit="1" customWidth="1"/>
    <col min="5" max="5" width="11.26953125" bestFit="1" customWidth="1"/>
    <col min="6" max="6" width="12.26953125" bestFit="1" customWidth="1"/>
    <col min="7" max="7" width="11.26953125" bestFit="1" customWidth="1"/>
    <col min="8" max="8" width="11" bestFit="1" customWidth="1"/>
    <col min="9" max="9" width="12.453125" customWidth="1"/>
    <col min="10" max="10" width="11.26953125" bestFit="1" customWidth="1"/>
    <col min="11" max="11" width="7.81640625" bestFit="1" customWidth="1"/>
    <col min="12" max="12" width="3.6328125" customWidth="1"/>
    <col min="13" max="13" width="3.90625" customWidth="1"/>
    <col min="14" max="14" width="7.54296875" customWidth="1"/>
  </cols>
  <sheetData>
    <row r="1" spans="1:18" ht="15.5">
      <c r="A1" s="11"/>
      <c r="B1" s="11"/>
      <c r="I1" s="12"/>
      <c r="J1" s="13"/>
      <c r="K1" s="13"/>
      <c r="N1" s="1" t="s">
        <v>10</v>
      </c>
    </row>
    <row r="2" spans="1:18">
      <c r="A2" s="14"/>
      <c r="B2" s="14"/>
      <c r="C2" s="13"/>
      <c r="D2" s="15"/>
      <c r="E2" s="16"/>
      <c r="F2" s="15"/>
      <c r="G2" s="16"/>
      <c r="H2" s="17"/>
      <c r="I2" s="18"/>
      <c r="J2" s="13"/>
      <c r="K2" s="13"/>
      <c r="N2" s="19"/>
    </row>
    <row r="3" spans="1:18">
      <c r="A3" s="14"/>
      <c r="B3" s="20"/>
      <c r="C3" s="73" t="str">
        <f>"RECAPITULATIF DES INTERVENTIONS"&amp;" "&amp;O4</f>
        <v>RECAPITULATIF DES INTERVENTIONS B</v>
      </c>
      <c r="D3" s="73"/>
      <c r="E3" s="73"/>
      <c r="F3" s="73"/>
      <c r="G3" s="73"/>
      <c r="H3" s="73"/>
      <c r="I3" s="12"/>
      <c r="J3" s="13"/>
      <c r="K3" s="13"/>
    </row>
    <row r="4" spans="1:18" ht="15.5">
      <c r="A4" s="21"/>
      <c r="B4" s="22"/>
      <c r="C4" s="74">
        <f>IF(O5="","",O5)</f>
        <v>43221</v>
      </c>
      <c r="D4" s="75"/>
      <c r="E4" s="75"/>
      <c r="F4" s="75"/>
      <c r="G4" s="75"/>
      <c r="H4" s="75"/>
      <c r="I4" s="23"/>
      <c r="J4" s="13"/>
      <c r="K4" s="13"/>
      <c r="N4" s="24" t="s">
        <v>1</v>
      </c>
      <c r="O4" s="25" t="s">
        <v>24</v>
      </c>
    </row>
    <row r="5" spans="1:18" ht="15.5">
      <c r="A5" s="13"/>
      <c r="B5" s="13"/>
      <c r="C5" s="13"/>
      <c r="D5" s="15"/>
      <c r="G5" s="16"/>
      <c r="H5" s="26"/>
      <c r="I5" s="27"/>
      <c r="J5" s="13"/>
      <c r="K5" s="13"/>
      <c r="N5" s="28" t="s">
        <v>11</v>
      </c>
      <c r="O5" s="29">
        <v>43221</v>
      </c>
    </row>
    <row r="6" spans="1:18">
      <c r="A6" s="13"/>
      <c r="B6" s="13"/>
      <c r="G6" s="16"/>
      <c r="H6" s="30"/>
      <c r="I6" s="31"/>
      <c r="J6" s="13"/>
      <c r="K6" s="13"/>
    </row>
    <row r="7" spans="1:18">
      <c r="A7" s="32"/>
      <c r="B7" s="13"/>
      <c r="E7" s="16"/>
      <c r="F7" s="15"/>
      <c r="G7" s="16"/>
      <c r="H7" s="33"/>
      <c r="I7" s="34"/>
      <c r="J7" s="13"/>
      <c r="K7" s="13"/>
    </row>
    <row r="8" spans="1:18">
      <c r="A8" s="32"/>
      <c r="B8" s="13"/>
      <c r="C8" s="35"/>
      <c r="D8" s="15"/>
      <c r="E8" s="16"/>
      <c r="F8" s="15"/>
      <c r="G8" s="16"/>
      <c r="H8" s="36"/>
      <c r="I8" s="37"/>
      <c r="J8" s="13"/>
      <c r="K8" s="13"/>
    </row>
    <row r="9" spans="1:18">
      <c r="A9" s="38"/>
      <c r="B9" s="38"/>
      <c r="C9" s="13"/>
      <c r="D9" s="15"/>
      <c r="E9" s="16"/>
      <c r="F9" s="39"/>
      <c r="G9" s="16"/>
      <c r="H9" s="13"/>
      <c r="I9" s="12"/>
      <c r="J9" s="13"/>
      <c r="K9" s="13"/>
      <c r="N9" s="76" t="s">
        <v>32</v>
      </c>
      <c r="O9" s="76"/>
      <c r="P9" s="76"/>
      <c r="Q9" s="76"/>
      <c r="R9" s="76"/>
    </row>
    <row r="10" spans="1:18">
      <c r="B10" s="40"/>
      <c r="C10" s="13" t="s">
        <v>35</v>
      </c>
      <c r="D10" s="15"/>
      <c r="E10" s="16"/>
      <c r="F10" s="39"/>
      <c r="G10" s="16"/>
      <c r="H10" s="13"/>
      <c r="I10" s="12"/>
      <c r="J10" s="13"/>
      <c r="K10" s="13"/>
      <c r="N10" s="76"/>
      <c r="O10" s="76"/>
      <c r="P10" s="76"/>
      <c r="Q10" s="76"/>
      <c r="R10" s="76"/>
    </row>
    <row r="11" spans="1:18">
      <c r="B11" s="40"/>
      <c r="C11" s="41"/>
      <c r="D11" s="41"/>
      <c r="E11" s="41"/>
      <c r="F11" s="15"/>
      <c r="G11" s="16"/>
      <c r="H11" s="13"/>
      <c r="I11" s="12"/>
      <c r="J11" s="13"/>
      <c r="K11" s="13"/>
      <c r="N11" s="76"/>
      <c r="O11" s="76"/>
      <c r="P11" s="76"/>
      <c r="Q11" s="76"/>
      <c r="R11" s="76"/>
    </row>
    <row r="12" spans="1:18">
      <c r="A12" s="13"/>
      <c r="B12" s="13"/>
      <c r="C12" s="13"/>
      <c r="D12" s="15"/>
      <c r="E12" s="16"/>
      <c r="F12" s="15"/>
      <c r="G12" s="16"/>
      <c r="H12" s="16"/>
      <c r="I12" s="12"/>
      <c r="J12" s="13"/>
      <c r="K12" s="13"/>
    </row>
    <row r="13" spans="1:18">
      <c r="A13" s="42" t="s">
        <v>19</v>
      </c>
      <c r="B13" s="43" t="s">
        <v>20</v>
      </c>
      <c r="C13" s="43" t="s">
        <v>21</v>
      </c>
      <c r="D13" s="44" t="s">
        <v>22</v>
      </c>
      <c r="E13" s="45" t="s">
        <v>13</v>
      </c>
      <c r="F13" s="46" t="s">
        <v>14</v>
      </c>
      <c r="G13" s="46" t="s">
        <v>15</v>
      </c>
      <c r="H13" s="47" t="s">
        <v>16</v>
      </c>
      <c r="I13" s="42" t="s">
        <v>0</v>
      </c>
      <c r="J13" s="48" t="s">
        <v>18</v>
      </c>
      <c r="K13" s="43" t="s">
        <v>17</v>
      </c>
    </row>
    <row r="14" spans="1:18" ht="15.5">
      <c r="A14" s="77">
        <f t="array" aca="1" ref="A14" ca="1">IFERROR(INDEX(bdreal,SMALL(IF((colb=$O$4)*(MONTH(dates)=MONTH($O$5)),ROW(colb)-1,""),ROW($A1)),COLUMN(A:A)),"")</f>
        <v>2</v>
      </c>
      <c r="B14" s="77" t="str">
        <f t="array" aca="1" ref="B14" ca="1">IFERROR(INDEX(bdreal,SMALL(IF((colb=$O$4)*(MONTH(dates)=MONTH($O$5)),ROW(colb)-1,""),ROW($A1)),COLUMN(B:B)),"")</f>
        <v>B</v>
      </c>
      <c r="C14" s="77" t="str">
        <f t="array" aca="1" ref="C14" ca="1">IFERROR(INDEX(bdreal,SMALL(IF((colb=$O$4)*(MONTH(dates)=MONTH($O$5)),ROW(colb)-1,""),ROW($A1)),COLUMN(C:C)),"")</f>
        <v>XXXX</v>
      </c>
      <c r="D14" s="77" t="str">
        <f t="array" aca="1" ref="D14" ca="1">IFERROR(INDEX(bdreal,SMALL(IF((colb=$O$4)*(MONTH(dates)=MONTH($O$5)),ROW(colb)-1,""),ROW($A1)),COLUMN(D:D)),"")</f>
        <v>XXXX</v>
      </c>
      <c r="E14" s="77" t="str">
        <f t="array" aca="1" ref="E14" ca="1">IFERROR(INDEX(bdreal,SMALL(IF((colb=$O$4)*(MONTH(dates)=MONTH($O$5)),ROW(colb)-1,""),ROW($A1)),COLUMN(E:E)),"")</f>
        <v>XXXX</v>
      </c>
      <c r="F14" s="77" t="str">
        <f t="array" aca="1" ref="F14" ca="1">IFERROR(INDEX(bdreal,SMALL(IF((colb=$O$4)*(MONTH(dates)=MONTH($O$5)),ROW(colb)-1,""),ROW($A1)),COLUMN(F:F)),"")</f>
        <v>XXXX</v>
      </c>
      <c r="G14" s="77" t="str">
        <f t="array" aca="1" ref="G14" ca="1">IFERROR(INDEX(bdreal,SMALL(IF((colb=$O$4)*(MONTH(dates)=MONTH($O$5)),ROW(colb)-1,""),ROW($A1)),COLUMN(G:G)),"")</f>
        <v>XXXX</v>
      </c>
      <c r="H14" s="77" t="str">
        <f t="array" aca="1" ref="H14" ca="1">IFERROR(INDEX(bdreal,SMALL(IF((colb=$O$4)*(MONTH(dates)=MONTH($O$5)),ROW(colb)-1,""),ROW($A1)),COLUMN(H:H)),"")</f>
        <v>XXXX</v>
      </c>
      <c r="I14" s="78">
        <f t="array" aca="1" ref="I14" ca="1">IFERROR(INDEX(bdreal,SMALL(IF((colb=$O$4)*(MONTH(dates)=MONTH($O$5)),ROW(colb)-1,""),ROW($A1)),COLUMN(I:I)),"")</f>
        <v>43231</v>
      </c>
      <c r="J14" s="77" t="str">
        <f t="array" aca="1" ref="J14" ca="1">IFERROR(INDEX(bdreal,SMALL(IF((colb=$O$4)*(MONTH(dates)=MONTH($O$5)),ROW(colb)-1,""),ROW($A1)),COLUMN(J:J)),"")</f>
        <v>tulipe</v>
      </c>
      <c r="K14" s="77" t="str">
        <f t="array" aca="1" ref="K14" ca="1">IFERROR(INDEX(bdreal,SMALL(IF((colb=$O$4)*(MONTH(dates)=MONTH($O$5)),ROW(colb)-1,""),ROW($A1)),COLUMN(K:K)),"")</f>
        <v>XXXX</v>
      </c>
    </row>
    <row r="15" spans="1:18">
      <c r="A15" s="77">
        <f t="array" aca="1" ref="A15" ca="1">IFERROR(INDEX(bdreal,SMALL(IF((colb=$O$4)*(MONTH(dates)=MONTH($O$5)),ROW(colb)-1,""),ROW($A2)),COLUMN(A:A)),"")</f>
        <v>4</v>
      </c>
      <c r="B15" s="77" t="str">
        <f t="array" aca="1" ref="B15" ca="1">IFERROR(INDEX(bdreal,SMALL(IF((colb=$O$4)*(MONTH(dates)=MONTH($O$5)),ROW(colb)-1,""),ROW($A2)),COLUMN(B:B)),"")</f>
        <v>B</v>
      </c>
      <c r="C15" s="77" t="str">
        <f t="array" aca="1" ref="C15" ca="1">IFERROR(INDEX(bdreal,SMALL(IF((colb=$O$4)*(MONTH(dates)=MONTH($O$5)),ROW(colb)-1,""),ROW($A2)),COLUMN(C:C)),"")</f>
        <v>XXXX</v>
      </c>
      <c r="D15" s="77" t="str">
        <f t="array" aca="1" ref="D15" ca="1">IFERROR(INDEX(bdreal,SMALL(IF((colb=$O$4)*(MONTH(dates)=MONTH($O$5)),ROW(colb)-1,""),ROW($A2)),COLUMN(D:D)),"")</f>
        <v>XXXX</v>
      </c>
      <c r="E15" s="77" t="str">
        <f t="array" aca="1" ref="E15" ca="1">IFERROR(INDEX(bdreal,SMALL(IF((colb=$O$4)*(MONTH(dates)=MONTH($O$5)),ROW(colb)-1,""),ROW($A2)),COLUMN(E:E)),"")</f>
        <v>XXXX</v>
      </c>
      <c r="F15" s="77" t="str">
        <f t="array" aca="1" ref="F15" ca="1">IFERROR(INDEX(bdreal,SMALL(IF((colb=$O$4)*(MONTH(dates)=MONTH($O$5)),ROW(colb)-1,""),ROW($A2)),COLUMN(F:F)),"")</f>
        <v>XXXX</v>
      </c>
      <c r="G15" s="77" t="str">
        <f t="array" aca="1" ref="G15" ca="1">IFERROR(INDEX(bdreal,SMALL(IF((colb=$O$4)*(MONTH(dates)=MONTH($O$5)),ROW(colb)-1,""),ROW($A2)),COLUMN(G:G)),"")</f>
        <v>XXXX</v>
      </c>
      <c r="H15" s="77" t="str">
        <f t="array" aca="1" ref="H15" ca="1">IFERROR(INDEX(bdreal,SMALL(IF((colb=$O$4)*(MONTH(dates)=MONTH($O$5)),ROW(colb)-1,""),ROW($A2)),COLUMN(H:H)),"")</f>
        <v>XXXX</v>
      </c>
      <c r="I15" s="78">
        <f t="array" aca="1" ref="I15" ca="1">IFERROR(INDEX(bdreal,SMALL(IF((colb=$O$4)*(MONTH(dates)=MONTH($O$5)),ROW(colb)-1,""),ROW($A2)),COLUMN(I:I)),"")</f>
        <v>43221</v>
      </c>
      <c r="J15" s="77" t="str">
        <f t="array" aca="1" ref="J15" ca="1">IFERROR(INDEX(bdreal,SMALL(IF((colb=$O$4)*(MONTH(dates)=MONTH($O$5)),ROW(colb)-1,""),ROW($A2)),COLUMN(J:J)),"")</f>
        <v>XXXX</v>
      </c>
      <c r="K15" s="77" t="str">
        <f t="array" aca="1" ref="K15" ca="1">IFERROR(INDEX(bdreal,SMALL(IF((colb=$O$4)*(MONTH(dates)=MONTH($O$5)),ROW(colb)-1,""),ROW($A2)),COLUMN(K:K)),"")</f>
        <v>XXXX</v>
      </c>
    </row>
    <row r="16" spans="1:18">
      <c r="A16" s="77" t="str">
        <f t="array" aca="1" ref="A16" ca="1">IFERROR(INDEX(bdreal,SMALL(IF((colb=$O$4)*(MONTH(dates)=MONTH($O$5)),ROW(colb)-1,""),ROW($A3)),COLUMN(A:A)),"")</f>
        <v/>
      </c>
      <c r="B16" s="77" t="str">
        <f t="array" aca="1" ref="B16" ca="1">IFERROR(INDEX(bdreal,SMALL(IF((colb=$O$4)*(MONTH(dates)=MONTH($O$5)),ROW(colb)-1,""),ROW($A3)),COLUMN(B:B)),"")</f>
        <v/>
      </c>
      <c r="C16" s="77" t="str">
        <f t="array" aca="1" ref="C16" ca="1">IFERROR(INDEX(bdreal,SMALL(IF((colb=$O$4)*(MONTH(dates)=MONTH($O$5)),ROW(colb)-1,""),ROW($A3)),COLUMN(C:C)),"")</f>
        <v/>
      </c>
      <c r="D16" s="77" t="str">
        <f t="array" aca="1" ref="D16" ca="1">IFERROR(INDEX(bdreal,SMALL(IF((colb=$O$4)*(MONTH(dates)=MONTH($O$5)),ROW(colb)-1,""),ROW($A3)),COLUMN(D:D)),"")</f>
        <v/>
      </c>
      <c r="E16" s="77" t="str">
        <f t="array" aca="1" ref="E16" ca="1">IFERROR(INDEX(bdreal,SMALL(IF((colb=$O$4)*(MONTH(dates)=MONTH($O$5)),ROW(colb)-1,""),ROW($A3)),COLUMN(E:E)),"")</f>
        <v/>
      </c>
      <c r="F16" s="77" t="str">
        <f t="array" aca="1" ref="F16" ca="1">IFERROR(INDEX(bdreal,SMALL(IF((colb=$O$4)*(MONTH(dates)=MONTH($O$5)),ROW(colb)-1,""),ROW($A3)),COLUMN(F:F)),"")</f>
        <v/>
      </c>
      <c r="G16" s="77" t="str">
        <f t="array" aca="1" ref="G16" ca="1">IFERROR(INDEX(bdreal,SMALL(IF((colb=$O$4)*(MONTH(dates)=MONTH($O$5)),ROW(colb)-1,""),ROW($A3)),COLUMN(G:G)),"")</f>
        <v/>
      </c>
      <c r="H16" s="77" t="str">
        <f t="array" aca="1" ref="H16" ca="1">IFERROR(INDEX(bdreal,SMALL(IF((colb=$O$4)*(MONTH(dates)=MONTH($O$5)),ROW(colb)-1,""),ROW($A3)),COLUMN(H:H)),"")</f>
        <v/>
      </c>
      <c r="I16" s="78" t="str">
        <f t="array" aca="1" ref="I16" ca="1">IFERROR(INDEX(bdreal,SMALL(IF((colb=$O$4)*(MONTH(dates)=MONTH($O$5)),ROW(colb)-1,""),ROW($A3)),COLUMN(I:I)),"")</f>
        <v/>
      </c>
      <c r="J16" s="77" t="str">
        <f t="array" aca="1" ref="J16" ca="1">IFERROR(INDEX(bdreal,SMALL(IF((colb=$O$4)*(MONTH(dates)=MONTH($O$5)),ROW(colb)-1,""),ROW($A3)),COLUMN(J:J)),"")</f>
        <v/>
      </c>
      <c r="K16" s="77" t="str">
        <f t="array" aca="1" ref="K16" ca="1">IFERROR(INDEX(bdreal,SMALL(IF((colb=$O$4)*(MONTH(dates)=MONTH($O$5)),ROW(colb)-1,""),ROW($A3)),COLUMN(K:K)),"")</f>
        <v/>
      </c>
    </row>
    <row r="17" spans="1:11">
      <c r="A17" s="77" t="str">
        <f t="array" aca="1" ref="A17" ca="1">IFERROR(INDEX(bdreal,SMALL(IF((colb=$O$4)*(MONTH(dates)=MONTH($O$5)),ROW(colb)-1,""),ROW($A4)),COLUMN(A:A)),"")</f>
        <v/>
      </c>
      <c r="B17" s="77" t="str">
        <f t="array" aca="1" ref="B17" ca="1">IFERROR(INDEX(bdreal,SMALL(IF((colb=$O$4)*(MONTH(dates)=MONTH($O$5)),ROW(colb)-1,""),ROW($A4)),COLUMN(B:B)),"")</f>
        <v/>
      </c>
      <c r="C17" s="77" t="str">
        <f t="array" aca="1" ref="C17" ca="1">IFERROR(INDEX(bdreal,SMALL(IF((colb=$O$4)*(MONTH(dates)=MONTH($O$5)),ROW(colb)-1,""),ROW($A4)),COLUMN(C:C)),"")</f>
        <v/>
      </c>
      <c r="D17" s="77" t="str">
        <f t="array" aca="1" ref="D17" ca="1">IFERROR(INDEX(bdreal,SMALL(IF((colb=$O$4)*(MONTH(dates)=MONTH($O$5)),ROW(colb)-1,""),ROW($A4)),COLUMN(D:D)),"")</f>
        <v/>
      </c>
      <c r="E17" s="77" t="str">
        <f t="array" aca="1" ref="E17" ca="1">IFERROR(INDEX(bdreal,SMALL(IF((colb=$O$4)*(MONTH(dates)=MONTH($O$5)),ROW(colb)-1,""),ROW($A4)),COLUMN(E:E)),"")</f>
        <v/>
      </c>
      <c r="F17" s="77" t="str">
        <f t="array" aca="1" ref="F17" ca="1">IFERROR(INDEX(bdreal,SMALL(IF((colb=$O$4)*(MONTH(dates)=MONTH($O$5)),ROW(colb)-1,""),ROW($A4)),COLUMN(F:F)),"")</f>
        <v/>
      </c>
      <c r="G17" s="77" t="str">
        <f t="array" aca="1" ref="G17" ca="1">IFERROR(INDEX(bdreal,SMALL(IF((colb=$O$4)*(MONTH(dates)=MONTH($O$5)),ROW(colb)-1,""),ROW($A4)),COLUMN(G:G)),"")</f>
        <v/>
      </c>
      <c r="H17" s="77" t="str">
        <f t="array" aca="1" ref="H17" ca="1">IFERROR(INDEX(bdreal,SMALL(IF((colb=$O$4)*(MONTH(dates)=MONTH($O$5)),ROW(colb)-1,""),ROW($A4)),COLUMN(H:H)),"")</f>
        <v/>
      </c>
      <c r="I17" s="78" t="str">
        <f t="array" aca="1" ref="I17" ca="1">IFERROR(INDEX(bdreal,SMALL(IF((colb=$O$4)*(MONTH(dates)=MONTH($O$5)),ROW(colb)-1,""),ROW($A4)),COLUMN(I:I)),"")</f>
        <v/>
      </c>
      <c r="J17" s="77" t="str">
        <f t="array" aca="1" ref="J17" ca="1">IFERROR(INDEX(bdreal,SMALL(IF((colb=$O$4)*(MONTH(dates)=MONTH($O$5)),ROW(colb)-1,""),ROW($A4)),COLUMN(J:J)),"")</f>
        <v/>
      </c>
      <c r="K17" s="77" t="str">
        <f t="array" aca="1" ref="K17" ca="1">IFERROR(INDEX(bdreal,SMALL(IF((colb=$O$4)*(MONTH(dates)=MONTH($O$5)),ROW(colb)-1,""),ROW($A4)),COLUMN(K:K)),"")</f>
        <v/>
      </c>
    </row>
    <row r="18" spans="1:11">
      <c r="A18" s="77" t="str">
        <f t="array" aca="1" ref="A18" ca="1">IFERROR(INDEX(bdreal,SMALL(IF((colb=$O$4)*(MONTH(dates)=MONTH($O$5)),ROW(colb)-1,""),ROW($A5)),COLUMN(A:A)),"")</f>
        <v/>
      </c>
      <c r="B18" s="77" t="str">
        <f t="array" aca="1" ref="B18" ca="1">IFERROR(INDEX(bdreal,SMALL(IF((colb=$O$4)*(MONTH(dates)=MONTH($O$5)),ROW(colb)-1,""),ROW($A5)),COLUMN(B:B)),"")</f>
        <v/>
      </c>
      <c r="C18" s="77" t="str">
        <f t="array" aca="1" ref="C18" ca="1">IFERROR(INDEX(bdreal,SMALL(IF((colb=$O$4)*(MONTH(dates)=MONTH($O$5)),ROW(colb)-1,""),ROW($A5)),COLUMN(C:C)),"")</f>
        <v/>
      </c>
      <c r="D18" s="77" t="str">
        <f t="array" aca="1" ref="D18" ca="1">IFERROR(INDEX(bdreal,SMALL(IF((colb=$O$4)*(MONTH(dates)=MONTH($O$5)),ROW(colb)-1,""),ROW($A5)),COLUMN(D:D)),"")</f>
        <v/>
      </c>
      <c r="E18" s="77" t="str">
        <f t="array" aca="1" ref="E18" ca="1">IFERROR(INDEX(bdreal,SMALL(IF((colb=$O$4)*(MONTH(dates)=MONTH($O$5)),ROW(colb)-1,""),ROW($A5)),COLUMN(E:E)),"")</f>
        <v/>
      </c>
      <c r="F18" s="77" t="str">
        <f t="array" aca="1" ref="F18" ca="1">IFERROR(INDEX(bdreal,SMALL(IF((colb=$O$4)*(MONTH(dates)=MONTH($O$5)),ROW(colb)-1,""),ROW($A5)),COLUMN(F:F)),"")</f>
        <v/>
      </c>
      <c r="G18" s="77" t="str">
        <f t="array" aca="1" ref="G18" ca="1">IFERROR(INDEX(bdreal,SMALL(IF((colb=$O$4)*(MONTH(dates)=MONTH($O$5)),ROW(colb)-1,""),ROW($A5)),COLUMN(G:G)),"")</f>
        <v/>
      </c>
      <c r="H18" s="77" t="str">
        <f t="array" aca="1" ref="H18" ca="1">IFERROR(INDEX(bdreal,SMALL(IF((colb=$O$4)*(MONTH(dates)=MONTH($O$5)),ROW(colb)-1,""),ROW($A5)),COLUMN(H:H)),"")</f>
        <v/>
      </c>
      <c r="I18" s="78" t="str">
        <f t="array" aca="1" ref="I18" ca="1">IFERROR(INDEX(bdreal,SMALL(IF((colb=$O$4)*(MONTH(dates)=MONTH($O$5)),ROW(colb)-1,""),ROW($A5)),COLUMN(I:I)),"")</f>
        <v/>
      </c>
      <c r="J18" s="77" t="str">
        <f t="array" aca="1" ref="J18" ca="1">IFERROR(INDEX(bdreal,SMALL(IF((colb=$O$4)*(MONTH(dates)=MONTH($O$5)),ROW(colb)-1,""),ROW($A5)),COLUMN(J:J)),"")</f>
        <v/>
      </c>
      <c r="K18" s="77" t="str">
        <f t="array" aca="1" ref="K18" ca="1">IFERROR(INDEX(bdreal,SMALL(IF((colb=$O$4)*(MONTH(dates)=MONTH($O$5)),ROW(colb)-1,""),ROW($A5)),COLUMN(K:K)),"")</f>
        <v/>
      </c>
    </row>
    <row r="19" spans="1:11">
      <c r="A19" s="77" t="str">
        <f t="array" aca="1" ref="A19" ca="1">IFERROR(INDEX(bdreal,SMALL(IF((colb=$O$4)*(MONTH(dates)=MONTH($O$5)),ROW(colb)-1,""),ROW($A6)),COLUMN(A:A)),"")</f>
        <v/>
      </c>
      <c r="B19" s="77" t="str">
        <f t="array" aca="1" ref="B19" ca="1">IFERROR(INDEX(bdreal,SMALL(IF((colb=$O$4)*(MONTH(dates)=MONTH($O$5)),ROW(colb)-1,""),ROW($A6)),COLUMN(B:B)),"")</f>
        <v/>
      </c>
      <c r="C19" s="77" t="str">
        <f t="array" aca="1" ref="C19" ca="1">IFERROR(INDEX(bdreal,SMALL(IF((colb=$O$4)*(MONTH(dates)=MONTH($O$5)),ROW(colb)-1,""),ROW($A6)),COLUMN(C:C)),"")</f>
        <v/>
      </c>
      <c r="D19" s="77" t="str">
        <f t="array" aca="1" ref="D19" ca="1">IFERROR(INDEX(bdreal,SMALL(IF((colb=$O$4)*(MONTH(dates)=MONTH($O$5)),ROW(colb)-1,""),ROW($A6)),COLUMN(D:D)),"")</f>
        <v/>
      </c>
      <c r="E19" s="77" t="str">
        <f t="array" aca="1" ref="E19" ca="1">IFERROR(INDEX(bdreal,SMALL(IF((colb=$O$4)*(MONTH(dates)=MONTH($O$5)),ROW(colb)-1,""),ROW($A6)),COLUMN(E:E)),"")</f>
        <v/>
      </c>
      <c r="F19" s="77" t="str">
        <f t="array" aca="1" ref="F19" ca="1">IFERROR(INDEX(bdreal,SMALL(IF((colb=$O$4)*(MONTH(dates)=MONTH($O$5)),ROW(colb)-1,""),ROW($A6)),COLUMN(F:F)),"")</f>
        <v/>
      </c>
      <c r="G19" s="77" t="str">
        <f t="array" aca="1" ref="G19" ca="1">IFERROR(INDEX(bdreal,SMALL(IF((colb=$O$4)*(MONTH(dates)=MONTH($O$5)),ROW(colb)-1,""),ROW($A6)),COLUMN(G:G)),"")</f>
        <v/>
      </c>
      <c r="H19" s="77" t="str">
        <f t="array" aca="1" ref="H19" ca="1">IFERROR(INDEX(bdreal,SMALL(IF((colb=$O$4)*(MONTH(dates)=MONTH($O$5)),ROW(colb)-1,""),ROW($A6)),COLUMN(H:H)),"")</f>
        <v/>
      </c>
      <c r="I19" s="78" t="str">
        <f t="array" aca="1" ref="I19" ca="1">IFERROR(INDEX(bdreal,SMALL(IF((colb=$O$4)*(MONTH(dates)=MONTH($O$5)),ROW(colb)-1,""),ROW($A6)),COLUMN(I:I)),"")</f>
        <v/>
      </c>
      <c r="J19" s="77" t="str">
        <f t="array" aca="1" ref="J19" ca="1">IFERROR(INDEX(bdreal,SMALL(IF((colb=$O$4)*(MONTH(dates)=MONTH($O$5)),ROW(colb)-1,""),ROW($A6)),COLUMN(J:J)),"")</f>
        <v/>
      </c>
      <c r="K19" s="77" t="str">
        <f t="array" aca="1" ref="K19" ca="1">IFERROR(INDEX(bdreal,SMALL(IF((colb=$O$4)*(MONTH(dates)=MONTH($O$5)),ROW(colb)-1,""),ROW($A6)),COLUMN(K:K)),"")</f>
        <v/>
      </c>
    </row>
    <row r="20" spans="1:11">
      <c r="A20" s="77" t="str">
        <f t="array" aca="1" ref="A20" ca="1">IFERROR(INDEX(bdreal,SMALL(IF((colb=$O$4)*(MONTH(dates)=MONTH($O$5)),ROW(colb)-1,""),ROW($A7)),COLUMN(A:A)),"")</f>
        <v/>
      </c>
      <c r="B20" s="77" t="str">
        <f t="array" aca="1" ref="B20" ca="1">IFERROR(INDEX(bdreal,SMALL(IF((colb=$O$4)*(MONTH(dates)=MONTH($O$5)),ROW(colb)-1,""),ROW($A7)),COLUMN(B:B)),"")</f>
        <v/>
      </c>
      <c r="C20" s="77" t="str">
        <f t="array" aca="1" ref="C20" ca="1">IFERROR(INDEX(bdreal,SMALL(IF((colb=$O$4)*(MONTH(dates)=MONTH($O$5)),ROW(colb)-1,""),ROW($A7)),COLUMN(C:C)),"")</f>
        <v/>
      </c>
      <c r="D20" s="77" t="str">
        <f t="array" aca="1" ref="D20" ca="1">IFERROR(INDEX(bdreal,SMALL(IF((colb=$O$4)*(MONTH(dates)=MONTH($O$5)),ROW(colb)-1,""),ROW($A7)),COLUMN(D:D)),"")</f>
        <v/>
      </c>
      <c r="E20" s="77" t="str">
        <f t="array" aca="1" ref="E20" ca="1">IFERROR(INDEX(bdreal,SMALL(IF((colb=$O$4)*(MONTH(dates)=MONTH($O$5)),ROW(colb)-1,""),ROW($A7)),COLUMN(E:E)),"")</f>
        <v/>
      </c>
      <c r="F20" s="77" t="str">
        <f t="array" aca="1" ref="F20" ca="1">IFERROR(INDEX(bdreal,SMALL(IF((colb=$O$4)*(MONTH(dates)=MONTH($O$5)),ROW(colb)-1,""),ROW($A7)),COLUMN(F:F)),"")</f>
        <v/>
      </c>
      <c r="G20" s="77" t="str">
        <f t="array" aca="1" ref="G20" ca="1">IFERROR(INDEX(bdreal,SMALL(IF((colb=$O$4)*(MONTH(dates)=MONTH($O$5)),ROW(colb)-1,""),ROW($A7)),COLUMN(G:G)),"")</f>
        <v/>
      </c>
      <c r="H20" s="77" t="str">
        <f t="array" aca="1" ref="H20" ca="1">IFERROR(INDEX(bdreal,SMALL(IF((colb=$O$4)*(MONTH(dates)=MONTH($O$5)),ROW(colb)-1,""),ROW($A7)),COLUMN(H:H)),"")</f>
        <v/>
      </c>
      <c r="I20" s="78" t="str">
        <f t="array" aca="1" ref="I20" ca="1">IFERROR(INDEX(bdreal,SMALL(IF((colb=$O$4)*(MONTH(dates)=MONTH($O$5)),ROW(colb)-1,""),ROW($A7)),COLUMN(I:I)),"")</f>
        <v/>
      </c>
      <c r="J20" s="77" t="str">
        <f t="array" aca="1" ref="J20" ca="1">IFERROR(INDEX(bdreal,SMALL(IF((colb=$O$4)*(MONTH(dates)=MONTH($O$5)),ROW(colb)-1,""),ROW($A7)),COLUMN(J:J)),"")</f>
        <v/>
      </c>
      <c r="K20" s="77" t="str">
        <f t="array" aca="1" ref="K20" ca="1">IFERROR(INDEX(bdreal,SMALL(IF((colb=$O$4)*(MONTH(dates)=MONTH($O$5)),ROW(colb)-1,""),ROW($A7)),COLUMN(K:K)),"")</f>
        <v/>
      </c>
    </row>
    <row r="21" spans="1:11">
      <c r="A21" s="77" t="str">
        <f t="array" aca="1" ref="A21" ca="1">IFERROR(INDEX(bdreal,SMALL(IF((colb=$O$4)*(MONTH(dates)=MONTH($O$5)),ROW(colb)-1,""),ROW($A8)),COLUMN(A:A)),"")</f>
        <v/>
      </c>
      <c r="B21" s="77" t="str">
        <f t="array" aca="1" ref="B21" ca="1">IFERROR(INDEX(bdreal,SMALL(IF((colb=$O$4)*(MONTH(dates)=MONTH($O$5)),ROW(colb)-1,""),ROW($A8)),COLUMN(B:B)),"")</f>
        <v/>
      </c>
      <c r="C21" s="77" t="str">
        <f t="array" aca="1" ref="C21" ca="1">IFERROR(INDEX(bdreal,SMALL(IF((colb=$O$4)*(MONTH(dates)=MONTH($O$5)),ROW(colb)-1,""),ROW($A8)),COLUMN(C:C)),"")</f>
        <v/>
      </c>
      <c r="D21" s="77" t="str">
        <f t="array" aca="1" ref="D21" ca="1">IFERROR(INDEX(bdreal,SMALL(IF((colb=$O$4)*(MONTH(dates)=MONTH($O$5)),ROW(colb)-1,""),ROW($A8)),COLUMN(D:D)),"")</f>
        <v/>
      </c>
      <c r="E21" s="77" t="str">
        <f t="array" aca="1" ref="E21" ca="1">IFERROR(INDEX(bdreal,SMALL(IF((colb=$O$4)*(MONTH(dates)=MONTH($O$5)),ROW(colb)-1,""),ROW($A8)),COLUMN(E:E)),"")</f>
        <v/>
      </c>
      <c r="F21" s="77" t="str">
        <f t="array" aca="1" ref="F21" ca="1">IFERROR(INDEX(bdreal,SMALL(IF((colb=$O$4)*(MONTH(dates)=MONTH($O$5)),ROW(colb)-1,""),ROW($A8)),COLUMN(F:F)),"")</f>
        <v/>
      </c>
      <c r="G21" s="77" t="str">
        <f t="array" aca="1" ref="G21" ca="1">IFERROR(INDEX(bdreal,SMALL(IF((colb=$O$4)*(MONTH(dates)=MONTH($O$5)),ROW(colb)-1,""),ROW($A8)),COLUMN(G:G)),"")</f>
        <v/>
      </c>
      <c r="H21" s="77" t="str">
        <f t="array" aca="1" ref="H21" ca="1">IFERROR(INDEX(bdreal,SMALL(IF((colb=$O$4)*(MONTH(dates)=MONTH($O$5)),ROW(colb)-1,""),ROW($A8)),COLUMN(H:H)),"")</f>
        <v/>
      </c>
      <c r="I21" s="78" t="str">
        <f t="array" aca="1" ref="I21" ca="1">IFERROR(INDEX(bdreal,SMALL(IF((colb=$O$4)*(MONTH(dates)=MONTH($O$5)),ROW(colb)-1,""),ROW($A8)),COLUMN(I:I)),"")</f>
        <v/>
      </c>
      <c r="J21" s="77" t="str">
        <f t="array" aca="1" ref="J21" ca="1">IFERROR(INDEX(bdreal,SMALL(IF((colb=$O$4)*(MONTH(dates)=MONTH($O$5)),ROW(colb)-1,""),ROW($A8)),COLUMN(J:J)),"")</f>
        <v/>
      </c>
      <c r="K21" s="77" t="str">
        <f t="array" aca="1" ref="K21" ca="1">IFERROR(INDEX(bdreal,SMALL(IF((colb=$O$4)*(MONTH(dates)=MONTH($O$5)),ROW(colb)-1,""),ROW($A8)),COLUMN(K:K)),"")</f>
        <v/>
      </c>
    </row>
    <row r="22" spans="1:11">
      <c r="A22" s="77" t="str">
        <f t="array" aca="1" ref="A22" ca="1">IFERROR(INDEX(bdreal,SMALL(IF((colb=$O$4)*(MONTH(dates)=MONTH($O$5)),ROW(colb)-1,""),ROW($A9)),COLUMN(A:A)),"")</f>
        <v/>
      </c>
      <c r="B22" s="77" t="str">
        <f t="array" aca="1" ref="B22" ca="1">IFERROR(INDEX(bdreal,SMALL(IF((colb=$O$4)*(MONTH(dates)=MONTH($O$5)),ROW(colb)-1,""),ROW($A9)),COLUMN(B:B)),"")</f>
        <v/>
      </c>
      <c r="C22" s="77" t="str">
        <f t="array" aca="1" ref="C22" ca="1">IFERROR(INDEX(bdreal,SMALL(IF((colb=$O$4)*(MONTH(dates)=MONTH($O$5)),ROW(colb)-1,""),ROW($A9)),COLUMN(C:C)),"")</f>
        <v/>
      </c>
      <c r="D22" s="77" t="str">
        <f t="array" aca="1" ref="D22" ca="1">IFERROR(INDEX(bdreal,SMALL(IF((colb=$O$4)*(MONTH(dates)=MONTH($O$5)),ROW(colb)-1,""),ROW($A9)),COLUMN(D:D)),"")</f>
        <v/>
      </c>
      <c r="E22" s="77" t="str">
        <f t="array" aca="1" ref="E22" ca="1">IFERROR(INDEX(bdreal,SMALL(IF((colb=$O$4)*(MONTH(dates)=MONTH($O$5)),ROW(colb)-1,""),ROW($A9)),COLUMN(E:E)),"")</f>
        <v/>
      </c>
      <c r="F22" s="77" t="str">
        <f t="array" aca="1" ref="F22" ca="1">IFERROR(INDEX(bdreal,SMALL(IF((colb=$O$4)*(MONTH(dates)=MONTH($O$5)),ROW(colb)-1,""),ROW($A9)),COLUMN(F:F)),"")</f>
        <v/>
      </c>
      <c r="G22" s="77" t="str">
        <f t="array" aca="1" ref="G22" ca="1">IFERROR(INDEX(bdreal,SMALL(IF((colb=$O$4)*(MONTH(dates)=MONTH($O$5)),ROW(colb)-1,""),ROW($A9)),COLUMN(G:G)),"")</f>
        <v/>
      </c>
      <c r="H22" s="77" t="str">
        <f t="array" aca="1" ref="H22" ca="1">IFERROR(INDEX(bdreal,SMALL(IF((colb=$O$4)*(MONTH(dates)=MONTH($O$5)),ROW(colb)-1,""),ROW($A9)),COLUMN(H:H)),"")</f>
        <v/>
      </c>
      <c r="I22" s="78" t="str">
        <f t="array" aca="1" ref="I22" ca="1">IFERROR(INDEX(bdreal,SMALL(IF((colb=$O$4)*(MONTH(dates)=MONTH($O$5)),ROW(colb)-1,""),ROW($A9)),COLUMN(I:I)),"")</f>
        <v/>
      </c>
      <c r="J22" s="77" t="str">
        <f t="array" aca="1" ref="J22" ca="1">IFERROR(INDEX(bdreal,SMALL(IF((colb=$O$4)*(MONTH(dates)=MONTH($O$5)),ROW(colb)-1,""),ROW($A9)),COLUMN(J:J)),"")</f>
        <v/>
      </c>
      <c r="K22" s="77" t="str">
        <f t="array" aca="1" ref="K22" ca="1">IFERROR(INDEX(bdreal,SMALL(IF((colb=$O$4)*(MONTH(dates)=MONTH($O$5)),ROW(colb)-1,""),ROW($A9)),COLUMN(K:K)),"")</f>
        <v/>
      </c>
    </row>
    <row r="23" spans="1:11">
      <c r="A23" s="77" t="str">
        <f t="array" aca="1" ref="A23" ca="1">IFERROR(INDEX(bdreal,SMALL(IF((colb=$O$4)*(MONTH(dates)=MONTH($O$5)),ROW(colb)-1,""),ROW($A10)),COLUMN(A:A)),"")</f>
        <v/>
      </c>
      <c r="B23" s="77" t="str">
        <f t="array" aca="1" ref="B23" ca="1">IFERROR(INDEX(bdreal,SMALL(IF((colb=$O$4)*(MONTH(dates)=MONTH($O$5)),ROW(colb)-1,""),ROW($A10)),COLUMN(B:B)),"")</f>
        <v/>
      </c>
      <c r="C23" s="77" t="str">
        <f t="array" aca="1" ref="C23" ca="1">IFERROR(INDEX(bdreal,SMALL(IF((colb=$O$4)*(MONTH(dates)=MONTH($O$5)),ROW(colb)-1,""),ROW($A10)),COLUMN(C:C)),"")</f>
        <v/>
      </c>
      <c r="D23" s="77" t="str">
        <f t="array" aca="1" ref="D23" ca="1">IFERROR(INDEX(bdreal,SMALL(IF((colb=$O$4)*(MONTH(dates)=MONTH($O$5)),ROW(colb)-1,""),ROW($A10)),COLUMN(D:D)),"")</f>
        <v/>
      </c>
      <c r="E23" s="77" t="str">
        <f t="array" aca="1" ref="E23" ca="1">IFERROR(INDEX(bdreal,SMALL(IF((colb=$O$4)*(MONTH(dates)=MONTH($O$5)),ROW(colb)-1,""),ROW($A10)),COLUMN(E:E)),"")</f>
        <v/>
      </c>
      <c r="F23" s="77" t="str">
        <f t="array" aca="1" ref="F23" ca="1">IFERROR(INDEX(bdreal,SMALL(IF((colb=$O$4)*(MONTH(dates)=MONTH($O$5)),ROW(colb)-1,""),ROW($A10)),COLUMN(F:F)),"")</f>
        <v/>
      </c>
      <c r="G23" s="77" t="str">
        <f t="array" aca="1" ref="G23" ca="1">IFERROR(INDEX(bdreal,SMALL(IF((colb=$O$4)*(MONTH(dates)=MONTH($O$5)),ROW(colb)-1,""),ROW($A10)),COLUMN(G:G)),"")</f>
        <v/>
      </c>
      <c r="H23" s="77" t="str">
        <f t="array" aca="1" ref="H23" ca="1">IFERROR(INDEX(bdreal,SMALL(IF((colb=$O$4)*(MONTH(dates)=MONTH($O$5)),ROW(colb)-1,""),ROW($A10)),COLUMN(H:H)),"")</f>
        <v/>
      </c>
      <c r="I23" s="78" t="str">
        <f t="array" aca="1" ref="I23" ca="1">IFERROR(INDEX(bdreal,SMALL(IF((colb=$O$4)*(MONTH(dates)=MONTH($O$5)),ROW(colb)-1,""),ROW($A10)),COLUMN(I:I)),"")</f>
        <v/>
      </c>
      <c r="J23" s="77" t="str">
        <f t="array" aca="1" ref="J23" ca="1">IFERROR(INDEX(bdreal,SMALL(IF((colb=$O$4)*(MONTH(dates)=MONTH($O$5)),ROW(colb)-1,""),ROW($A10)),COLUMN(J:J)),"")</f>
        <v/>
      </c>
      <c r="K23" s="77" t="str">
        <f t="array" aca="1" ref="K23" ca="1">IFERROR(INDEX(bdreal,SMALL(IF((colb=$O$4)*(MONTH(dates)=MONTH($O$5)),ROW(colb)-1,""),ROW($A10)),COLUMN(K:K)),"")</f>
        <v/>
      </c>
    </row>
    <row r="24" spans="1:11">
      <c r="A24" s="77" t="str">
        <f t="array" aca="1" ref="A24" ca="1">IFERROR(INDEX(bdreal,SMALL(IF((colb=$O$4)*(MONTH(dates)=MONTH($O$5)),ROW(colb)-1,""),ROW($A11)),COLUMN(A:A)),"")</f>
        <v/>
      </c>
      <c r="B24" s="77" t="str">
        <f t="array" aca="1" ref="B24" ca="1">IFERROR(INDEX(bdreal,SMALL(IF((colb=$O$4)*(MONTH(dates)=MONTH($O$5)),ROW(colb)-1,""),ROW($A11)),COLUMN(B:B)),"")</f>
        <v/>
      </c>
      <c r="C24" s="77" t="str">
        <f t="array" aca="1" ref="C24" ca="1">IFERROR(INDEX(bdreal,SMALL(IF((colb=$O$4)*(MONTH(dates)=MONTH($O$5)),ROW(colb)-1,""),ROW($A11)),COLUMN(C:C)),"")</f>
        <v/>
      </c>
      <c r="D24" s="77" t="str">
        <f t="array" aca="1" ref="D24" ca="1">IFERROR(INDEX(bdreal,SMALL(IF((colb=$O$4)*(MONTH(dates)=MONTH($O$5)),ROW(colb)-1,""),ROW($A11)),COLUMN(D:D)),"")</f>
        <v/>
      </c>
      <c r="E24" s="77" t="str">
        <f t="array" aca="1" ref="E24" ca="1">IFERROR(INDEX(bdreal,SMALL(IF((colb=$O$4)*(MONTH(dates)=MONTH($O$5)),ROW(colb)-1,""),ROW($A11)),COLUMN(E:E)),"")</f>
        <v/>
      </c>
      <c r="F24" s="77" t="str">
        <f t="array" aca="1" ref="F24" ca="1">IFERROR(INDEX(bdreal,SMALL(IF((colb=$O$4)*(MONTH(dates)=MONTH($O$5)),ROW(colb)-1,""),ROW($A11)),COLUMN(F:F)),"")</f>
        <v/>
      </c>
      <c r="G24" s="77" t="str">
        <f t="array" aca="1" ref="G24" ca="1">IFERROR(INDEX(bdreal,SMALL(IF((colb=$O$4)*(MONTH(dates)=MONTH($O$5)),ROW(colb)-1,""),ROW($A11)),COLUMN(G:G)),"")</f>
        <v/>
      </c>
      <c r="H24" s="77" t="str">
        <f t="array" aca="1" ref="H24" ca="1">IFERROR(INDEX(bdreal,SMALL(IF((colb=$O$4)*(MONTH(dates)=MONTH($O$5)),ROW(colb)-1,""),ROW($A11)),COLUMN(H:H)),"")</f>
        <v/>
      </c>
      <c r="I24" s="78" t="str">
        <f t="array" aca="1" ref="I24" ca="1">IFERROR(INDEX(bdreal,SMALL(IF((colb=$O$4)*(MONTH(dates)=MONTH($O$5)),ROW(colb)-1,""),ROW($A11)),COLUMN(I:I)),"")</f>
        <v/>
      </c>
      <c r="J24" s="77" t="str">
        <f t="array" aca="1" ref="J24" ca="1">IFERROR(INDEX(bdreal,SMALL(IF((colb=$O$4)*(MONTH(dates)=MONTH($O$5)),ROW(colb)-1,""),ROW($A11)),COLUMN(J:J)),"")</f>
        <v/>
      </c>
      <c r="K24" s="77" t="str">
        <f t="array" aca="1" ref="K24" ca="1">IFERROR(INDEX(bdreal,SMALL(IF((colb=$O$4)*(MONTH(dates)=MONTH($O$5)),ROW(colb)-1,""),ROW($A11)),COLUMN(K:K)),"")</f>
        <v/>
      </c>
    </row>
    <row r="25" spans="1:11">
      <c r="A25" s="77" t="str">
        <f t="array" aca="1" ref="A25" ca="1">IFERROR(INDEX(bdreal,SMALL(IF((colb=$O$4)*(MONTH(dates)=MONTH($O$5)),ROW(colb)-1,""),ROW($A12)),COLUMN(A:A)),"")</f>
        <v/>
      </c>
      <c r="B25" s="77" t="str">
        <f t="array" aca="1" ref="B25" ca="1">IFERROR(INDEX(bdreal,SMALL(IF((colb=$O$4)*(MONTH(dates)=MONTH($O$5)),ROW(colb)-1,""),ROW($A12)),COLUMN(B:B)),"")</f>
        <v/>
      </c>
      <c r="C25" s="77" t="str">
        <f t="array" aca="1" ref="C25" ca="1">IFERROR(INDEX(bdreal,SMALL(IF((colb=$O$4)*(MONTH(dates)=MONTH($O$5)),ROW(colb)-1,""),ROW($A12)),COLUMN(C:C)),"")</f>
        <v/>
      </c>
      <c r="D25" s="77" t="str">
        <f t="array" aca="1" ref="D25" ca="1">IFERROR(INDEX(bdreal,SMALL(IF((colb=$O$4)*(MONTH(dates)=MONTH($O$5)),ROW(colb)-1,""),ROW($A12)),COLUMN(D:D)),"")</f>
        <v/>
      </c>
      <c r="E25" s="77" t="str">
        <f t="array" aca="1" ref="E25" ca="1">IFERROR(INDEX(bdreal,SMALL(IF((colb=$O$4)*(MONTH(dates)=MONTH($O$5)),ROW(colb)-1,""),ROW($A12)),COLUMN(E:E)),"")</f>
        <v/>
      </c>
      <c r="F25" s="77" t="str">
        <f t="array" aca="1" ref="F25" ca="1">IFERROR(INDEX(bdreal,SMALL(IF((colb=$O$4)*(MONTH(dates)=MONTH($O$5)),ROW(colb)-1,""),ROW($A12)),COLUMN(F:F)),"")</f>
        <v/>
      </c>
      <c r="G25" s="77" t="str">
        <f t="array" aca="1" ref="G25" ca="1">IFERROR(INDEX(bdreal,SMALL(IF((colb=$O$4)*(MONTH(dates)=MONTH($O$5)),ROW(colb)-1,""),ROW($A12)),COLUMN(G:G)),"")</f>
        <v/>
      </c>
      <c r="H25" s="77" t="str">
        <f t="array" aca="1" ref="H25" ca="1">IFERROR(INDEX(bdreal,SMALL(IF((colb=$O$4)*(MONTH(dates)=MONTH($O$5)),ROW(colb)-1,""),ROW($A12)),COLUMN(H:H)),"")</f>
        <v/>
      </c>
      <c r="I25" s="78" t="str">
        <f t="array" aca="1" ref="I25" ca="1">IFERROR(INDEX(bdreal,SMALL(IF((colb=$O$4)*(MONTH(dates)=MONTH($O$5)),ROW(colb)-1,""),ROW($A12)),COLUMN(I:I)),"")</f>
        <v/>
      </c>
      <c r="J25" s="77" t="str">
        <f t="array" aca="1" ref="J25" ca="1">IFERROR(INDEX(bdreal,SMALL(IF((colb=$O$4)*(MONTH(dates)=MONTH($O$5)),ROW(colb)-1,""),ROW($A12)),COLUMN(J:J)),"")</f>
        <v/>
      </c>
      <c r="K25" s="77" t="str">
        <f t="array" aca="1" ref="K25" ca="1">IFERROR(INDEX(bdreal,SMALL(IF((colb=$O$4)*(MONTH(dates)=MONTH($O$5)),ROW(colb)-1,""),ROW($A12)),COLUMN(K:K)),"")</f>
        <v/>
      </c>
    </row>
    <row r="26" spans="1:11">
      <c r="A26" s="77" t="str">
        <f t="array" aca="1" ref="A26" ca="1">IFERROR(INDEX(bdreal,SMALL(IF((colb=$O$4)*(MONTH(dates)=MONTH($O$5)),ROW(colb)-1,""),ROW($A13)),COLUMN(A:A)),"")</f>
        <v/>
      </c>
      <c r="B26" s="77" t="str">
        <f t="array" aca="1" ref="B26" ca="1">IFERROR(INDEX(bdreal,SMALL(IF((colb=$O$4)*(MONTH(dates)=MONTH($O$5)),ROW(colb)-1,""),ROW($A13)),COLUMN(B:B)),"")</f>
        <v/>
      </c>
      <c r="C26" s="77" t="str">
        <f t="array" aca="1" ref="C26" ca="1">IFERROR(INDEX(bdreal,SMALL(IF((colb=$O$4)*(MONTH(dates)=MONTH($O$5)),ROW(colb)-1,""),ROW($A13)),COLUMN(C:C)),"")</f>
        <v/>
      </c>
      <c r="D26" s="77" t="str">
        <f t="array" aca="1" ref="D26" ca="1">IFERROR(INDEX(bdreal,SMALL(IF((colb=$O$4)*(MONTH(dates)=MONTH($O$5)),ROW(colb)-1,""),ROW($A13)),COLUMN(D:D)),"")</f>
        <v/>
      </c>
      <c r="E26" s="77" t="str">
        <f t="array" aca="1" ref="E26" ca="1">IFERROR(INDEX(bdreal,SMALL(IF((colb=$O$4)*(MONTH(dates)=MONTH($O$5)),ROW(colb)-1,""),ROW($A13)),COLUMN(E:E)),"")</f>
        <v/>
      </c>
      <c r="F26" s="77" t="str">
        <f t="array" aca="1" ref="F26" ca="1">IFERROR(INDEX(bdreal,SMALL(IF((colb=$O$4)*(MONTH(dates)=MONTH($O$5)),ROW(colb)-1,""),ROW($A13)),COLUMN(F:F)),"")</f>
        <v/>
      </c>
      <c r="G26" s="77" t="str">
        <f t="array" aca="1" ref="G26" ca="1">IFERROR(INDEX(bdreal,SMALL(IF((colb=$O$4)*(MONTH(dates)=MONTH($O$5)),ROW(colb)-1,""),ROW($A13)),COLUMN(G:G)),"")</f>
        <v/>
      </c>
      <c r="H26" s="77" t="str">
        <f t="array" aca="1" ref="H26" ca="1">IFERROR(INDEX(bdreal,SMALL(IF((colb=$O$4)*(MONTH(dates)=MONTH($O$5)),ROW(colb)-1,""),ROW($A13)),COLUMN(H:H)),"")</f>
        <v/>
      </c>
      <c r="I26" s="78" t="str">
        <f t="array" aca="1" ref="I26" ca="1">IFERROR(INDEX(bdreal,SMALL(IF((colb=$O$4)*(MONTH(dates)=MONTH($O$5)),ROW(colb)-1,""),ROW($A13)),COLUMN(I:I)),"")</f>
        <v/>
      </c>
      <c r="J26" s="77" t="str">
        <f t="array" aca="1" ref="J26" ca="1">IFERROR(INDEX(bdreal,SMALL(IF((colb=$O$4)*(MONTH(dates)=MONTH($O$5)),ROW(colb)-1,""),ROW($A13)),COLUMN(J:J)),"")</f>
        <v/>
      </c>
      <c r="K26" s="77" t="str">
        <f t="array" aca="1" ref="K26" ca="1">IFERROR(INDEX(bdreal,SMALL(IF((colb=$O$4)*(MONTH(dates)=MONTH($O$5)),ROW(colb)-1,""),ROW($A13)),COLUMN(K:K)),"")</f>
        <v/>
      </c>
    </row>
    <row r="27" spans="1:11">
      <c r="A27" s="49"/>
      <c r="B27" s="40"/>
      <c r="C27" s="50"/>
      <c r="D27" s="50"/>
      <c r="E27" s="50"/>
      <c r="F27" s="51"/>
      <c r="G27" s="51"/>
      <c r="H27" s="52"/>
      <c r="I27" s="40"/>
      <c r="J27" s="13"/>
      <c r="K27" s="53"/>
    </row>
    <row r="28" spans="1:11">
      <c r="B28" s="54"/>
      <c r="C28" s="55" t="s">
        <v>12</v>
      </c>
      <c r="D28" s="56"/>
      <c r="E28" s="57">
        <f ca="1">SUM(E14:E26)</f>
        <v>0</v>
      </c>
      <c r="F28" s="57">
        <f ca="1">SUM(F14:F26)</f>
        <v>0</v>
      </c>
      <c r="G28" s="57">
        <f ca="1">SUM(G14:G26)</f>
        <v>0</v>
      </c>
      <c r="H28" s="57">
        <f ca="1">SUM(H14:H26)</f>
        <v>0</v>
      </c>
      <c r="I28" s="58">
        <f ca="1">SUM(E28:H28)</f>
        <v>0</v>
      </c>
      <c r="J28" s="22"/>
      <c r="K28" s="64">
        <f ca="1">SUM(K14:K26)</f>
        <v>0</v>
      </c>
    </row>
    <row r="29" spans="1:11">
      <c r="A29" s="59"/>
      <c r="B29" s="59"/>
      <c r="C29" s="59"/>
      <c r="D29" s="59"/>
      <c r="E29" s="60"/>
      <c r="F29" s="61"/>
      <c r="G29" s="61"/>
      <c r="H29" s="60"/>
      <c r="I29" s="62"/>
      <c r="J29" s="13"/>
      <c r="K29" s="63"/>
    </row>
  </sheetData>
  <mergeCells count="3">
    <mergeCell ref="C3:H3"/>
    <mergeCell ref="C4:H4"/>
    <mergeCell ref="N9:R11"/>
  </mergeCells>
  <dataValidations count="2">
    <dataValidation type="list" allowBlank="1" showInputMessage="1" showErrorMessage="1" sqref="O4">
      <formula1>Secteursdata</formula1>
    </dataValidation>
    <dataValidation type="list" allowBlank="1" showInputMessage="1" showErrorMessage="1" sqref="O5">
      <formula1>periodes</formula1>
    </dataValidation>
  </dataValidations>
  <pageMargins left="0.7" right="0.7" top="0.75" bottom="0.75" header="0.3" footer="0.3"/>
  <pageSetup paperSize="9" scale="65" fitToHeight="0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366"/>
  <sheetViews>
    <sheetView topLeftCell="A28" workbookViewId="0">
      <selection activeCell="K2" sqref="K2"/>
    </sheetView>
  </sheetViews>
  <sheetFormatPr baseColWidth="10" defaultRowHeight="14.5"/>
  <cols>
    <col min="6" max="6" width="27.1796875" bestFit="1" customWidth="1"/>
  </cols>
  <sheetData>
    <row r="1" spans="1:15">
      <c r="A1" s="4" t="s">
        <v>0</v>
      </c>
      <c r="B1" s="4" t="s">
        <v>2</v>
      </c>
      <c r="C1" s="4" t="s">
        <v>3</v>
      </c>
      <c r="D1" s="4" t="s">
        <v>4</v>
      </c>
      <c r="E1" s="4" t="s">
        <v>6</v>
      </c>
      <c r="F1" s="4" t="s">
        <v>5</v>
      </c>
      <c r="H1" s="6" t="s">
        <v>8</v>
      </c>
      <c r="J1" s="5" t="s">
        <v>29</v>
      </c>
      <c r="K1" s="4" t="s">
        <v>30</v>
      </c>
      <c r="M1" s="4" t="s">
        <v>7</v>
      </c>
      <c r="O1" s="6" t="s">
        <v>9</v>
      </c>
    </row>
    <row r="2" spans="1:15">
      <c r="A2" s="2">
        <v>43101</v>
      </c>
      <c r="B2">
        <f>DAY(A2)</f>
        <v>1</v>
      </c>
      <c r="C2">
        <f>MONTH(A2)</f>
        <v>1</v>
      </c>
      <c r="D2">
        <f>YEAR(A2)</f>
        <v>2018</v>
      </c>
      <c r="E2" t="str">
        <f>D2&amp;"-"&amp;TEXT(A2-DATE(YEAR(A2),1,1)+1,"000")</f>
        <v>2018-001</v>
      </c>
      <c r="F2" t="str">
        <f t="shared" ref="F2:F65" si="0">TEXT(A2,"jjjj jj mmmm aaaa")</f>
        <v>lundi 01 janvier 2018</v>
      </c>
      <c r="H2" s="7">
        <v>43101</v>
      </c>
      <c r="J2" s="1">
        <v>123</v>
      </c>
      <c r="K2" s="8">
        <v>321</v>
      </c>
      <c r="M2" s="1" t="s">
        <v>23</v>
      </c>
      <c r="O2">
        <v>0</v>
      </c>
    </row>
    <row r="3" spans="1:15">
      <c r="A3" s="2">
        <v>43102</v>
      </c>
      <c r="B3">
        <f t="shared" ref="B3:B66" si="1">DAY(A3)</f>
        <v>2</v>
      </c>
      <c r="C3">
        <f>MONTH(A3)</f>
        <v>1</v>
      </c>
      <c r="D3">
        <f>YEAR(A3)</f>
        <v>2018</v>
      </c>
      <c r="E3" t="str">
        <f t="shared" ref="E3:E66" si="2">D3&amp;"-"&amp;TEXT(A3-DATE(YEAR(A3),1,1)+1,"000")</f>
        <v>2018-002</v>
      </c>
      <c r="F3" t="str">
        <f t="shared" si="0"/>
        <v>mardi 02 janvier 2018</v>
      </c>
      <c r="H3" s="7">
        <v>43132</v>
      </c>
      <c r="J3" s="1"/>
      <c r="K3" s="8"/>
      <c r="M3" s="1" t="s">
        <v>24</v>
      </c>
    </row>
    <row r="4" spans="1:15">
      <c r="A4" s="2">
        <v>43103</v>
      </c>
      <c r="B4">
        <f t="shared" si="1"/>
        <v>3</v>
      </c>
      <c r="C4">
        <f>MONTH(A4)</f>
        <v>1</v>
      </c>
      <c r="D4">
        <f>YEAR(A4)</f>
        <v>2018</v>
      </c>
      <c r="E4" t="str">
        <f t="shared" si="2"/>
        <v>2018-003</v>
      </c>
      <c r="F4" t="str">
        <f t="shared" si="0"/>
        <v>mercredi 03 janvier 2018</v>
      </c>
      <c r="H4" s="7">
        <v>43160</v>
      </c>
      <c r="J4" s="3"/>
      <c r="K4" s="8"/>
      <c r="M4" s="1" t="s">
        <v>25</v>
      </c>
    </row>
    <row r="5" spans="1:15">
      <c r="A5" s="2">
        <v>43104</v>
      </c>
      <c r="B5">
        <f t="shared" si="1"/>
        <v>4</v>
      </c>
      <c r="C5">
        <f>MONTH(A5)</f>
        <v>1</v>
      </c>
      <c r="D5">
        <f>YEAR(A5)</f>
        <v>2018</v>
      </c>
      <c r="E5" t="str">
        <f t="shared" si="2"/>
        <v>2018-004</v>
      </c>
      <c r="F5" t="str">
        <f t="shared" si="0"/>
        <v>jeudi 04 janvier 2018</v>
      </c>
      <c r="H5" s="7">
        <v>43191</v>
      </c>
      <c r="J5" s="1"/>
      <c r="K5" s="8"/>
      <c r="M5" s="1" t="s">
        <v>26</v>
      </c>
    </row>
    <row r="6" spans="1:15">
      <c r="A6" s="2">
        <v>43105</v>
      </c>
      <c r="B6">
        <f t="shared" si="1"/>
        <v>5</v>
      </c>
      <c r="C6">
        <f t="shared" ref="C6:C69" si="3">MONTH(A6)</f>
        <v>1</v>
      </c>
      <c r="D6">
        <f t="shared" ref="D6:D69" si="4">YEAR(A6)</f>
        <v>2018</v>
      </c>
      <c r="E6" t="str">
        <f t="shared" si="2"/>
        <v>2018-005</v>
      </c>
      <c r="F6" t="str">
        <f t="shared" si="0"/>
        <v>vendredi 05 janvier 2018</v>
      </c>
      <c r="H6" s="7">
        <v>43221</v>
      </c>
      <c r="J6" s="3"/>
      <c r="K6" s="8"/>
      <c r="M6" s="1" t="s">
        <v>27</v>
      </c>
    </row>
    <row r="7" spans="1:15">
      <c r="A7" s="2">
        <v>43106</v>
      </c>
      <c r="B7">
        <f t="shared" si="1"/>
        <v>6</v>
      </c>
      <c r="C7">
        <f t="shared" si="3"/>
        <v>1</v>
      </c>
      <c r="D7">
        <f t="shared" si="4"/>
        <v>2018</v>
      </c>
      <c r="E7" t="str">
        <f t="shared" si="2"/>
        <v>2018-006</v>
      </c>
      <c r="F7" t="str">
        <f t="shared" si="0"/>
        <v>samedi 06 janvier 2018</v>
      </c>
      <c r="H7" s="7">
        <v>43252</v>
      </c>
      <c r="J7" s="1"/>
      <c r="K7" s="8"/>
      <c r="M7" s="1" t="s">
        <v>28</v>
      </c>
    </row>
    <row r="8" spans="1:15">
      <c r="A8" s="2">
        <v>43107</v>
      </c>
      <c r="B8">
        <f t="shared" si="1"/>
        <v>7</v>
      </c>
      <c r="C8">
        <f t="shared" si="3"/>
        <v>1</v>
      </c>
      <c r="D8">
        <f t="shared" si="4"/>
        <v>2018</v>
      </c>
      <c r="E8" t="str">
        <f t="shared" si="2"/>
        <v>2018-007</v>
      </c>
      <c r="F8" t="str">
        <f t="shared" si="0"/>
        <v>dimanche 07 janvier 2018</v>
      </c>
      <c r="H8" s="7">
        <v>43282</v>
      </c>
      <c r="J8" s="3"/>
      <c r="K8" s="9"/>
    </row>
    <row r="9" spans="1:15">
      <c r="A9" s="2">
        <v>43108</v>
      </c>
      <c r="B9">
        <f t="shared" si="1"/>
        <v>8</v>
      </c>
      <c r="C9">
        <f t="shared" si="3"/>
        <v>1</v>
      </c>
      <c r="D9">
        <f t="shared" si="4"/>
        <v>2018</v>
      </c>
      <c r="E9" t="str">
        <f t="shared" si="2"/>
        <v>2018-008</v>
      </c>
      <c r="F9" t="str">
        <f t="shared" si="0"/>
        <v>lundi 08 janvier 2018</v>
      </c>
      <c r="H9" s="7">
        <v>43313</v>
      </c>
      <c r="J9" s="3"/>
      <c r="K9" s="8"/>
    </row>
    <row r="10" spans="1:15">
      <c r="A10" s="2">
        <v>43109</v>
      </c>
      <c r="B10">
        <f t="shared" si="1"/>
        <v>9</v>
      </c>
      <c r="C10">
        <f t="shared" si="3"/>
        <v>1</v>
      </c>
      <c r="D10">
        <f t="shared" si="4"/>
        <v>2018</v>
      </c>
      <c r="E10" t="str">
        <f t="shared" si="2"/>
        <v>2018-009</v>
      </c>
      <c r="F10" t="str">
        <f t="shared" si="0"/>
        <v>mardi 09 janvier 2018</v>
      </c>
      <c r="H10" s="7">
        <v>43344</v>
      </c>
    </row>
    <row r="11" spans="1:15">
      <c r="A11" s="2">
        <v>43110</v>
      </c>
      <c r="B11">
        <f t="shared" si="1"/>
        <v>10</v>
      </c>
      <c r="C11">
        <f t="shared" si="3"/>
        <v>1</v>
      </c>
      <c r="D11">
        <f t="shared" si="4"/>
        <v>2018</v>
      </c>
      <c r="E11" t="str">
        <f t="shared" si="2"/>
        <v>2018-010</v>
      </c>
      <c r="F11" t="str">
        <f t="shared" si="0"/>
        <v>mercredi 10 janvier 2018</v>
      </c>
      <c r="H11" s="7">
        <v>43374</v>
      </c>
    </row>
    <row r="12" spans="1:15">
      <c r="A12" s="2">
        <v>43111</v>
      </c>
      <c r="B12">
        <f t="shared" si="1"/>
        <v>11</v>
      </c>
      <c r="C12">
        <f t="shared" si="3"/>
        <v>1</v>
      </c>
      <c r="D12">
        <f t="shared" si="4"/>
        <v>2018</v>
      </c>
      <c r="E12" t="str">
        <f t="shared" si="2"/>
        <v>2018-011</v>
      </c>
      <c r="F12" t="str">
        <f t="shared" si="0"/>
        <v>jeudi 11 janvier 2018</v>
      </c>
      <c r="H12" s="7">
        <v>43405</v>
      </c>
    </row>
    <row r="13" spans="1:15">
      <c r="A13" s="2">
        <v>43112</v>
      </c>
      <c r="B13">
        <f t="shared" si="1"/>
        <v>12</v>
      </c>
      <c r="C13">
        <f t="shared" si="3"/>
        <v>1</v>
      </c>
      <c r="D13">
        <f t="shared" si="4"/>
        <v>2018</v>
      </c>
      <c r="E13" t="str">
        <f t="shared" si="2"/>
        <v>2018-012</v>
      </c>
      <c r="F13" t="str">
        <f t="shared" si="0"/>
        <v>vendredi 12 janvier 2018</v>
      </c>
      <c r="H13" s="7">
        <v>43435</v>
      </c>
    </row>
    <row r="14" spans="1:15">
      <c r="A14" s="2">
        <v>43113</v>
      </c>
      <c r="B14">
        <f t="shared" si="1"/>
        <v>13</v>
      </c>
      <c r="C14">
        <f t="shared" si="3"/>
        <v>1</v>
      </c>
      <c r="D14">
        <f t="shared" si="4"/>
        <v>2018</v>
      </c>
      <c r="E14" t="str">
        <f t="shared" si="2"/>
        <v>2018-013</v>
      </c>
      <c r="F14" t="str">
        <f t="shared" si="0"/>
        <v>samedi 13 janvier 2018</v>
      </c>
    </row>
    <row r="15" spans="1:15">
      <c r="A15" s="2">
        <v>43114</v>
      </c>
      <c r="B15">
        <f t="shared" si="1"/>
        <v>14</v>
      </c>
      <c r="C15">
        <f t="shared" si="3"/>
        <v>1</v>
      </c>
      <c r="D15">
        <f t="shared" si="4"/>
        <v>2018</v>
      </c>
      <c r="E15" t="str">
        <f t="shared" si="2"/>
        <v>2018-014</v>
      </c>
      <c r="F15" t="str">
        <f t="shared" si="0"/>
        <v>dimanche 14 janvier 2018</v>
      </c>
    </row>
    <row r="16" spans="1:15">
      <c r="A16" s="2">
        <v>43115</v>
      </c>
      <c r="B16">
        <f t="shared" si="1"/>
        <v>15</v>
      </c>
      <c r="C16">
        <f t="shared" si="3"/>
        <v>1</v>
      </c>
      <c r="D16">
        <f t="shared" si="4"/>
        <v>2018</v>
      </c>
      <c r="E16" t="str">
        <f t="shared" si="2"/>
        <v>2018-015</v>
      </c>
      <c r="F16" t="str">
        <f t="shared" si="0"/>
        <v>lundi 15 janvier 2018</v>
      </c>
    </row>
    <row r="17" spans="1:6">
      <c r="A17" s="2">
        <v>43116</v>
      </c>
      <c r="B17">
        <f t="shared" si="1"/>
        <v>16</v>
      </c>
      <c r="C17">
        <f t="shared" si="3"/>
        <v>1</v>
      </c>
      <c r="D17">
        <f t="shared" si="4"/>
        <v>2018</v>
      </c>
      <c r="E17" t="str">
        <f t="shared" si="2"/>
        <v>2018-016</v>
      </c>
      <c r="F17" t="str">
        <f t="shared" si="0"/>
        <v>mardi 16 janvier 2018</v>
      </c>
    </row>
    <row r="18" spans="1:6">
      <c r="A18" s="2">
        <v>43117</v>
      </c>
      <c r="B18">
        <f t="shared" si="1"/>
        <v>17</v>
      </c>
      <c r="C18">
        <f t="shared" si="3"/>
        <v>1</v>
      </c>
      <c r="D18">
        <f t="shared" si="4"/>
        <v>2018</v>
      </c>
      <c r="E18" t="str">
        <f t="shared" si="2"/>
        <v>2018-017</v>
      </c>
      <c r="F18" t="str">
        <f t="shared" si="0"/>
        <v>mercredi 17 janvier 2018</v>
      </c>
    </row>
    <row r="19" spans="1:6">
      <c r="A19" s="2">
        <v>43118</v>
      </c>
      <c r="B19">
        <f t="shared" si="1"/>
        <v>18</v>
      </c>
      <c r="C19">
        <f t="shared" si="3"/>
        <v>1</v>
      </c>
      <c r="D19">
        <f t="shared" si="4"/>
        <v>2018</v>
      </c>
      <c r="E19" t="str">
        <f t="shared" si="2"/>
        <v>2018-018</v>
      </c>
      <c r="F19" t="str">
        <f t="shared" si="0"/>
        <v>jeudi 18 janvier 2018</v>
      </c>
    </row>
    <row r="20" spans="1:6">
      <c r="A20" s="2">
        <v>43119</v>
      </c>
      <c r="B20">
        <f t="shared" si="1"/>
        <v>19</v>
      </c>
      <c r="C20">
        <f t="shared" si="3"/>
        <v>1</v>
      </c>
      <c r="D20">
        <f t="shared" si="4"/>
        <v>2018</v>
      </c>
      <c r="E20" t="str">
        <f t="shared" si="2"/>
        <v>2018-019</v>
      </c>
      <c r="F20" t="str">
        <f t="shared" si="0"/>
        <v>vendredi 19 janvier 2018</v>
      </c>
    </row>
    <row r="21" spans="1:6">
      <c r="A21" s="2">
        <v>43120</v>
      </c>
      <c r="B21">
        <f t="shared" si="1"/>
        <v>20</v>
      </c>
      <c r="C21">
        <f t="shared" si="3"/>
        <v>1</v>
      </c>
      <c r="D21">
        <f t="shared" si="4"/>
        <v>2018</v>
      </c>
      <c r="E21" t="str">
        <f t="shared" si="2"/>
        <v>2018-020</v>
      </c>
      <c r="F21" t="str">
        <f t="shared" si="0"/>
        <v>samedi 20 janvier 2018</v>
      </c>
    </row>
    <row r="22" spans="1:6">
      <c r="A22" s="2">
        <v>43121</v>
      </c>
      <c r="B22">
        <f t="shared" si="1"/>
        <v>21</v>
      </c>
      <c r="C22">
        <f t="shared" si="3"/>
        <v>1</v>
      </c>
      <c r="D22">
        <f t="shared" si="4"/>
        <v>2018</v>
      </c>
      <c r="E22" t="str">
        <f t="shared" si="2"/>
        <v>2018-021</v>
      </c>
      <c r="F22" t="str">
        <f t="shared" si="0"/>
        <v>dimanche 21 janvier 2018</v>
      </c>
    </row>
    <row r="23" spans="1:6">
      <c r="A23" s="2">
        <v>43122</v>
      </c>
      <c r="B23">
        <f t="shared" si="1"/>
        <v>22</v>
      </c>
      <c r="C23">
        <f t="shared" si="3"/>
        <v>1</v>
      </c>
      <c r="D23">
        <f t="shared" si="4"/>
        <v>2018</v>
      </c>
      <c r="E23" t="str">
        <f t="shared" si="2"/>
        <v>2018-022</v>
      </c>
      <c r="F23" t="str">
        <f t="shared" si="0"/>
        <v>lundi 22 janvier 2018</v>
      </c>
    </row>
    <row r="24" spans="1:6">
      <c r="A24" s="2">
        <v>43123</v>
      </c>
      <c r="B24">
        <f t="shared" si="1"/>
        <v>23</v>
      </c>
      <c r="C24">
        <f t="shared" si="3"/>
        <v>1</v>
      </c>
      <c r="D24">
        <f t="shared" si="4"/>
        <v>2018</v>
      </c>
      <c r="E24" t="str">
        <f t="shared" si="2"/>
        <v>2018-023</v>
      </c>
      <c r="F24" t="str">
        <f t="shared" si="0"/>
        <v>mardi 23 janvier 2018</v>
      </c>
    </row>
    <row r="25" spans="1:6">
      <c r="A25" s="2">
        <v>43124</v>
      </c>
      <c r="B25">
        <f t="shared" si="1"/>
        <v>24</v>
      </c>
      <c r="C25">
        <f t="shared" si="3"/>
        <v>1</v>
      </c>
      <c r="D25">
        <f t="shared" si="4"/>
        <v>2018</v>
      </c>
      <c r="E25" t="str">
        <f t="shared" si="2"/>
        <v>2018-024</v>
      </c>
      <c r="F25" t="str">
        <f t="shared" si="0"/>
        <v>mercredi 24 janvier 2018</v>
      </c>
    </row>
    <row r="26" spans="1:6">
      <c r="A26" s="2">
        <v>43125</v>
      </c>
      <c r="B26">
        <f t="shared" si="1"/>
        <v>25</v>
      </c>
      <c r="C26">
        <f t="shared" si="3"/>
        <v>1</v>
      </c>
      <c r="D26">
        <f t="shared" si="4"/>
        <v>2018</v>
      </c>
      <c r="E26" t="str">
        <f t="shared" si="2"/>
        <v>2018-025</v>
      </c>
      <c r="F26" t="str">
        <f t="shared" si="0"/>
        <v>jeudi 25 janvier 2018</v>
      </c>
    </row>
    <row r="27" spans="1:6">
      <c r="A27" s="2">
        <v>43126</v>
      </c>
      <c r="B27">
        <f t="shared" si="1"/>
        <v>26</v>
      </c>
      <c r="C27">
        <f t="shared" si="3"/>
        <v>1</v>
      </c>
      <c r="D27">
        <f t="shared" si="4"/>
        <v>2018</v>
      </c>
      <c r="E27" t="str">
        <f t="shared" si="2"/>
        <v>2018-026</v>
      </c>
      <c r="F27" t="str">
        <f t="shared" si="0"/>
        <v>vendredi 26 janvier 2018</v>
      </c>
    </row>
    <row r="28" spans="1:6">
      <c r="A28" s="2">
        <v>43127</v>
      </c>
      <c r="B28">
        <f t="shared" si="1"/>
        <v>27</v>
      </c>
      <c r="C28">
        <f t="shared" si="3"/>
        <v>1</v>
      </c>
      <c r="D28">
        <f t="shared" si="4"/>
        <v>2018</v>
      </c>
      <c r="E28" t="str">
        <f t="shared" si="2"/>
        <v>2018-027</v>
      </c>
      <c r="F28" t="str">
        <f t="shared" si="0"/>
        <v>samedi 27 janvier 2018</v>
      </c>
    </row>
    <row r="29" spans="1:6">
      <c r="A29" s="2">
        <v>43128</v>
      </c>
      <c r="B29">
        <f t="shared" si="1"/>
        <v>28</v>
      </c>
      <c r="C29">
        <f t="shared" si="3"/>
        <v>1</v>
      </c>
      <c r="D29">
        <f t="shared" si="4"/>
        <v>2018</v>
      </c>
      <c r="E29" t="str">
        <f t="shared" si="2"/>
        <v>2018-028</v>
      </c>
      <c r="F29" t="str">
        <f t="shared" si="0"/>
        <v>dimanche 28 janvier 2018</v>
      </c>
    </row>
    <row r="30" spans="1:6">
      <c r="A30" s="2">
        <v>43129</v>
      </c>
      <c r="B30">
        <f t="shared" si="1"/>
        <v>29</v>
      </c>
      <c r="C30">
        <f t="shared" si="3"/>
        <v>1</v>
      </c>
      <c r="D30">
        <f t="shared" si="4"/>
        <v>2018</v>
      </c>
      <c r="E30" t="str">
        <f t="shared" si="2"/>
        <v>2018-029</v>
      </c>
      <c r="F30" t="str">
        <f t="shared" si="0"/>
        <v>lundi 29 janvier 2018</v>
      </c>
    </row>
    <row r="31" spans="1:6">
      <c r="A31" s="2">
        <v>43130</v>
      </c>
      <c r="B31">
        <f t="shared" si="1"/>
        <v>30</v>
      </c>
      <c r="C31">
        <f t="shared" si="3"/>
        <v>1</v>
      </c>
      <c r="D31">
        <f t="shared" si="4"/>
        <v>2018</v>
      </c>
      <c r="E31" t="str">
        <f t="shared" si="2"/>
        <v>2018-030</v>
      </c>
      <c r="F31" t="str">
        <f t="shared" si="0"/>
        <v>mardi 30 janvier 2018</v>
      </c>
    </row>
    <row r="32" spans="1:6">
      <c r="A32" s="2">
        <v>43131</v>
      </c>
      <c r="B32">
        <f t="shared" si="1"/>
        <v>31</v>
      </c>
      <c r="C32">
        <f t="shared" si="3"/>
        <v>1</v>
      </c>
      <c r="D32">
        <f t="shared" si="4"/>
        <v>2018</v>
      </c>
      <c r="E32" t="str">
        <f t="shared" si="2"/>
        <v>2018-031</v>
      </c>
      <c r="F32" t="str">
        <f t="shared" si="0"/>
        <v>mercredi 31 janvier 2018</v>
      </c>
    </row>
    <row r="33" spans="1:6">
      <c r="A33" s="2">
        <v>43132</v>
      </c>
      <c r="B33">
        <f t="shared" si="1"/>
        <v>1</v>
      </c>
      <c r="C33">
        <f t="shared" si="3"/>
        <v>2</v>
      </c>
      <c r="D33">
        <f t="shared" si="4"/>
        <v>2018</v>
      </c>
      <c r="E33" t="str">
        <f t="shared" si="2"/>
        <v>2018-032</v>
      </c>
      <c r="F33" t="str">
        <f t="shared" si="0"/>
        <v>jeudi 01 février 2018</v>
      </c>
    </row>
    <row r="34" spans="1:6">
      <c r="A34" s="2">
        <v>43133</v>
      </c>
      <c r="B34">
        <f t="shared" si="1"/>
        <v>2</v>
      </c>
      <c r="C34">
        <f t="shared" si="3"/>
        <v>2</v>
      </c>
      <c r="D34">
        <f t="shared" si="4"/>
        <v>2018</v>
      </c>
      <c r="E34" t="str">
        <f t="shared" si="2"/>
        <v>2018-033</v>
      </c>
      <c r="F34" t="str">
        <f t="shared" si="0"/>
        <v>vendredi 02 février 2018</v>
      </c>
    </row>
    <row r="35" spans="1:6">
      <c r="A35" s="2">
        <v>43134</v>
      </c>
      <c r="B35">
        <f t="shared" si="1"/>
        <v>3</v>
      </c>
      <c r="C35">
        <f t="shared" si="3"/>
        <v>2</v>
      </c>
      <c r="D35">
        <f t="shared" si="4"/>
        <v>2018</v>
      </c>
      <c r="E35" t="str">
        <f t="shared" si="2"/>
        <v>2018-034</v>
      </c>
      <c r="F35" t="str">
        <f t="shared" si="0"/>
        <v>samedi 03 février 2018</v>
      </c>
    </row>
    <row r="36" spans="1:6">
      <c r="A36" s="2">
        <v>43135</v>
      </c>
      <c r="B36">
        <f t="shared" si="1"/>
        <v>4</v>
      </c>
      <c r="C36">
        <f t="shared" si="3"/>
        <v>2</v>
      </c>
      <c r="D36">
        <f t="shared" si="4"/>
        <v>2018</v>
      </c>
      <c r="E36" t="str">
        <f t="shared" si="2"/>
        <v>2018-035</v>
      </c>
      <c r="F36" t="str">
        <f t="shared" si="0"/>
        <v>dimanche 04 février 2018</v>
      </c>
    </row>
    <row r="37" spans="1:6">
      <c r="A37" s="2">
        <v>43136</v>
      </c>
      <c r="B37">
        <f t="shared" si="1"/>
        <v>5</v>
      </c>
      <c r="C37">
        <f t="shared" si="3"/>
        <v>2</v>
      </c>
      <c r="D37">
        <f t="shared" si="4"/>
        <v>2018</v>
      </c>
      <c r="E37" t="str">
        <f t="shared" si="2"/>
        <v>2018-036</v>
      </c>
      <c r="F37" t="str">
        <f t="shared" si="0"/>
        <v>lundi 05 février 2018</v>
      </c>
    </row>
    <row r="38" spans="1:6">
      <c r="A38" s="2">
        <v>43137</v>
      </c>
      <c r="B38">
        <f t="shared" si="1"/>
        <v>6</v>
      </c>
      <c r="C38">
        <f t="shared" si="3"/>
        <v>2</v>
      </c>
      <c r="D38">
        <f t="shared" si="4"/>
        <v>2018</v>
      </c>
      <c r="E38" t="str">
        <f t="shared" si="2"/>
        <v>2018-037</v>
      </c>
      <c r="F38" t="str">
        <f t="shared" si="0"/>
        <v>mardi 06 février 2018</v>
      </c>
    </row>
    <row r="39" spans="1:6">
      <c r="A39" s="2">
        <v>43138</v>
      </c>
      <c r="B39">
        <f t="shared" si="1"/>
        <v>7</v>
      </c>
      <c r="C39">
        <f t="shared" si="3"/>
        <v>2</v>
      </c>
      <c r="D39">
        <f t="shared" si="4"/>
        <v>2018</v>
      </c>
      <c r="E39" t="str">
        <f t="shared" si="2"/>
        <v>2018-038</v>
      </c>
      <c r="F39" t="str">
        <f t="shared" si="0"/>
        <v>mercredi 07 février 2018</v>
      </c>
    </row>
    <row r="40" spans="1:6">
      <c r="A40" s="2">
        <v>43139</v>
      </c>
      <c r="B40">
        <f t="shared" si="1"/>
        <v>8</v>
      </c>
      <c r="C40">
        <f t="shared" si="3"/>
        <v>2</v>
      </c>
      <c r="D40">
        <f t="shared" si="4"/>
        <v>2018</v>
      </c>
      <c r="E40" t="str">
        <f t="shared" si="2"/>
        <v>2018-039</v>
      </c>
      <c r="F40" t="str">
        <f t="shared" si="0"/>
        <v>jeudi 08 février 2018</v>
      </c>
    </row>
    <row r="41" spans="1:6">
      <c r="A41" s="2">
        <v>43140</v>
      </c>
      <c r="B41">
        <f t="shared" si="1"/>
        <v>9</v>
      </c>
      <c r="C41">
        <f t="shared" si="3"/>
        <v>2</v>
      </c>
      <c r="D41">
        <f t="shared" si="4"/>
        <v>2018</v>
      </c>
      <c r="E41" t="str">
        <f t="shared" si="2"/>
        <v>2018-040</v>
      </c>
      <c r="F41" t="str">
        <f t="shared" si="0"/>
        <v>vendredi 09 février 2018</v>
      </c>
    </row>
    <row r="42" spans="1:6">
      <c r="A42" s="2">
        <v>43141</v>
      </c>
      <c r="B42">
        <f t="shared" si="1"/>
        <v>10</v>
      </c>
      <c r="C42">
        <f t="shared" si="3"/>
        <v>2</v>
      </c>
      <c r="D42">
        <f t="shared" si="4"/>
        <v>2018</v>
      </c>
      <c r="E42" t="str">
        <f t="shared" si="2"/>
        <v>2018-041</v>
      </c>
      <c r="F42" t="str">
        <f t="shared" si="0"/>
        <v>samedi 10 février 2018</v>
      </c>
    </row>
    <row r="43" spans="1:6">
      <c r="A43" s="2">
        <v>43142</v>
      </c>
      <c r="B43">
        <f t="shared" si="1"/>
        <v>11</v>
      </c>
      <c r="C43">
        <f t="shared" si="3"/>
        <v>2</v>
      </c>
      <c r="D43">
        <f t="shared" si="4"/>
        <v>2018</v>
      </c>
      <c r="E43" t="str">
        <f t="shared" si="2"/>
        <v>2018-042</v>
      </c>
      <c r="F43" t="str">
        <f t="shared" si="0"/>
        <v>dimanche 11 février 2018</v>
      </c>
    </row>
    <row r="44" spans="1:6">
      <c r="A44" s="2">
        <v>43143</v>
      </c>
      <c r="B44">
        <f t="shared" si="1"/>
        <v>12</v>
      </c>
      <c r="C44">
        <f t="shared" si="3"/>
        <v>2</v>
      </c>
      <c r="D44">
        <f t="shared" si="4"/>
        <v>2018</v>
      </c>
      <c r="E44" t="str">
        <f t="shared" si="2"/>
        <v>2018-043</v>
      </c>
      <c r="F44" t="str">
        <f t="shared" si="0"/>
        <v>lundi 12 février 2018</v>
      </c>
    </row>
    <row r="45" spans="1:6">
      <c r="A45" s="2">
        <v>43144</v>
      </c>
      <c r="B45">
        <f t="shared" si="1"/>
        <v>13</v>
      </c>
      <c r="C45">
        <f t="shared" si="3"/>
        <v>2</v>
      </c>
      <c r="D45">
        <f t="shared" si="4"/>
        <v>2018</v>
      </c>
      <c r="E45" t="str">
        <f t="shared" si="2"/>
        <v>2018-044</v>
      </c>
      <c r="F45" t="str">
        <f t="shared" si="0"/>
        <v>mardi 13 février 2018</v>
      </c>
    </row>
    <row r="46" spans="1:6">
      <c r="A46" s="2">
        <v>43145</v>
      </c>
      <c r="B46">
        <f t="shared" si="1"/>
        <v>14</v>
      </c>
      <c r="C46">
        <f t="shared" si="3"/>
        <v>2</v>
      </c>
      <c r="D46">
        <f t="shared" si="4"/>
        <v>2018</v>
      </c>
      <c r="E46" t="str">
        <f t="shared" si="2"/>
        <v>2018-045</v>
      </c>
      <c r="F46" t="str">
        <f t="shared" si="0"/>
        <v>mercredi 14 février 2018</v>
      </c>
    </row>
    <row r="47" spans="1:6">
      <c r="A47" s="2">
        <v>43146</v>
      </c>
      <c r="B47">
        <f t="shared" si="1"/>
        <v>15</v>
      </c>
      <c r="C47">
        <f t="shared" si="3"/>
        <v>2</v>
      </c>
      <c r="D47">
        <f t="shared" si="4"/>
        <v>2018</v>
      </c>
      <c r="E47" t="str">
        <f t="shared" si="2"/>
        <v>2018-046</v>
      </c>
      <c r="F47" t="str">
        <f t="shared" si="0"/>
        <v>jeudi 15 février 2018</v>
      </c>
    </row>
    <row r="48" spans="1:6">
      <c r="A48" s="2">
        <v>43147</v>
      </c>
      <c r="B48">
        <f t="shared" si="1"/>
        <v>16</v>
      </c>
      <c r="C48">
        <f t="shared" si="3"/>
        <v>2</v>
      </c>
      <c r="D48">
        <f t="shared" si="4"/>
        <v>2018</v>
      </c>
      <c r="E48" t="str">
        <f t="shared" si="2"/>
        <v>2018-047</v>
      </c>
      <c r="F48" t="str">
        <f t="shared" si="0"/>
        <v>vendredi 16 février 2018</v>
      </c>
    </row>
    <row r="49" spans="1:6">
      <c r="A49" s="2">
        <v>43148</v>
      </c>
      <c r="B49">
        <f t="shared" si="1"/>
        <v>17</v>
      </c>
      <c r="C49">
        <f t="shared" si="3"/>
        <v>2</v>
      </c>
      <c r="D49">
        <f t="shared" si="4"/>
        <v>2018</v>
      </c>
      <c r="E49" t="str">
        <f t="shared" si="2"/>
        <v>2018-048</v>
      </c>
      <c r="F49" t="str">
        <f t="shared" si="0"/>
        <v>samedi 17 février 2018</v>
      </c>
    </row>
    <row r="50" spans="1:6">
      <c r="A50" s="2">
        <v>43149</v>
      </c>
      <c r="B50">
        <f t="shared" si="1"/>
        <v>18</v>
      </c>
      <c r="C50">
        <f t="shared" si="3"/>
        <v>2</v>
      </c>
      <c r="D50">
        <f t="shared" si="4"/>
        <v>2018</v>
      </c>
      <c r="E50" t="str">
        <f t="shared" si="2"/>
        <v>2018-049</v>
      </c>
      <c r="F50" t="str">
        <f t="shared" si="0"/>
        <v>dimanche 18 février 2018</v>
      </c>
    </row>
    <row r="51" spans="1:6">
      <c r="A51" s="2">
        <v>43150</v>
      </c>
      <c r="B51">
        <f t="shared" si="1"/>
        <v>19</v>
      </c>
      <c r="C51">
        <f t="shared" si="3"/>
        <v>2</v>
      </c>
      <c r="D51">
        <f t="shared" si="4"/>
        <v>2018</v>
      </c>
      <c r="E51" t="str">
        <f t="shared" si="2"/>
        <v>2018-050</v>
      </c>
      <c r="F51" t="str">
        <f t="shared" si="0"/>
        <v>lundi 19 février 2018</v>
      </c>
    </row>
    <row r="52" spans="1:6">
      <c r="A52" s="2">
        <v>43151</v>
      </c>
      <c r="B52">
        <f t="shared" si="1"/>
        <v>20</v>
      </c>
      <c r="C52">
        <f t="shared" si="3"/>
        <v>2</v>
      </c>
      <c r="D52">
        <f t="shared" si="4"/>
        <v>2018</v>
      </c>
      <c r="E52" t="str">
        <f t="shared" si="2"/>
        <v>2018-051</v>
      </c>
      <c r="F52" t="str">
        <f t="shared" si="0"/>
        <v>mardi 20 février 2018</v>
      </c>
    </row>
    <row r="53" spans="1:6">
      <c r="A53" s="2">
        <v>43152</v>
      </c>
      <c r="B53">
        <f t="shared" si="1"/>
        <v>21</v>
      </c>
      <c r="C53">
        <f t="shared" si="3"/>
        <v>2</v>
      </c>
      <c r="D53">
        <f t="shared" si="4"/>
        <v>2018</v>
      </c>
      <c r="E53" t="str">
        <f t="shared" si="2"/>
        <v>2018-052</v>
      </c>
      <c r="F53" t="str">
        <f t="shared" si="0"/>
        <v>mercredi 21 février 2018</v>
      </c>
    </row>
    <row r="54" spans="1:6">
      <c r="A54" s="2">
        <v>43153</v>
      </c>
      <c r="B54">
        <f t="shared" si="1"/>
        <v>22</v>
      </c>
      <c r="C54">
        <f t="shared" si="3"/>
        <v>2</v>
      </c>
      <c r="D54">
        <f t="shared" si="4"/>
        <v>2018</v>
      </c>
      <c r="E54" t="str">
        <f t="shared" si="2"/>
        <v>2018-053</v>
      </c>
      <c r="F54" t="str">
        <f t="shared" si="0"/>
        <v>jeudi 22 février 2018</v>
      </c>
    </row>
    <row r="55" spans="1:6">
      <c r="A55" s="2">
        <v>43154</v>
      </c>
      <c r="B55">
        <f t="shared" si="1"/>
        <v>23</v>
      </c>
      <c r="C55">
        <f t="shared" si="3"/>
        <v>2</v>
      </c>
      <c r="D55">
        <f t="shared" si="4"/>
        <v>2018</v>
      </c>
      <c r="E55" t="str">
        <f t="shared" si="2"/>
        <v>2018-054</v>
      </c>
      <c r="F55" t="str">
        <f t="shared" si="0"/>
        <v>vendredi 23 février 2018</v>
      </c>
    </row>
    <row r="56" spans="1:6">
      <c r="A56" s="2">
        <v>43155</v>
      </c>
      <c r="B56">
        <f t="shared" si="1"/>
        <v>24</v>
      </c>
      <c r="C56">
        <f t="shared" si="3"/>
        <v>2</v>
      </c>
      <c r="D56">
        <f t="shared" si="4"/>
        <v>2018</v>
      </c>
      <c r="E56" t="str">
        <f t="shared" si="2"/>
        <v>2018-055</v>
      </c>
      <c r="F56" t="str">
        <f t="shared" si="0"/>
        <v>samedi 24 février 2018</v>
      </c>
    </row>
    <row r="57" spans="1:6">
      <c r="A57" s="2">
        <v>43156</v>
      </c>
      <c r="B57">
        <f t="shared" si="1"/>
        <v>25</v>
      </c>
      <c r="C57">
        <f t="shared" si="3"/>
        <v>2</v>
      </c>
      <c r="D57">
        <f t="shared" si="4"/>
        <v>2018</v>
      </c>
      <c r="E57" t="str">
        <f t="shared" si="2"/>
        <v>2018-056</v>
      </c>
      <c r="F57" t="str">
        <f t="shared" si="0"/>
        <v>dimanche 25 février 2018</v>
      </c>
    </row>
    <row r="58" spans="1:6">
      <c r="A58" s="2">
        <v>43157</v>
      </c>
      <c r="B58">
        <f t="shared" si="1"/>
        <v>26</v>
      </c>
      <c r="C58">
        <f t="shared" si="3"/>
        <v>2</v>
      </c>
      <c r="D58">
        <f t="shared" si="4"/>
        <v>2018</v>
      </c>
      <c r="E58" t="str">
        <f t="shared" si="2"/>
        <v>2018-057</v>
      </c>
      <c r="F58" t="str">
        <f t="shared" si="0"/>
        <v>lundi 26 février 2018</v>
      </c>
    </row>
    <row r="59" spans="1:6">
      <c r="A59" s="2">
        <v>43158</v>
      </c>
      <c r="B59">
        <f t="shared" si="1"/>
        <v>27</v>
      </c>
      <c r="C59">
        <f t="shared" si="3"/>
        <v>2</v>
      </c>
      <c r="D59">
        <f t="shared" si="4"/>
        <v>2018</v>
      </c>
      <c r="E59" t="str">
        <f t="shared" si="2"/>
        <v>2018-058</v>
      </c>
      <c r="F59" t="str">
        <f t="shared" si="0"/>
        <v>mardi 27 février 2018</v>
      </c>
    </row>
    <row r="60" spans="1:6">
      <c r="A60" s="2">
        <v>43159</v>
      </c>
      <c r="B60">
        <f t="shared" si="1"/>
        <v>28</v>
      </c>
      <c r="C60">
        <f t="shared" si="3"/>
        <v>2</v>
      </c>
      <c r="D60">
        <f t="shared" si="4"/>
        <v>2018</v>
      </c>
      <c r="E60" t="str">
        <f t="shared" si="2"/>
        <v>2018-059</v>
      </c>
      <c r="F60" t="str">
        <f t="shared" si="0"/>
        <v>mercredi 28 février 2018</v>
      </c>
    </row>
    <row r="61" spans="1:6">
      <c r="A61" s="2">
        <v>43160</v>
      </c>
      <c r="B61">
        <f t="shared" si="1"/>
        <v>1</v>
      </c>
      <c r="C61">
        <f t="shared" si="3"/>
        <v>3</v>
      </c>
      <c r="D61">
        <f t="shared" si="4"/>
        <v>2018</v>
      </c>
      <c r="E61" t="str">
        <f t="shared" si="2"/>
        <v>2018-060</v>
      </c>
      <c r="F61" t="str">
        <f t="shared" si="0"/>
        <v>jeudi 01 mars 2018</v>
      </c>
    </row>
    <row r="62" spans="1:6">
      <c r="A62" s="2">
        <v>43161</v>
      </c>
      <c r="B62">
        <f t="shared" si="1"/>
        <v>2</v>
      </c>
      <c r="C62">
        <f t="shared" si="3"/>
        <v>3</v>
      </c>
      <c r="D62">
        <f t="shared" si="4"/>
        <v>2018</v>
      </c>
      <c r="E62" t="str">
        <f t="shared" si="2"/>
        <v>2018-061</v>
      </c>
      <c r="F62" t="str">
        <f t="shared" si="0"/>
        <v>vendredi 02 mars 2018</v>
      </c>
    </row>
    <row r="63" spans="1:6">
      <c r="A63" s="2">
        <v>43162</v>
      </c>
      <c r="B63">
        <f t="shared" si="1"/>
        <v>3</v>
      </c>
      <c r="C63">
        <f t="shared" si="3"/>
        <v>3</v>
      </c>
      <c r="D63">
        <f t="shared" si="4"/>
        <v>2018</v>
      </c>
      <c r="E63" t="str">
        <f t="shared" si="2"/>
        <v>2018-062</v>
      </c>
      <c r="F63" t="str">
        <f t="shared" si="0"/>
        <v>samedi 03 mars 2018</v>
      </c>
    </row>
    <row r="64" spans="1:6">
      <c r="A64" s="2">
        <v>43163</v>
      </c>
      <c r="B64">
        <f t="shared" si="1"/>
        <v>4</v>
      </c>
      <c r="C64">
        <f t="shared" si="3"/>
        <v>3</v>
      </c>
      <c r="D64">
        <f t="shared" si="4"/>
        <v>2018</v>
      </c>
      <c r="E64" t="str">
        <f t="shared" si="2"/>
        <v>2018-063</v>
      </c>
      <c r="F64" t="str">
        <f t="shared" si="0"/>
        <v>dimanche 04 mars 2018</v>
      </c>
    </row>
    <row r="65" spans="1:6">
      <c r="A65" s="2">
        <v>43164</v>
      </c>
      <c r="B65">
        <f t="shared" si="1"/>
        <v>5</v>
      </c>
      <c r="C65">
        <f t="shared" si="3"/>
        <v>3</v>
      </c>
      <c r="D65">
        <f t="shared" si="4"/>
        <v>2018</v>
      </c>
      <c r="E65" t="str">
        <f t="shared" si="2"/>
        <v>2018-064</v>
      </c>
      <c r="F65" t="str">
        <f t="shared" si="0"/>
        <v>lundi 05 mars 2018</v>
      </c>
    </row>
    <row r="66" spans="1:6">
      <c r="A66" s="2">
        <v>43165</v>
      </c>
      <c r="B66">
        <f t="shared" si="1"/>
        <v>6</v>
      </c>
      <c r="C66">
        <f t="shared" si="3"/>
        <v>3</v>
      </c>
      <c r="D66">
        <f t="shared" si="4"/>
        <v>2018</v>
      </c>
      <c r="E66" t="str">
        <f t="shared" si="2"/>
        <v>2018-065</v>
      </c>
      <c r="F66" t="str">
        <f t="shared" ref="F66:F129" si="5">TEXT(A66,"jjjj jj mmmm aaaa")</f>
        <v>mardi 06 mars 2018</v>
      </c>
    </row>
    <row r="67" spans="1:6">
      <c r="A67" s="2">
        <v>43166</v>
      </c>
      <c r="B67">
        <f t="shared" ref="B67:B130" si="6">DAY(A67)</f>
        <v>7</v>
      </c>
      <c r="C67">
        <f t="shared" si="3"/>
        <v>3</v>
      </c>
      <c r="D67">
        <f t="shared" si="4"/>
        <v>2018</v>
      </c>
      <c r="E67" t="str">
        <f t="shared" ref="E67:E130" si="7">D67&amp;"-"&amp;TEXT(A67-DATE(YEAR(A67),1,1)+1,"000")</f>
        <v>2018-066</v>
      </c>
      <c r="F67" t="str">
        <f t="shared" si="5"/>
        <v>mercredi 07 mars 2018</v>
      </c>
    </row>
    <row r="68" spans="1:6">
      <c r="A68" s="2">
        <v>43167</v>
      </c>
      <c r="B68">
        <f t="shared" si="6"/>
        <v>8</v>
      </c>
      <c r="C68">
        <f t="shared" si="3"/>
        <v>3</v>
      </c>
      <c r="D68">
        <f t="shared" si="4"/>
        <v>2018</v>
      </c>
      <c r="E68" t="str">
        <f t="shared" si="7"/>
        <v>2018-067</v>
      </c>
      <c r="F68" t="str">
        <f t="shared" si="5"/>
        <v>jeudi 08 mars 2018</v>
      </c>
    </row>
    <row r="69" spans="1:6">
      <c r="A69" s="2">
        <v>43168</v>
      </c>
      <c r="B69">
        <f t="shared" si="6"/>
        <v>9</v>
      </c>
      <c r="C69">
        <f t="shared" si="3"/>
        <v>3</v>
      </c>
      <c r="D69">
        <f t="shared" si="4"/>
        <v>2018</v>
      </c>
      <c r="E69" t="str">
        <f t="shared" si="7"/>
        <v>2018-068</v>
      </c>
      <c r="F69" t="str">
        <f t="shared" si="5"/>
        <v>vendredi 09 mars 2018</v>
      </c>
    </row>
    <row r="70" spans="1:6">
      <c r="A70" s="2">
        <v>43169</v>
      </c>
      <c r="B70">
        <f t="shared" si="6"/>
        <v>10</v>
      </c>
      <c r="C70">
        <f t="shared" ref="C70:C133" si="8">MONTH(A70)</f>
        <v>3</v>
      </c>
      <c r="D70">
        <f t="shared" ref="D70:D133" si="9">YEAR(A70)</f>
        <v>2018</v>
      </c>
      <c r="E70" t="str">
        <f t="shared" si="7"/>
        <v>2018-069</v>
      </c>
      <c r="F70" t="str">
        <f t="shared" si="5"/>
        <v>samedi 10 mars 2018</v>
      </c>
    </row>
    <row r="71" spans="1:6">
      <c r="A71" s="2">
        <v>43170</v>
      </c>
      <c r="B71">
        <f t="shared" si="6"/>
        <v>11</v>
      </c>
      <c r="C71">
        <f t="shared" si="8"/>
        <v>3</v>
      </c>
      <c r="D71">
        <f t="shared" si="9"/>
        <v>2018</v>
      </c>
      <c r="E71" t="str">
        <f t="shared" si="7"/>
        <v>2018-070</v>
      </c>
      <c r="F71" t="str">
        <f t="shared" si="5"/>
        <v>dimanche 11 mars 2018</v>
      </c>
    </row>
    <row r="72" spans="1:6">
      <c r="A72" s="2">
        <v>43171</v>
      </c>
      <c r="B72">
        <f t="shared" si="6"/>
        <v>12</v>
      </c>
      <c r="C72">
        <f t="shared" si="8"/>
        <v>3</v>
      </c>
      <c r="D72">
        <f t="shared" si="9"/>
        <v>2018</v>
      </c>
      <c r="E72" t="str">
        <f t="shared" si="7"/>
        <v>2018-071</v>
      </c>
      <c r="F72" t="str">
        <f t="shared" si="5"/>
        <v>lundi 12 mars 2018</v>
      </c>
    </row>
    <row r="73" spans="1:6">
      <c r="A73" s="2">
        <v>43172</v>
      </c>
      <c r="B73">
        <f t="shared" si="6"/>
        <v>13</v>
      </c>
      <c r="C73">
        <f t="shared" si="8"/>
        <v>3</v>
      </c>
      <c r="D73">
        <f t="shared" si="9"/>
        <v>2018</v>
      </c>
      <c r="E73" t="str">
        <f t="shared" si="7"/>
        <v>2018-072</v>
      </c>
      <c r="F73" t="str">
        <f t="shared" si="5"/>
        <v>mardi 13 mars 2018</v>
      </c>
    </row>
    <row r="74" spans="1:6">
      <c r="A74" s="2">
        <v>43173</v>
      </c>
      <c r="B74">
        <f t="shared" si="6"/>
        <v>14</v>
      </c>
      <c r="C74">
        <f t="shared" si="8"/>
        <v>3</v>
      </c>
      <c r="D74">
        <f t="shared" si="9"/>
        <v>2018</v>
      </c>
      <c r="E74" t="str">
        <f t="shared" si="7"/>
        <v>2018-073</v>
      </c>
      <c r="F74" t="str">
        <f t="shared" si="5"/>
        <v>mercredi 14 mars 2018</v>
      </c>
    </row>
    <row r="75" spans="1:6">
      <c r="A75" s="2">
        <v>43174</v>
      </c>
      <c r="B75">
        <f t="shared" si="6"/>
        <v>15</v>
      </c>
      <c r="C75">
        <f t="shared" si="8"/>
        <v>3</v>
      </c>
      <c r="D75">
        <f t="shared" si="9"/>
        <v>2018</v>
      </c>
      <c r="E75" t="str">
        <f t="shared" si="7"/>
        <v>2018-074</v>
      </c>
      <c r="F75" t="str">
        <f t="shared" si="5"/>
        <v>jeudi 15 mars 2018</v>
      </c>
    </row>
    <row r="76" spans="1:6">
      <c r="A76" s="2">
        <v>43175</v>
      </c>
      <c r="B76">
        <f t="shared" si="6"/>
        <v>16</v>
      </c>
      <c r="C76">
        <f t="shared" si="8"/>
        <v>3</v>
      </c>
      <c r="D76">
        <f t="shared" si="9"/>
        <v>2018</v>
      </c>
      <c r="E76" t="str">
        <f t="shared" si="7"/>
        <v>2018-075</v>
      </c>
      <c r="F76" t="str">
        <f t="shared" si="5"/>
        <v>vendredi 16 mars 2018</v>
      </c>
    </row>
    <row r="77" spans="1:6">
      <c r="A77" s="2">
        <v>43176</v>
      </c>
      <c r="B77">
        <f t="shared" si="6"/>
        <v>17</v>
      </c>
      <c r="C77">
        <f t="shared" si="8"/>
        <v>3</v>
      </c>
      <c r="D77">
        <f t="shared" si="9"/>
        <v>2018</v>
      </c>
      <c r="E77" t="str">
        <f t="shared" si="7"/>
        <v>2018-076</v>
      </c>
      <c r="F77" t="str">
        <f t="shared" si="5"/>
        <v>samedi 17 mars 2018</v>
      </c>
    </row>
    <row r="78" spans="1:6">
      <c r="A78" s="2">
        <v>43177</v>
      </c>
      <c r="B78">
        <f t="shared" si="6"/>
        <v>18</v>
      </c>
      <c r="C78">
        <f t="shared" si="8"/>
        <v>3</v>
      </c>
      <c r="D78">
        <f t="shared" si="9"/>
        <v>2018</v>
      </c>
      <c r="E78" t="str">
        <f t="shared" si="7"/>
        <v>2018-077</v>
      </c>
      <c r="F78" t="str">
        <f t="shared" si="5"/>
        <v>dimanche 18 mars 2018</v>
      </c>
    </row>
    <row r="79" spans="1:6">
      <c r="A79" s="2">
        <v>43178</v>
      </c>
      <c r="B79">
        <f t="shared" si="6"/>
        <v>19</v>
      </c>
      <c r="C79">
        <f t="shared" si="8"/>
        <v>3</v>
      </c>
      <c r="D79">
        <f t="shared" si="9"/>
        <v>2018</v>
      </c>
      <c r="E79" t="str">
        <f t="shared" si="7"/>
        <v>2018-078</v>
      </c>
      <c r="F79" t="str">
        <f t="shared" si="5"/>
        <v>lundi 19 mars 2018</v>
      </c>
    </row>
    <row r="80" spans="1:6">
      <c r="A80" s="2">
        <v>43179</v>
      </c>
      <c r="B80">
        <f t="shared" si="6"/>
        <v>20</v>
      </c>
      <c r="C80">
        <f t="shared" si="8"/>
        <v>3</v>
      </c>
      <c r="D80">
        <f t="shared" si="9"/>
        <v>2018</v>
      </c>
      <c r="E80" t="str">
        <f t="shared" si="7"/>
        <v>2018-079</v>
      </c>
      <c r="F80" t="str">
        <f t="shared" si="5"/>
        <v>mardi 20 mars 2018</v>
      </c>
    </row>
    <row r="81" spans="1:6">
      <c r="A81" s="2">
        <v>43180</v>
      </c>
      <c r="B81">
        <f t="shared" si="6"/>
        <v>21</v>
      </c>
      <c r="C81">
        <f t="shared" si="8"/>
        <v>3</v>
      </c>
      <c r="D81">
        <f t="shared" si="9"/>
        <v>2018</v>
      </c>
      <c r="E81" t="str">
        <f t="shared" si="7"/>
        <v>2018-080</v>
      </c>
      <c r="F81" t="str">
        <f t="shared" si="5"/>
        <v>mercredi 21 mars 2018</v>
      </c>
    </row>
    <row r="82" spans="1:6">
      <c r="A82" s="2">
        <v>43181</v>
      </c>
      <c r="B82">
        <f t="shared" si="6"/>
        <v>22</v>
      </c>
      <c r="C82">
        <f t="shared" si="8"/>
        <v>3</v>
      </c>
      <c r="D82">
        <f t="shared" si="9"/>
        <v>2018</v>
      </c>
      <c r="E82" t="str">
        <f t="shared" si="7"/>
        <v>2018-081</v>
      </c>
      <c r="F82" t="str">
        <f t="shared" si="5"/>
        <v>jeudi 22 mars 2018</v>
      </c>
    </row>
    <row r="83" spans="1:6">
      <c r="A83" s="2">
        <v>43182</v>
      </c>
      <c r="B83">
        <f t="shared" si="6"/>
        <v>23</v>
      </c>
      <c r="C83">
        <f t="shared" si="8"/>
        <v>3</v>
      </c>
      <c r="D83">
        <f t="shared" si="9"/>
        <v>2018</v>
      </c>
      <c r="E83" t="str">
        <f t="shared" si="7"/>
        <v>2018-082</v>
      </c>
      <c r="F83" t="str">
        <f t="shared" si="5"/>
        <v>vendredi 23 mars 2018</v>
      </c>
    </row>
    <row r="84" spans="1:6">
      <c r="A84" s="2">
        <v>43183</v>
      </c>
      <c r="B84">
        <f t="shared" si="6"/>
        <v>24</v>
      </c>
      <c r="C84">
        <f t="shared" si="8"/>
        <v>3</v>
      </c>
      <c r="D84">
        <f t="shared" si="9"/>
        <v>2018</v>
      </c>
      <c r="E84" t="str">
        <f t="shared" si="7"/>
        <v>2018-083</v>
      </c>
      <c r="F84" t="str">
        <f t="shared" si="5"/>
        <v>samedi 24 mars 2018</v>
      </c>
    </row>
    <row r="85" spans="1:6">
      <c r="A85" s="2">
        <v>43184</v>
      </c>
      <c r="B85">
        <f t="shared" si="6"/>
        <v>25</v>
      </c>
      <c r="C85">
        <f t="shared" si="8"/>
        <v>3</v>
      </c>
      <c r="D85">
        <f t="shared" si="9"/>
        <v>2018</v>
      </c>
      <c r="E85" t="str">
        <f t="shared" si="7"/>
        <v>2018-084</v>
      </c>
      <c r="F85" t="str">
        <f t="shared" si="5"/>
        <v>dimanche 25 mars 2018</v>
      </c>
    </row>
    <row r="86" spans="1:6">
      <c r="A86" s="2">
        <v>43185</v>
      </c>
      <c r="B86">
        <f t="shared" si="6"/>
        <v>26</v>
      </c>
      <c r="C86">
        <f t="shared" si="8"/>
        <v>3</v>
      </c>
      <c r="D86">
        <f t="shared" si="9"/>
        <v>2018</v>
      </c>
      <c r="E86" t="str">
        <f t="shared" si="7"/>
        <v>2018-085</v>
      </c>
      <c r="F86" t="str">
        <f t="shared" si="5"/>
        <v>lundi 26 mars 2018</v>
      </c>
    </row>
    <row r="87" spans="1:6">
      <c r="A87" s="2">
        <v>43186</v>
      </c>
      <c r="B87">
        <f t="shared" si="6"/>
        <v>27</v>
      </c>
      <c r="C87">
        <f t="shared" si="8"/>
        <v>3</v>
      </c>
      <c r="D87">
        <f t="shared" si="9"/>
        <v>2018</v>
      </c>
      <c r="E87" t="str">
        <f t="shared" si="7"/>
        <v>2018-086</v>
      </c>
      <c r="F87" t="str">
        <f t="shared" si="5"/>
        <v>mardi 27 mars 2018</v>
      </c>
    </row>
    <row r="88" spans="1:6">
      <c r="A88" s="2">
        <v>43187</v>
      </c>
      <c r="B88">
        <f t="shared" si="6"/>
        <v>28</v>
      </c>
      <c r="C88">
        <f t="shared" si="8"/>
        <v>3</v>
      </c>
      <c r="D88">
        <f t="shared" si="9"/>
        <v>2018</v>
      </c>
      <c r="E88" t="str">
        <f t="shared" si="7"/>
        <v>2018-087</v>
      </c>
      <c r="F88" t="str">
        <f t="shared" si="5"/>
        <v>mercredi 28 mars 2018</v>
      </c>
    </row>
    <row r="89" spans="1:6">
      <c r="A89" s="2">
        <v>43188</v>
      </c>
      <c r="B89">
        <f t="shared" si="6"/>
        <v>29</v>
      </c>
      <c r="C89">
        <f t="shared" si="8"/>
        <v>3</v>
      </c>
      <c r="D89">
        <f t="shared" si="9"/>
        <v>2018</v>
      </c>
      <c r="E89" t="str">
        <f t="shared" si="7"/>
        <v>2018-088</v>
      </c>
      <c r="F89" t="str">
        <f t="shared" si="5"/>
        <v>jeudi 29 mars 2018</v>
      </c>
    </row>
    <row r="90" spans="1:6">
      <c r="A90" s="2">
        <v>43189</v>
      </c>
      <c r="B90">
        <f t="shared" si="6"/>
        <v>30</v>
      </c>
      <c r="C90">
        <f t="shared" si="8"/>
        <v>3</v>
      </c>
      <c r="D90">
        <f t="shared" si="9"/>
        <v>2018</v>
      </c>
      <c r="E90" t="str">
        <f t="shared" si="7"/>
        <v>2018-089</v>
      </c>
      <c r="F90" t="str">
        <f t="shared" si="5"/>
        <v>vendredi 30 mars 2018</v>
      </c>
    </row>
    <row r="91" spans="1:6">
      <c r="A91" s="2">
        <v>43190</v>
      </c>
      <c r="B91">
        <f t="shared" si="6"/>
        <v>31</v>
      </c>
      <c r="C91">
        <f t="shared" si="8"/>
        <v>3</v>
      </c>
      <c r="D91">
        <f t="shared" si="9"/>
        <v>2018</v>
      </c>
      <c r="E91" t="str">
        <f t="shared" si="7"/>
        <v>2018-090</v>
      </c>
      <c r="F91" t="str">
        <f t="shared" si="5"/>
        <v>samedi 31 mars 2018</v>
      </c>
    </row>
    <row r="92" spans="1:6">
      <c r="A92" s="2">
        <v>43191</v>
      </c>
      <c r="B92">
        <f t="shared" si="6"/>
        <v>1</v>
      </c>
      <c r="C92">
        <f t="shared" si="8"/>
        <v>4</v>
      </c>
      <c r="D92">
        <f t="shared" si="9"/>
        <v>2018</v>
      </c>
      <c r="E92" t="str">
        <f t="shared" si="7"/>
        <v>2018-091</v>
      </c>
      <c r="F92" t="str">
        <f t="shared" si="5"/>
        <v>dimanche 01 avril 2018</v>
      </c>
    </row>
    <row r="93" spans="1:6">
      <c r="A93" s="2">
        <v>43192</v>
      </c>
      <c r="B93">
        <f t="shared" si="6"/>
        <v>2</v>
      </c>
      <c r="C93">
        <f t="shared" si="8"/>
        <v>4</v>
      </c>
      <c r="D93">
        <f t="shared" si="9"/>
        <v>2018</v>
      </c>
      <c r="E93" t="str">
        <f t="shared" si="7"/>
        <v>2018-092</v>
      </c>
      <c r="F93" t="str">
        <f t="shared" si="5"/>
        <v>lundi 02 avril 2018</v>
      </c>
    </row>
    <row r="94" spans="1:6">
      <c r="A94" s="2">
        <v>43193</v>
      </c>
      <c r="B94">
        <f t="shared" si="6"/>
        <v>3</v>
      </c>
      <c r="C94">
        <f t="shared" si="8"/>
        <v>4</v>
      </c>
      <c r="D94">
        <f t="shared" si="9"/>
        <v>2018</v>
      </c>
      <c r="E94" t="str">
        <f t="shared" si="7"/>
        <v>2018-093</v>
      </c>
      <c r="F94" t="str">
        <f t="shared" si="5"/>
        <v>mardi 03 avril 2018</v>
      </c>
    </row>
    <row r="95" spans="1:6">
      <c r="A95" s="2">
        <v>43194</v>
      </c>
      <c r="B95">
        <f t="shared" si="6"/>
        <v>4</v>
      </c>
      <c r="C95">
        <f t="shared" si="8"/>
        <v>4</v>
      </c>
      <c r="D95">
        <f t="shared" si="9"/>
        <v>2018</v>
      </c>
      <c r="E95" t="str">
        <f t="shared" si="7"/>
        <v>2018-094</v>
      </c>
      <c r="F95" t="str">
        <f t="shared" si="5"/>
        <v>mercredi 04 avril 2018</v>
      </c>
    </row>
    <row r="96" spans="1:6">
      <c r="A96" s="2">
        <v>43195</v>
      </c>
      <c r="B96">
        <f t="shared" si="6"/>
        <v>5</v>
      </c>
      <c r="C96">
        <f t="shared" si="8"/>
        <v>4</v>
      </c>
      <c r="D96">
        <f t="shared" si="9"/>
        <v>2018</v>
      </c>
      <c r="E96" t="str">
        <f t="shared" si="7"/>
        <v>2018-095</v>
      </c>
      <c r="F96" t="str">
        <f t="shared" si="5"/>
        <v>jeudi 05 avril 2018</v>
      </c>
    </row>
    <row r="97" spans="1:6">
      <c r="A97" s="2">
        <v>43196</v>
      </c>
      <c r="B97">
        <f t="shared" si="6"/>
        <v>6</v>
      </c>
      <c r="C97">
        <f t="shared" si="8"/>
        <v>4</v>
      </c>
      <c r="D97">
        <f t="shared" si="9"/>
        <v>2018</v>
      </c>
      <c r="E97" t="str">
        <f t="shared" si="7"/>
        <v>2018-096</v>
      </c>
      <c r="F97" t="str">
        <f t="shared" si="5"/>
        <v>vendredi 06 avril 2018</v>
      </c>
    </row>
    <row r="98" spans="1:6">
      <c r="A98" s="2">
        <v>43197</v>
      </c>
      <c r="B98">
        <f t="shared" si="6"/>
        <v>7</v>
      </c>
      <c r="C98">
        <f t="shared" si="8"/>
        <v>4</v>
      </c>
      <c r="D98">
        <f t="shared" si="9"/>
        <v>2018</v>
      </c>
      <c r="E98" t="str">
        <f t="shared" si="7"/>
        <v>2018-097</v>
      </c>
      <c r="F98" t="str">
        <f t="shared" si="5"/>
        <v>samedi 07 avril 2018</v>
      </c>
    </row>
    <row r="99" spans="1:6">
      <c r="A99" s="2">
        <v>43198</v>
      </c>
      <c r="B99">
        <f t="shared" si="6"/>
        <v>8</v>
      </c>
      <c r="C99">
        <f t="shared" si="8"/>
        <v>4</v>
      </c>
      <c r="D99">
        <f t="shared" si="9"/>
        <v>2018</v>
      </c>
      <c r="E99" t="str">
        <f t="shared" si="7"/>
        <v>2018-098</v>
      </c>
      <c r="F99" t="str">
        <f t="shared" si="5"/>
        <v>dimanche 08 avril 2018</v>
      </c>
    </row>
    <row r="100" spans="1:6">
      <c r="A100" s="2">
        <v>43199</v>
      </c>
      <c r="B100">
        <f t="shared" si="6"/>
        <v>9</v>
      </c>
      <c r="C100">
        <f t="shared" si="8"/>
        <v>4</v>
      </c>
      <c r="D100">
        <f t="shared" si="9"/>
        <v>2018</v>
      </c>
      <c r="E100" t="str">
        <f t="shared" si="7"/>
        <v>2018-099</v>
      </c>
      <c r="F100" t="str">
        <f t="shared" si="5"/>
        <v>lundi 09 avril 2018</v>
      </c>
    </row>
    <row r="101" spans="1:6">
      <c r="A101" s="2">
        <v>43200</v>
      </c>
      <c r="B101">
        <f t="shared" si="6"/>
        <v>10</v>
      </c>
      <c r="C101">
        <f t="shared" si="8"/>
        <v>4</v>
      </c>
      <c r="D101">
        <f t="shared" si="9"/>
        <v>2018</v>
      </c>
      <c r="E101" t="str">
        <f t="shared" si="7"/>
        <v>2018-100</v>
      </c>
      <c r="F101" t="str">
        <f t="shared" si="5"/>
        <v>mardi 10 avril 2018</v>
      </c>
    </row>
    <row r="102" spans="1:6">
      <c r="A102" s="2">
        <v>43201</v>
      </c>
      <c r="B102">
        <f t="shared" si="6"/>
        <v>11</v>
      </c>
      <c r="C102">
        <f t="shared" si="8"/>
        <v>4</v>
      </c>
      <c r="D102">
        <f t="shared" si="9"/>
        <v>2018</v>
      </c>
      <c r="E102" t="str">
        <f t="shared" si="7"/>
        <v>2018-101</v>
      </c>
      <c r="F102" t="str">
        <f t="shared" si="5"/>
        <v>mercredi 11 avril 2018</v>
      </c>
    </row>
    <row r="103" spans="1:6">
      <c r="A103" s="2">
        <v>43202</v>
      </c>
      <c r="B103">
        <f t="shared" si="6"/>
        <v>12</v>
      </c>
      <c r="C103">
        <f t="shared" si="8"/>
        <v>4</v>
      </c>
      <c r="D103">
        <f t="shared" si="9"/>
        <v>2018</v>
      </c>
      <c r="E103" t="str">
        <f t="shared" si="7"/>
        <v>2018-102</v>
      </c>
      <c r="F103" t="str">
        <f t="shared" si="5"/>
        <v>jeudi 12 avril 2018</v>
      </c>
    </row>
    <row r="104" spans="1:6">
      <c r="A104" s="2">
        <v>43203</v>
      </c>
      <c r="B104">
        <f t="shared" si="6"/>
        <v>13</v>
      </c>
      <c r="C104">
        <f t="shared" si="8"/>
        <v>4</v>
      </c>
      <c r="D104">
        <f t="shared" si="9"/>
        <v>2018</v>
      </c>
      <c r="E104" t="str">
        <f t="shared" si="7"/>
        <v>2018-103</v>
      </c>
      <c r="F104" t="str">
        <f t="shared" si="5"/>
        <v>vendredi 13 avril 2018</v>
      </c>
    </row>
    <row r="105" spans="1:6">
      <c r="A105" s="2">
        <v>43204</v>
      </c>
      <c r="B105">
        <f t="shared" si="6"/>
        <v>14</v>
      </c>
      <c r="C105">
        <f t="shared" si="8"/>
        <v>4</v>
      </c>
      <c r="D105">
        <f t="shared" si="9"/>
        <v>2018</v>
      </c>
      <c r="E105" t="str">
        <f t="shared" si="7"/>
        <v>2018-104</v>
      </c>
      <c r="F105" t="str">
        <f t="shared" si="5"/>
        <v>samedi 14 avril 2018</v>
      </c>
    </row>
    <row r="106" spans="1:6">
      <c r="A106" s="2">
        <v>43205</v>
      </c>
      <c r="B106">
        <f t="shared" si="6"/>
        <v>15</v>
      </c>
      <c r="C106">
        <f t="shared" si="8"/>
        <v>4</v>
      </c>
      <c r="D106">
        <f t="shared" si="9"/>
        <v>2018</v>
      </c>
      <c r="E106" t="str">
        <f t="shared" si="7"/>
        <v>2018-105</v>
      </c>
      <c r="F106" t="str">
        <f t="shared" si="5"/>
        <v>dimanche 15 avril 2018</v>
      </c>
    </row>
    <row r="107" spans="1:6">
      <c r="A107" s="2">
        <v>43206</v>
      </c>
      <c r="B107">
        <f t="shared" si="6"/>
        <v>16</v>
      </c>
      <c r="C107">
        <f t="shared" si="8"/>
        <v>4</v>
      </c>
      <c r="D107">
        <f t="shared" si="9"/>
        <v>2018</v>
      </c>
      <c r="E107" t="str">
        <f t="shared" si="7"/>
        <v>2018-106</v>
      </c>
      <c r="F107" t="str">
        <f t="shared" si="5"/>
        <v>lundi 16 avril 2018</v>
      </c>
    </row>
    <row r="108" spans="1:6">
      <c r="A108" s="2">
        <v>43207</v>
      </c>
      <c r="B108">
        <f t="shared" si="6"/>
        <v>17</v>
      </c>
      <c r="C108">
        <f t="shared" si="8"/>
        <v>4</v>
      </c>
      <c r="D108">
        <f t="shared" si="9"/>
        <v>2018</v>
      </c>
      <c r="E108" t="str">
        <f t="shared" si="7"/>
        <v>2018-107</v>
      </c>
      <c r="F108" t="str">
        <f t="shared" si="5"/>
        <v>mardi 17 avril 2018</v>
      </c>
    </row>
    <row r="109" spans="1:6">
      <c r="A109" s="2">
        <v>43208</v>
      </c>
      <c r="B109">
        <f t="shared" si="6"/>
        <v>18</v>
      </c>
      <c r="C109">
        <f t="shared" si="8"/>
        <v>4</v>
      </c>
      <c r="D109">
        <f t="shared" si="9"/>
        <v>2018</v>
      </c>
      <c r="E109" t="str">
        <f t="shared" si="7"/>
        <v>2018-108</v>
      </c>
      <c r="F109" t="str">
        <f t="shared" si="5"/>
        <v>mercredi 18 avril 2018</v>
      </c>
    </row>
    <row r="110" spans="1:6">
      <c r="A110" s="2">
        <v>43209</v>
      </c>
      <c r="B110">
        <f t="shared" si="6"/>
        <v>19</v>
      </c>
      <c r="C110">
        <f t="shared" si="8"/>
        <v>4</v>
      </c>
      <c r="D110">
        <f t="shared" si="9"/>
        <v>2018</v>
      </c>
      <c r="E110" t="str">
        <f t="shared" si="7"/>
        <v>2018-109</v>
      </c>
      <c r="F110" t="str">
        <f t="shared" si="5"/>
        <v>jeudi 19 avril 2018</v>
      </c>
    </row>
    <row r="111" spans="1:6">
      <c r="A111" s="2">
        <v>43210</v>
      </c>
      <c r="B111">
        <f t="shared" si="6"/>
        <v>20</v>
      </c>
      <c r="C111">
        <f t="shared" si="8"/>
        <v>4</v>
      </c>
      <c r="D111">
        <f t="shared" si="9"/>
        <v>2018</v>
      </c>
      <c r="E111" t="str">
        <f t="shared" si="7"/>
        <v>2018-110</v>
      </c>
      <c r="F111" t="str">
        <f t="shared" si="5"/>
        <v>vendredi 20 avril 2018</v>
      </c>
    </row>
    <row r="112" spans="1:6">
      <c r="A112" s="2">
        <v>43211</v>
      </c>
      <c r="B112">
        <f t="shared" si="6"/>
        <v>21</v>
      </c>
      <c r="C112">
        <f t="shared" si="8"/>
        <v>4</v>
      </c>
      <c r="D112">
        <f t="shared" si="9"/>
        <v>2018</v>
      </c>
      <c r="E112" t="str">
        <f t="shared" si="7"/>
        <v>2018-111</v>
      </c>
      <c r="F112" t="str">
        <f t="shared" si="5"/>
        <v>samedi 21 avril 2018</v>
      </c>
    </row>
    <row r="113" spans="1:6">
      <c r="A113" s="2">
        <v>43212</v>
      </c>
      <c r="B113">
        <f t="shared" si="6"/>
        <v>22</v>
      </c>
      <c r="C113">
        <f t="shared" si="8"/>
        <v>4</v>
      </c>
      <c r="D113">
        <f t="shared" si="9"/>
        <v>2018</v>
      </c>
      <c r="E113" t="str">
        <f t="shared" si="7"/>
        <v>2018-112</v>
      </c>
      <c r="F113" t="str">
        <f t="shared" si="5"/>
        <v>dimanche 22 avril 2018</v>
      </c>
    </row>
    <row r="114" spans="1:6">
      <c r="A114" s="2">
        <v>43213</v>
      </c>
      <c r="B114">
        <f t="shared" si="6"/>
        <v>23</v>
      </c>
      <c r="C114">
        <f t="shared" si="8"/>
        <v>4</v>
      </c>
      <c r="D114">
        <f t="shared" si="9"/>
        <v>2018</v>
      </c>
      <c r="E114" t="str">
        <f t="shared" si="7"/>
        <v>2018-113</v>
      </c>
      <c r="F114" t="str">
        <f t="shared" si="5"/>
        <v>lundi 23 avril 2018</v>
      </c>
    </row>
    <row r="115" spans="1:6">
      <c r="A115" s="2">
        <v>43214</v>
      </c>
      <c r="B115">
        <f t="shared" si="6"/>
        <v>24</v>
      </c>
      <c r="C115">
        <f t="shared" si="8"/>
        <v>4</v>
      </c>
      <c r="D115">
        <f t="shared" si="9"/>
        <v>2018</v>
      </c>
      <c r="E115" t="str">
        <f t="shared" si="7"/>
        <v>2018-114</v>
      </c>
      <c r="F115" t="str">
        <f t="shared" si="5"/>
        <v>mardi 24 avril 2018</v>
      </c>
    </row>
    <row r="116" spans="1:6">
      <c r="A116" s="2">
        <v>43215</v>
      </c>
      <c r="B116">
        <f t="shared" si="6"/>
        <v>25</v>
      </c>
      <c r="C116">
        <f t="shared" si="8"/>
        <v>4</v>
      </c>
      <c r="D116">
        <f t="shared" si="9"/>
        <v>2018</v>
      </c>
      <c r="E116" t="str">
        <f t="shared" si="7"/>
        <v>2018-115</v>
      </c>
      <c r="F116" t="str">
        <f t="shared" si="5"/>
        <v>mercredi 25 avril 2018</v>
      </c>
    </row>
    <row r="117" spans="1:6">
      <c r="A117" s="2">
        <v>43216</v>
      </c>
      <c r="B117">
        <f t="shared" si="6"/>
        <v>26</v>
      </c>
      <c r="C117">
        <f t="shared" si="8"/>
        <v>4</v>
      </c>
      <c r="D117">
        <f t="shared" si="9"/>
        <v>2018</v>
      </c>
      <c r="E117" t="str">
        <f t="shared" si="7"/>
        <v>2018-116</v>
      </c>
      <c r="F117" t="str">
        <f t="shared" si="5"/>
        <v>jeudi 26 avril 2018</v>
      </c>
    </row>
    <row r="118" spans="1:6">
      <c r="A118" s="2">
        <v>43217</v>
      </c>
      <c r="B118">
        <f t="shared" si="6"/>
        <v>27</v>
      </c>
      <c r="C118">
        <f t="shared" si="8"/>
        <v>4</v>
      </c>
      <c r="D118">
        <f t="shared" si="9"/>
        <v>2018</v>
      </c>
      <c r="E118" t="str">
        <f t="shared" si="7"/>
        <v>2018-117</v>
      </c>
      <c r="F118" t="str">
        <f t="shared" si="5"/>
        <v>vendredi 27 avril 2018</v>
      </c>
    </row>
    <row r="119" spans="1:6">
      <c r="A119" s="2">
        <v>43218</v>
      </c>
      <c r="B119">
        <f t="shared" si="6"/>
        <v>28</v>
      </c>
      <c r="C119">
        <f t="shared" si="8"/>
        <v>4</v>
      </c>
      <c r="D119">
        <f t="shared" si="9"/>
        <v>2018</v>
      </c>
      <c r="E119" t="str">
        <f t="shared" si="7"/>
        <v>2018-118</v>
      </c>
      <c r="F119" t="str">
        <f t="shared" si="5"/>
        <v>samedi 28 avril 2018</v>
      </c>
    </row>
    <row r="120" spans="1:6">
      <c r="A120" s="2">
        <v>43219</v>
      </c>
      <c r="B120">
        <f t="shared" si="6"/>
        <v>29</v>
      </c>
      <c r="C120">
        <f t="shared" si="8"/>
        <v>4</v>
      </c>
      <c r="D120">
        <f t="shared" si="9"/>
        <v>2018</v>
      </c>
      <c r="E120" t="str">
        <f t="shared" si="7"/>
        <v>2018-119</v>
      </c>
      <c r="F120" t="str">
        <f t="shared" si="5"/>
        <v>dimanche 29 avril 2018</v>
      </c>
    </row>
    <row r="121" spans="1:6">
      <c r="A121" s="2">
        <v>43220</v>
      </c>
      <c r="B121">
        <f t="shared" si="6"/>
        <v>30</v>
      </c>
      <c r="C121">
        <f t="shared" si="8"/>
        <v>4</v>
      </c>
      <c r="D121">
        <f t="shared" si="9"/>
        <v>2018</v>
      </c>
      <c r="E121" t="str">
        <f t="shared" si="7"/>
        <v>2018-120</v>
      </c>
      <c r="F121" t="str">
        <f t="shared" si="5"/>
        <v>lundi 30 avril 2018</v>
      </c>
    </row>
    <row r="122" spans="1:6">
      <c r="A122" s="2">
        <v>43221</v>
      </c>
      <c r="B122">
        <f t="shared" si="6"/>
        <v>1</v>
      </c>
      <c r="C122">
        <f t="shared" si="8"/>
        <v>5</v>
      </c>
      <c r="D122">
        <f t="shared" si="9"/>
        <v>2018</v>
      </c>
      <c r="E122" t="str">
        <f t="shared" si="7"/>
        <v>2018-121</v>
      </c>
      <c r="F122" t="str">
        <f t="shared" si="5"/>
        <v>mardi 01 mai 2018</v>
      </c>
    </row>
    <row r="123" spans="1:6">
      <c r="A123" s="2">
        <v>43222</v>
      </c>
      <c r="B123">
        <f t="shared" si="6"/>
        <v>2</v>
      </c>
      <c r="C123">
        <f t="shared" si="8"/>
        <v>5</v>
      </c>
      <c r="D123">
        <f t="shared" si="9"/>
        <v>2018</v>
      </c>
      <c r="E123" t="str">
        <f t="shared" si="7"/>
        <v>2018-122</v>
      </c>
      <c r="F123" t="str">
        <f t="shared" si="5"/>
        <v>mercredi 02 mai 2018</v>
      </c>
    </row>
    <row r="124" spans="1:6">
      <c r="A124" s="2">
        <v>43223</v>
      </c>
      <c r="B124">
        <f t="shared" si="6"/>
        <v>3</v>
      </c>
      <c r="C124">
        <f t="shared" si="8"/>
        <v>5</v>
      </c>
      <c r="D124">
        <f t="shared" si="9"/>
        <v>2018</v>
      </c>
      <c r="E124" t="str">
        <f t="shared" si="7"/>
        <v>2018-123</v>
      </c>
      <c r="F124" t="str">
        <f t="shared" si="5"/>
        <v>jeudi 03 mai 2018</v>
      </c>
    </row>
    <row r="125" spans="1:6">
      <c r="A125" s="2">
        <v>43224</v>
      </c>
      <c r="B125">
        <f t="shared" si="6"/>
        <v>4</v>
      </c>
      <c r="C125">
        <f t="shared" si="8"/>
        <v>5</v>
      </c>
      <c r="D125">
        <f t="shared" si="9"/>
        <v>2018</v>
      </c>
      <c r="E125" t="str">
        <f t="shared" si="7"/>
        <v>2018-124</v>
      </c>
      <c r="F125" t="str">
        <f t="shared" si="5"/>
        <v>vendredi 04 mai 2018</v>
      </c>
    </row>
    <row r="126" spans="1:6">
      <c r="A126" s="2">
        <v>43225</v>
      </c>
      <c r="B126">
        <f t="shared" si="6"/>
        <v>5</v>
      </c>
      <c r="C126">
        <f t="shared" si="8"/>
        <v>5</v>
      </c>
      <c r="D126">
        <f t="shared" si="9"/>
        <v>2018</v>
      </c>
      <c r="E126" t="str">
        <f t="shared" si="7"/>
        <v>2018-125</v>
      </c>
      <c r="F126" t="str">
        <f t="shared" si="5"/>
        <v>samedi 05 mai 2018</v>
      </c>
    </row>
    <row r="127" spans="1:6">
      <c r="A127" s="2">
        <v>43226</v>
      </c>
      <c r="B127">
        <f t="shared" si="6"/>
        <v>6</v>
      </c>
      <c r="C127">
        <f t="shared" si="8"/>
        <v>5</v>
      </c>
      <c r="D127">
        <f t="shared" si="9"/>
        <v>2018</v>
      </c>
      <c r="E127" t="str">
        <f t="shared" si="7"/>
        <v>2018-126</v>
      </c>
      <c r="F127" t="str">
        <f t="shared" si="5"/>
        <v>dimanche 06 mai 2018</v>
      </c>
    </row>
    <row r="128" spans="1:6">
      <c r="A128" s="2">
        <v>43227</v>
      </c>
      <c r="B128">
        <f t="shared" si="6"/>
        <v>7</v>
      </c>
      <c r="C128">
        <f t="shared" si="8"/>
        <v>5</v>
      </c>
      <c r="D128">
        <f t="shared" si="9"/>
        <v>2018</v>
      </c>
      <c r="E128" t="str">
        <f t="shared" si="7"/>
        <v>2018-127</v>
      </c>
      <c r="F128" t="str">
        <f t="shared" si="5"/>
        <v>lundi 07 mai 2018</v>
      </c>
    </row>
    <row r="129" spans="1:6">
      <c r="A129" s="2">
        <v>43228</v>
      </c>
      <c r="B129">
        <f t="shared" si="6"/>
        <v>8</v>
      </c>
      <c r="C129">
        <f t="shared" si="8"/>
        <v>5</v>
      </c>
      <c r="D129">
        <f t="shared" si="9"/>
        <v>2018</v>
      </c>
      <c r="E129" t="str">
        <f t="shared" si="7"/>
        <v>2018-128</v>
      </c>
      <c r="F129" t="str">
        <f t="shared" si="5"/>
        <v>mardi 08 mai 2018</v>
      </c>
    </row>
    <row r="130" spans="1:6">
      <c r="A130" s="2">
        <v>43229</v>
      </c>
      <c r="B130">
        <f t="shared" si="6"/>
        <v>9</v>
      </c>
      <c r="C130">
        <f t="shared" si="8"/>
        <v>5</v>
      </c>
      <c r="D130">
        <f t="shared" si="9"/>
        <v>2018</v>
      </c>
      <c r="E130" t="str">
        <f t="shared" si="7"/>
        <v>2018-129</v>
      </c>
      <c r="F130" t="str">
        <f t="shared" ref="F130:F193" si="10">TEXT(A130,"jjjj jj mmmm aaaa")</f>
        <v>mercredi 09 mai 2018</v>
      </c>
    </row>
    <row r="131" spans="1:6">
      <c r="A131" s="2">
        <v>43230</v>
      </c>
      <c r="B131">
        <f t="shared" ref="B131:B194" si="11">DAY(A131)</f>
        <v>10</v>
      </c>
      <c r="C131">
        <f t="shared" si="8"/>
        <v>5</v>
      </c>
      <c r="D131">
        <f t="shared" si="9"/>
        <v>2018</v>
      </c>
      <c r="E131" t="str">
        <f t="shared" ref="E131:E194" si="12">D131&amp;"-"&amp;TEXT(A131-DATE(YEAR(A131),1,1)+1,"000")</f>
        <v>2018-130</v>
      </c>
      <c r="F131" t="str">
        <f t="shared" si="10"/>
        <v>jeudi 10 mai 2018</v>
      </c>
    </row>
    <row r="132" spans="1:6">
      <c r="A132" s="2">
        <v>43231</v>
      </c>
      <c r="B132">
        <f t="shared" si="11"/>
        <v>11</v>
      </c>
      <c r="C132">
        <f t="shared" si="8"/>
        <v>5</v>
      </c>
      <c r="D132">
        <f t="shared" si="9"/>
        <v>2018</v>
      </c>
      <c r="E132" t="str">
        <f t="shared" si="12"/>
        <v>2018-131</v>
      </c>
      <c r="F132" t="str">
        <f t="shared" si="10"/>
        <v>vendredi 11 mai 2018</v>
      </c>
    </row>
    <row r="133" spans="1:6">
      <c r="A133" s="2">
        <v>43232</v>
      </c>
      <c r="B133">
        <f t="shared" si="11"/>
        <v>12</v>
      </c>
      <c r="C133">
        <f t="shared" si="8"/>
        <v>5</v>
      </c>
      <c r="D133">
        <f t="shared" si="9"/>
        <v>2018</v>
      </c>
      <c r="E133" t="str">
        <f t="shared" si="12"/>
        <v>2018-132</v>
      </c>
      <c r="F133" t="str">
        <f t="shared" si="10"/>
        <v>samedi 12 mai 2018</v>
      </c>
    </row>
    <row r="134" spans="1:6">
      <c r="A134" s="2">
        <v>43233</v>
      </c>
      <c r="B134">
        <f t="shared" si="11"/>
        <v>13</v>
      </c>
      <c r="C134">
        <f t="shared" ref="C134:C197" si="13">MONTH(A134)</f>
        <v>5</v>
      </c>
      <c r="D134">
        <f t="shared" ref="D134:D197" si="14">YEAR(A134)</f>
        <v>2018</v>
      </c>
      <c r="E134" t="str">
        <f t="shared" si="12"/>
        <v>2018-133</v>
      </c>
      <c r="F134" t="str">
        <f t="shared" si="10"/>
        <v>dimanche 13 mai 2018</v>
      </c>
    </row>
    <row r="135" spans="1:6">
      <c r="A135" s="2">
        <v>43234</v>
      </c>
      <c r="B135">
        <f t="shared" si="11"/>
        <v>14</v>
      </c>
      <c r="C135">
        <f t="shared" si="13"/>
        <v>5</v>
      </c>
      <c r="D135">
        <f t="shared" si="14"/>
        <v>2018</v>
      </c>
      <c r="E135" t="str">
        <f t="shared" si="12"/>
        <v>2018-134</v>
      </c>
      <c r="F135" t="str">
        <f t="shared" si="10"/>
        <v>lundi 14 mai 2018</v>
      </c>
    </row>
    <row r="136" spans="1:6">
      <c r="A136" s="2">
        <v>43235</v>
      </c>
      <c r="B136">
        <f t="shared" si="11"/>
        <v>15</v>
      </c>
      <c r="C136">
        <f t="shared" si="13"/>
        <v>5</v>
      </c>
      <c r="D136">
        <f t="shared" si="14"/>
        <v>2018</v>
      </c>
      <c r="E136" t="str">
        <f t="shared" si="12"/>
        <v>2018-135</v>
      </c>
      <c r="F136" t="str">
        <f t="shared" si="10"/>
        <v>mardi 15 mai 2018</v>
      </c>
    </row>
    <row r="137" spans="1:6">
      <c r="A137" s="2">
        <v>43236</v>
      </c>
      <c r="B137">
        <f t="shared" si="11"/>
        <v>16</v>
      </c>
      <c r="C137">
        <f t="shared" si="13"/>
        <v>5</v>
      </c>
      <c r="D137">
        <f t="shared" si="14"/>
        <v>2018</v>
      </c>
      <c r="E137" t="str">
        <f t="shared" si="12"/>
        <v>2018-136</v>
      </c>
      <c r="F137" t="str">
        <f t="shared" si="10"/>
        <v>mercredi 16 mai 2018</v>
      </c>
    </row>
    <row r="138" spans="1:6">
      <c r="A138" s="2">
        <v>43237</v>
      </c>
      <c r="B138">
        <f t="shared" si="11"/>
        <v>17</v>
      </c>
      <c r="C138">
        <f t="shared" si="13"/>
        <v>5</v>
      </c>
      <c r="D138">
        <f t="shared" si="14"/>
        <v>2018</v>
      </c>
      <c r="E138" t="str">
        <f t="shared" si="12"/>
        <v>2018-137</v>
      </c>
      <c r="F138" t="str">
        <f t="shared" si="10"/>
        <v>jeudi 17 mai 2018</v>
      </c>
    </row>
    <row r="139" spans="1:6">
      <c r="A139" s="2">
        <v>43238</v>
      </c>
      <c r="B139">
        <f t="shared" si="11"/>
        <v>18</v>
      </c>
      <c r="C139">
        <f t="shared" si="13"/>
        <v>5</v>
      </c>
      <c r="D139">
        <f t="shared" si="14"/>
        <v>2018</v>
      </c>
      <c r="E139" t="str">
        <f t="shared" si="12"/>
        <v>2018-138</v>
      </c>
      <c r="F139" t="str">
        <f t="shared" si="10"/>
        <v>vendredi 18 mai 2018</v>
      </c>
    </row>
    <row r="140" spans="1:6">
      <c r="A140" s="2">
        <v>43239</v>
      </c>
      <c r="B140">
        <f t="shared" si="11"/>
        <v>19</v>
      </c>
      <c r="C140">
        <f t="shared" si="13"/>
        <v>5</v>
      </c>
      <c r="D140">
        <f t="shared" si="14"/>
        <v>2018</v>
      </c>
      <c r="E140" t="str">
        <f t="shared" si="12"/>
        <v>2018-139</v>
      </c>
      <c r="F140" t="str">
        <f t="shared" si="10"/>
        <v>samedi 19 mai 2018</v>
      </c>
    </row>
    <row r="141" spans="1:6">
      <c r="A141" s="2">
        <v>43240</v>
      </c>
      <c r="B141">
        <f t="shared" si="11"/>
        <v>20</v>
      </c>
      <c r="C141">
        <f t="shared" si="13"/>
        <v>5</v>
      </c>
      <c r="D141">
        <f t="shared" si="14"/>
        <v>2018</v>
      </c>
      <c r="E141" t="str">
        <f t="shared" si="12"/>
        <v>2018-140</v>
      </c>
      <c r="F141" t="str">
        <f t="shared" si="10"/>
        <v>dimanche 20 mai 2018</v>
      </c>
    </row>
    <row r="142" spans="1:6">
      <c r="A142" s="2">
        <v>43241</v>
      </c>
      <c r="B142">
        <f t="shared" si="11"/>
        <v>21</v>
      </c>
      <c r="C142">
        <f t="shared" si="13"/>
        <v>5</v>
      </c>
      <c r="D142">
        <f t="shared" si="14"/>
        <v>2018</v>
      </c>
      <c r="E142" t="str">
        <f t="shared" si="12"/>
        <v>2018-141</v>
      </c>
      <c r="F142" t="str">
        <f t="shared" si="10"/>
        <v>lundi 21 mai 2018</v>
      </c>
    </row>
    <row r="143" spans="1:6">
      <c r="A143" s="2">
        <v>43242</v>
      </c>
      <c r="B143">
        <f t="shared" si="11"/>
        <v>22</v>
      </c>
      <c r="C143">
        <f t="shared" si="13"/>
        <v>5</v>
      </c>
      <c r="D143">
        <f t="shared" si="14"/>
        <v>2018</v>
      </c>
      <c r="E143" t="str">
        <f t="shared" si="12"/>
        <v>2018-142</v>
      </c>
      <c r="F143" t="str">
        <f t="shared" si="10"/>
        <v>mardi 22 mai 2018</v>
      </c>
    </row>
    <row r="144" spans="1:6">
      <c r="A144" s="2">
        <v>43243</v>
      </c>
      <c r="B144">
        <f t="shared" si="11"/>
        <v>23</v>
      </c>
      <c r="C144">
        <f t="shared" si="13"/>
        <v>5</v>
      </c>
      <c r="D144">
        <f t="shared" si="14"/>
        <v>2018</v>
      </c>
      <c r="E144" t="str">
        <f t="shared" si="12"/>
        <v>2018-143</v>
      </c>
      <c r="F144" t="str">
        <f t="shared" si="10"/>
        <v>mercredi 23 mai 2018</v>
      </c>
    </row>
    <row r="145" spans="1:6">
      <c r="A145" s="2">
        <v>43244</v>
      </c>
      <c r="B145">
        <f t="shared" si="11"/>
        <v>24</v>
      </c>
      <c r="C145">
        <f t="shared" si="13"/>
        <v>5</v>
      </c>
      <c r="D145">
        <f t="shared" si="14"/>
        <v>2018</v>
      </c>
      <c r="E145" t="str">
        <f t="shared" si="12"/>
        <v>2018-144</v>
      </c>
      <c r="F145" t="str">
        <f t="shared" si="10"/>
        <v>jeudi 24 mai 2018</v>
      </c>
    </row>
    <row r="146" spans="1:6">
      <c r="A146" s="2">
        <v>43245</v>
      </c>
      <c r="B146">
        <f t="shared" si="11"/>
        <v>25</v>
      </c>
      <c r="C146">
        <f t="shared" si="13"/>
        <v>5</v>
      </c>
      <c r="D146">
        <f t="shared" si="14"/>
        <v>2018</v>
      </c>
      <c r="E146" t="str">
        <f t="shared" si="12"/>
        <v>2018-145</v>
      </c>
      <c r="F146" t="str">
        <f t="shared" si="10"/>
        <v>vendredi 25 mai 2018</v>
      </c>
    </row>
    <row r="147" spans="1:6">
      <c r="A147" s="2">
        <v>43246</v>
      </c>
      <c r="B147">
        <f t="shared" si="11"/>
        <v>26</v>
      </c>
      <c r="C147">
        <f t="shared" si="13"/>
        <v>5</v>
      </c>
      <c r="D147">
        <f t="shared" si="14"/>
        <v>2018</v>
      </c>
      <c r="E147" t="str">
        <f t="shared" si="12"/>
        <v>2018-146</v>
      </c>
      <c r="F147" t="str">
        <f t="shared" si="10"/>
        <v>samedi 26 mai 2018</v>
      </c>
    </row>
    <row r="148" spans="1:6">
      <c r="A148" s="2">
        <v>43247</v>
      </c>
      <c r="B148">
        <f t="shared" si="11"/>
        <v>27</v>
      </c>
      <c r="C148">
        <f t="shared" si="13"/>
        <v>5</v>
      </c>
      <c r="D148">
        <f t="shared" si="14"/>
        <v>2018</v>
      </c>
      <c r="E148" t="str">
        <f t="shared" si="12"/>
        <v>2018-147</v>
      </c>
      <c r="F148" t="str">
        <f t="shared" si="10"/>
        <v>dimanche 27 mai 2018</v>
      </c>
    </row>
    <row r="149" spans="1:6">
      <c r="A149" s="2">
        <v>43248</v>
      </c>
      <c r="B149">
        <f t="shared" si="11"/>
        <v>28</v>
      </c>
      <c r="C149">
        <f t="shared" si="13"/>
        <v>5</v>
      </c>
      <c r="D149">
        <f t="shared" si="14"/>
        <v>2018</v>
      </c>
      <c r="E149" t="str">
        <f t="shared" si="12"/>
        <v>2018-148</v>
      </c>
      <c r="F149" t="str">
        <f t="shared" si="10"/>
        <v>lundi 28 mai 2018</v>
      </c>
    </row>
    <row r="150" spans="1:6">
      <c r="A150" s="2">
        <v>43249</v>
      </c>
      <c r="B150">
        <f t="shared" si="11"/>
        <v>29</v>
      </c>
      <c r="C150">
        <f t="shared" si="13"/>
        <v>5</v>
      </c>
      <c r="D150">
        <f t="shared" si="14"/>
        <v>2018</v>
      </c>
      <c r="E150" t="str">
        <f t="shared" si="12"/>
        <v>2018-149</v>
      </c>
      <c r="F150" t="str">
        <f t="shared" si="10"/>
        <v>mardi 29 mai 2018</v>
      </c>
    </row>
    <row r="151" spans="1:6">
      <c r="A151" s="2">
        <v>43250</v>
      </c>
      <c r="B151">
        <f t="shared" si="11"/>
        <v>30</v>
      </c>
      <c r="C151">
        <f t="shared" si="13"/>
        <v>5</v>
      </c>
      <c r="D151">
        <f t="shared" si="14"/>
        <v>2018</v>
      </c>
      <c r="E151" t="str">
        <f t="shared" si="12"/>
        <v>2018-150</v>
      </c>
      <c r="F151" t="str">
        <f t="shared" si="10"/>
        <v>mercredi 30 mai 2018</v>
      </c>
    </row>
    <row r="152" spans="1:6">
      <c r="A152" s="2">
        <v>43251</v>
      </c>
      <c r="B152">
        <f t="shared" si="11"/>
        <v>31</v>
      </c>
      <c r="C152">
        <f t="shared" si="13"/>
        <v>5</v>
      </c>
      <c r="D152">
        <f t="shared" si="14"/>
        <v>2018</v>
      </c>
      <c r="E152" t="str">
        <f t="shared" si="12"/>
        <v>2018-151</v>
      </c>
      <c r="F152" t="str">
        <f t="shared" si="10"/>
        <v>jeudi 31 mai 2018</v>
      </c>
    </row>
    <row r="153" spans="1:6">
      <c r="A153" s="2">
        <v>43252</v>
      </c>
      <c r="B153">
        <f t="shared" si="11"/>
        <v>1</v>
      </c>
      <c r="C153">
        <f t="shared" si="13"/>
        <v>6</v>
      </c>
      <c r="D153">
        <f t="shared" si="14"/>
        <v>2018</v>
      </c>
      <c r="E153" t="str">
        <f t="shared" si="12"/>
        <v>2018-152</v>
      </c>
      <c r="F153" t="str">
        <f t="shared" si="10"/>
        <v>vendredi 01 juin 2018</v>
      </c>
    </row>
    <row r="154" spans="1:6">
      <c r="A154" s="2">
        <v>43253</v>
      </c>
      <c r="B154">
        <f t="shared" si="11"/>
        <v>2</v>
      </c>
      <c r="C154">
        <f t="shared" si="13"/>
        <v>6</v>
      </c>
      <c r="D154">
        <f t="shared" si="14"/>
        <v>2018</v>
      </c>
      <c r="E154" t="str">
        <f t="shared" si="12"/>
        <v>2018-153</v>
      </c>
      <c r="F154" t="str">
        <f t="shared" si="10"/>
        <v>samedi 02 juin 2018</v>
      </c>
    </row>
    <row r="155" spans="1:6">
      <c r="A155" s="2">
        <v>43254</v>
      </c>
      <c r="B155">
        <f t="shared" si="11"/>
        <v>3</v>
      </c>
      <c r="C155">
        <f t="shared" si="13"/>
        <v>6</v>
      </c>
      <c r="D155">
        <f t="shared" si="14"/>
        <v>2018</v>
      </c>
      <c r="E155" t="str">
        <f t="shared" si="12"/>
        <v>2018-154</v>
      </c>
      <c r="F155" t="str">
        <f t="shared" si="10"/>
        <v>dimanche 03 juin 2018</v>
      </c>
    </row>
    <row r="156" spans="1:6">
      <c r="A156" s="2">
        <v>43255</v>
      </c>
      <c r="B156">
        <f t="shared" si="11"/>
        <v>4</v>
      </c>
      <c r="C156">
        <f t="shared" si="13"/>
        <v>6</v>
      </c>
      <c r="D156">
        <f t="shared" si="14"/>
        <v>2018</v>
      </c>
      <c r="E156" t="str">
        <f t="shared" si="12"/>
        <v>2018-155</v>
      </c>
      <c r="F156" t="str">
        <f t="shared" si="10"/>
        <v>lundi 04 juin 2018</v>
      </c>
    </row>
    <row r="157" spans="1:6">
      <c r="A157" s="2">
        <v>43256</v>
      </c>
      <c r="B157">
        <f t="shared" si="11"/>
        <v>5</v>
      </c>
      <c r="C157">
        <f t="shared" si="13"/>
        <v>6</v>
      </c>
      <c r="D157">
        <f t="shared" si="14"/>
        <v>2018</v>
      </c>
      <c r="E157" t="str">
        <f t="shared" si="12"/>
        <v>2018-156</v>
      </c>
      <c r="F157" t="str">
        <f t="shared" si="10"/>
        <v>mardi 05 juin 2018</v>
      </c>
    </row>
    <row r="158" spans="1:6">
      <c r="A158" s="2">
        <v>43257</v>
      </c>
      <c r="B158">
        <f t="shared" si="11"/>
        <v>6</v>
      </c>
      <c r="C158">
        <f t="shared" si="13"/>
        <v>6</v>
      </c>
      <c r="D158">
        <f t="shared" si="14"/>
        <v>2018</v>
      </c>
      <c r="E158" t="str">
        <f t="shared" si="12"/>
        <v>2018-157</v>
      </c>
      <c r="F158" t="str">
        <f t="shared" si="10"/>
        <v>mercredi 06 juin 2018</v>
      </c>
    </row>
    <row r="159" spans="1:6">
      <c r="A159" s="2">
        <v>43258</v>
      </c>
      <c r="B159">
        <f t="shared" si="11"/>
        <v>7</v>
      </c>
      <c r="C159">
        <f t="shared" si="13"/>
        <v>6</v>
      </c>
      <c r="D159">
        <f t="shared" si="14"/>
        <v>2018</v>
      </c>
      <c r="E159" t="str">
        <f t="shared" si="12"/>
        <v>2018-158</v>
      </c>
      <c r="F159" t="str">
        <f t="shared" si="10"/>
        <v>jeudi 07 juin 2018</v>
      </c>
    </row>
    <row r="160" spans="1:6">
      <c r="A160" s="2">
        <v>43259</v>
      </c>
      <c r="B160">
        <f t="shared" si="11"/>
        <v>8</v>
      </c>
      <c r="C160">
        <f t="shared" si="13"/>
        <v>6</v>
      </c>
      <c r="D160">
        <f t="shared" si="14"/>
        <v>2018</v>
      </c>
      <c r="E160" t="str">
        <f t="shared" si="12"/>
        <v>2018-159</v>
      </c>
      <c r="F160" t="str">
        <f t="shared" si="10"/>
        <v>vendredi 08 juin 2018</v>
      </c>
    </row>
    <row r="161" spans="1:6">
      <c r="A161" s="2">
        <v>43260</v>
      </c>
      <c r="B161">
        <f t="shared" si="11"/>
        <v>9</v>
      </c>
      <c r="C161">
        <f t="shared" si="13"/>
        <v>6</v>
      </c>
      <c r="D161">
        <f t="shared" si="14"/>
        <v>2018</v>
      </c>
      <c r="E161" t="str">
        <f t="shared" si="12"/>
        <v>2018-160</v>
      </c>
      <c r="F161" t="str">
        <f t="shared" si="10"/>
        <v>samedi 09 juin 2018</v>
      </c>
    </row>
    <row r="162" spans="1:6">
      <c r="A162" s="2">
        <v>43261</v>
      </c>
      <c r="B162">
        <f t="shared" si="11"/>
        <v>10</v>
      </c>
      <c r="C162">
        <f t="shared" si="13"/>
        <v>6</v>
      </c>
      <c r="D162">
        <f t="shared" si="14"/>
        <v>2018</v>
      </c>
      <c r="E162" t="str">
        <f t="shared" si="12"/>
        <v>2018-161</v>
      </c>
      <c r="F162" t="str">
        <f t="shared" si="10"/>
        <v>dimanche 10 juin 2018</v>
      </c>
    </row>
    <row r="163" spans="1:6">
      <c r="A163" s="2">
        <v>43262</v>
      </c>
      <c r="B163">
        <f t="shared" si="11"/>
        <v>11</v>
      </c>
      <c r="C163">
        <f t="shared" si="13"/>
        <v>6</v>
      </c>
      <c r="D163">
        <f t="shared" si="14"/>
        <v>2018</v>
      </c>
      <c r="E163" t="str">
        <f t="shared" si="12"/>
        <v>2018-162</v>
      </c>
      <c r="F163" t="str">
        <f t="shared" si="10"/>
        <v>lundi 11 juin 2018</v>
      </c>
    </row>
    <row r="164" spans="1:6">
      <c r="A164" s="2">
        <v>43263</v>
      </c>
      <c r="B164">
        <f t="shared" si="11"/>
        <v>12</v>
      </c>
      <c r="C164">
        <f t="shared" si="13"/>
        <v>6</v>
      </c>
      <c r="D164">
        <f t="shared" si="14"/>
        <v>2018</v>
      </c>
      <c r="E164" t="str">
        <f t="shared" si="12"/>
        <v>2018-163</v>
      </c>
      <c r="F164" t="str">
        <f t="shared" si="10"/>
        <v>mardi 12 juin 2018</v>
      </c>
    </row>
    <row r="165" spans="1:6">
      <c r="A165" s="2">
        <v>43264</v>
      </c>
      <c r="B165">
        <f t="shared" si="11"/>
        <v>13</v>
      </c>
      <c r="C165">
        <f t="shared" si="13"/>
        <v>6</v>
      </c>
      <c r="D165">
        <f t="shared" si="14"/>
        <v>2018</v>
      </c>
      <c r="E165" t="str">
        <f t="shared" si="12"/>
        <v>2018-164</v>
      </c>
      <c r="F165" t="str">
        <f t="shared" si="10"/>
        <v>mercredi 13 juin 2018</v>
      </c>
    </row>
    <row r="166" spans="1:6">
      <c r="A166" s="2">
        <v>43265</v>
      </c>
      <c r="B166">
        <f t="shared" si="11"/>
        <v>14</v>
      </c>
      <c r="C166">
        <f t="shared" si="13"/>
        <v>6</v>
      </c>
      <c r="D166">
        <f t="shared" si="14"/>
        <v>2018</v>
      </c>
      <c r="E166" t="str">
        <f t="shared" si="12"/>
        <v>2018-165</v>
      </c>
      <c r="F166" t="str">
        <f t="shared" si="10"/>
        <v>jeudi 14 juin 2018</v>
      </c>
    </row>
    <row r="167" spans="1:6">
      <c r="A167" s="2">
        <v>43266</v>
      </c>
      <c r="B167">
        <f t="shared" si="11"/>
        <v>15</v>
      </c>
      <c r="C167">
        <f t="shared" si="13"/>
        <v>6</v>
      </c>
      <c r="D167">
        <f t="shared" si="14"/>
        <v>2018</v>
      </c>
      <c r="E167" t="str">
        <f t="shared" si="12"/>
        <v>2018-166</v>
      </c>
      <c r="F167" t="str">
        <f t="shared" si="10"/>
        <v>vendredi 15 juin 2018</v>
      </c>
    </row>
    <row r="168" spans="1:6">
      <c r="A168" s="2">
        <v>43267</v>
      </c>
      <c r="B168">
        <f t="shared" si="11"/>
        <v>16</v>
      </c>
      <c r="C168">
        <f t="shared" si="13"/>
        <v>6</v>
      </c>
      <c r="D168">
        <f t="shared" si="14"/>
        <v>2018</v>
      </c>
      <c r="E168" t="str">
        <f t="shared" si="12"/>
        <v>2018-167</v>
      </c>
      <c r="F168" t="str">
        <f t="shared" si="10"/>
        <v>samedi 16 juin 2018</v>
      </c>
    </row>
    <row r="169" spans="1:6">
      <c r="A169" s="2">
        <v>43268</v>
      </c>
      <c r="B169">
        <f t="shared" si="11"/>
        <v>17</v>
      </c>
      <c r="C169">
        <f t="shared" si="13"/>
        <v>6</v>
      </c>
      <c r="D169">
        <f t="shared" si="14"/>
        <v>2018</v>
      </c>
      <c r="E169" t="str">
        <f t="shared" si="12"/>
        <v>2018-168</v>
      </c>
      <c r="F169" t="str">
        <f t="shared" si="10"/>
        <v>dimanche 17 juin 2018</v>
      </c>
    </row>
    <row r="170" spans="1:6">
      <c r="A170" s="2">
        <v>43269</v>
      </c>
      <c r="B170">
        <f t="shared" si="11"/>
        <v>18</v>
      </c>
      <c r="C170">
        <f t="shared" si="13"/>
        <v>6</v>
      </c>
      <c r="D170">
        <f t="shared" si="14"/>
        <v>2018</v>
      </c>
      <c r="E170" t="str">
        <f t="shared" si="12"/>
        <v>2018-169</v>
      </c>
      <c r="F170" t="str">
        <f t="shared" si="10"/>
        <v>lundi 18 juin 2018</v>
      </c>
    </row>
    <row r="171" spans="1:6">
      <c r="A171" s="2">
        <v>43270</v>
      </c>
      <c r="B171">
        <f t="shared" si="11"/>
        <v>19</v>
      </c>
      <c r="C171">
        <f t="shared" si="13"/>
        <v>6</v>
      </c>
      <c r="D171">
        <f t="shared" si="14"/>
        <v>2018</v>
      </c>
      <c r="E171" t="str">
        <f t="shared" si="12"/>
        <v>2018-170</v>
      </c>
      <c r="F171" t="str">
        <f t="shared" si="10"/>
        <v>mardi 19 juin 2018</v>
      </c>
    </row>
    <row r="172" spans="1:6">
      <c r="A172" s="2">
        <v>43271</v>
      </c>
      <c r="B172">
        <f t="shared" si="11"/>
        <v>20</v>
      </c>
      <c r="C172">
        <f t="shared" si="13"/>
        <v>6</v>
      </c>
      <c r="D172">
        <f t="shared" si="14"/>
        <v>2018</v>
      </c>
      <c r="E172" t="str">
        <f t="shared" si="12"/>
        <v>2018-171</v>
      </c>
      <c r="F172" t="str">
        <f t="shared" si="10"/>
        <v>mercredi 20 juin 2018</v>
      </c>
    </row>
    <row r="173" spans="1:6">
      <c r="A173" s="2">
        <v>43272</v>
      </c>
      <c r="B173">
        <f t="shared" si="11"/>
        <v>21</v>
      </c>
      <c r="C173">
        <f t="shared" si="13"/>
        <v>6</v>
      </c>
      <c r="D173">
        <f t="shared" si="14"/>
        <v>2018</v>
      </c>
      <c r="E173" t="str">
        <f t="shared" si="12"/>
        <v>2018-172</v>
      </c>
      <c r="F173" t="str">
        <f t="shared" si="10"/>
        <v>jeudi 21 juin 2018</v>
      </c>
    </row>
    <row r="174" spans="1:6">
      <c r="A174" s="2">
        <v>43273</v>
      </c>
      <c r="B174">
        <f t="shared" si="11"/>
        <v>22</v>
      </c>
      <c r="C174">
        <f t="shared" si="13"/>
        <v>6</v>
      </c>
      <c r="D174">
        <f t="shared" si="14"/>
        <v>2018</v>
      </c>
      <c r="E174" t="str">
        <f t="shared" si="12"/>
        <v>2018-173</v>
      </c>
      <c r="F174" t="str">
        <f t="shared" si="10"/>
        <v>vendredi 22 juin 2018</v>
      </c>
    </row>
    <row r="175" spans="1:6">
      <c r="A175" s="2">
        <v>43274</v>
      </c>
      <c r="B175">
        <f t="shared" si="11"/>
        <v>23</v>
      </c>
      <c r="C175">
        <f t="shared" si="13"/>
        <v>6</v>
      </c>
      <c r="D175">
        <f t="shared" si="14"/>
        <v>2018</v>
      </c>
      <c r="E175" t="str">
        <f t="shared" si="12"/>
        <v>2018-174</v>
      </c>
      <c r="F175" t="str">
        <f t="shared" si="10"/>
        <v>samedi 23 juin 2018</v>
      </c>
    </row>
    <row r="176" spans="1:6">
      <c r="A176" s="2">
        <v>43275</v>
      </c>
      <c r="B176">
        <f t="shared" si="11"/>
        <v>24</v>
      </c>
      <c r="C176">
        <f t="shared" si="13"/>
        <v>6</v>
      </c>
      <c r="D176">
        <f t="shared" si="14"/>
        <v>2018</v>
      </c>
      <c r="E176" t="str">
        <f t="shared" si="12"/>
        <v>2018-175</v>
      </c>
      <c r="F176" t="str">
        <f t="shared" si="10"/>
        <v>dimanche 24 juin 2018</v>
      </c>
    </row>
    <row r="177" spans="1:6">
      <c r="A177" s="2">
        <v>43276</v>
      </c>
      <c r="B177">
        <f t="shared" si="11"/>
        <v>25</v>
      </c>
      <c r="C177">
        <f t="shared" si="13"/>
        <v>6</v>
      </c>
      <c r="D177">
        <f t="shared" si="14"/>
        <v>2018</v>
      </c>
      <c r="E177" t="str">
        <f t="shared" si="12"/>
        <v>2018-176</v>
      </c>
      <c r="F177" t="str">
        <f t="shared" si="10"/>
        <v>lundi 25 juin 2018</v>
      </c>
    </row>
    <row r="178" spans="1:6">
      <c r="A178" s="2">
        <v>43277</v>
      </c>
      <c r="B178">
        <f t="shared" si="11"/>
        <v>26</v>
      </c>
      <c r="C178">
        <f t="shared" si="13"/>
        <v>6</v>
      </c>
      <c r="D178">
        <f t="shared" si="14"/>
        <v>2018</v>
      </c>
      <c r="E178" t="str">
        <f t="shared" si="12"/>
        <v>2018-177</v>
      </c>
      <c r="F178" t="str">
        <f t="shared" si="10"/>
        <v>mardi 26 juin 2018</v>
      </c>
    </row>
    <row r="179" spans="1:6">
      <c r="A179" s="2">
        <v>43278</v>
      </c>
      <c r="B179">
        <f t="shared" si="11"/>
        <v>27</v>
      </c>
      <c r="C179">
        <f t="shared" si="13"/>
        <v>6</v>
      </c>
      <c r="D179">
        <f t="shared" si="14"/>
        <v>2018</v>
      </c>
      <c r="E179" t="str">
        <f t="shared" si="12"/>
        <v>2018-178</v>
      </c>
      <c r="F179" t="str">
        <f t="shared" si="10"/>
        <v>mercredi 27 juin 2018</v>
      </c>
    </row>
    <row r="180" spans="1:6">
      <c r="A180" s="2">
        <v>43279</v>
      </c>
      <c r="B180">
        <f t="shared" si="11"/>
        <v>28</v>
      </c>
      <c r="C180">
        <f t="shared" si="13"/>
        <v>6</v>
      </c>
      <c r="D180">
        <f t="shared" si="14"/>
        <v>2018</v>
      </c>
      <c r="E180" t="str">
        <f t="shared" si="12"/>
        <v>2018-179</v>
      </c>
      <c r="F180" t="str">
        <f t="shared" si="10"/>
        <v>jeudi 28 juin 2018</v>
      </c>
    </row>
    <row r="181" spans="1:6">
      <c r="A181" s="2">
        <v>43280</v>
      </c>
      <c r="B181">
        <f t="shared" si="11"/>
        <v>29</v>
      </c>
      <c r="C181">
        <f t="shared" si="13"/>
        <v>6</v>
      </c>
      <c r="D181">
        <f t="shared" si="14"/>
        <v>2018</v>
      </c>
      <c r="E181" t="str">
        <f t="shared" si="12"/>
        <v>2018-180</v>
      </c>
      <c r="F181" t="str">
        <f t="shared" si="10"/>
        <v>vendredi 29 juin 2018</v>
      </c>
    </row>
    <row r="182" spans="1:6">
      <c r="A182" s="2">
        <v>43281</v>
      </c>
      <c r="B182">
        <f t="shared" si="11"/>
        <v>30</v>
      </c>
      <c r="C182">
        <f t="shared" si="13"/>
        <v>6</v>
      </c>
      <c r="D182">
        <f t="shared" si="14"/>
        <v>2018</v>
      </c>
      <c r="E182" t="str">
        <f t="shared" si="12"/>
        <v>2018-181</v>
      </c>
      <c r="F182" t="str">
        <f t="shared" si="10"/>
        <v>samedi 30 juin 2018</v>
      </c>
    </row>
    <row r="183" spans="1:6">
      <c r="A183" s="2">
        <v>43282</v>
      </c>
      <c r="B183">
        <f t="shared" si="11"/>
        <v>1</v>
      </c>
      <c r="C183">
        <f t="shared" si="13"/>
        <v>7</v>
      </c>
      <c r="D183">
        <f t="shared" si="14"/>
        <v>2018</v>
      </c>
      <c r="E183" t="str">
        <f t="shared" si="12"/>
        <v>2018-182</v>
      </c>
      <c r="F183" t="str">
        <f t="shared" si="10"/>
        <v>dimanche 01 juillet 2018</v>
      </c>
    </row>
    <row r="184" spans="1:6">
      <c r="A184" s="2">
        <v>43283</v>
      </c>
      <c r="B184">
        <f t="shared" si="11"/>
        <v>2</v>
      </c>
      <c r="C184">
        <f t="shared" si="13"/>
        <v>7</v>
      </c>
      <c r="D184">
        <f t="shared" si="14"/>
        <v>2018</v>
      </c>
      <c r="E184" t="str">
        <f t="shared" si="12"/>
        <v>2018-183</v>
      </c>
      <c r="F184" t="str">
        <f t="shared" si="10"/>
        <v>lundi 02 juillet 2018</v>
      </c>
    </row>
    <row r="185" spans="1:6">
      <c r="A185" s="2">
        <v>43284</v>
      </c>
      <c r="B185">
        <f t="shared" si="11"/>
        <v>3</v>
      </c>
      <c r="C185">
        <f t="shared" si="13"/>
        <v>7</v>
      </c>
      <c r="D185">
        <f t="shared" si="14"/>
        <v>2018</v>
      </c>
      <c r="E185" t="str">
        <f t="shared" si="12"/>
        <v>2018-184</v>
      </c>
      <c r="F185" t="str">
        <f t="shared" si="10"/>
        <v>mardi 03 juillet 2018</v>
      </c>
    </row>
    <row r="186" spans="1:6">
      <c r="A186" s="2">
        <v>43285</v>
      </c>
      <c r="B186">
        <f t="shared" si="11"/>
        <v>4</v>
      </c>
      <c r="C186">
        <f t="shared" si="13"/>
        <v>7</v>
      </c>
      <c r="D186">
        <f t="shared" si="14"/>
        <v>2018</v>
      </c>
      <c r="E186" t="str">
        <f t="shared" si="12"/>
        <v>2018-185</v>
      </c>
      <c r="F186" t="str">
        <f t="shared" si="10"/>
        <v>mercredi 04 juillet 2018</v>
      </c>
    </row>
    <row r="187" spans="1:6">
      <c r="A187" s="2">
        <v>43286</v>
      </c>
      <c r="B187">
        <f t="shared" si="11"/>
        <v>5</v>
      </c>
      <c r="C187">
        <f t="shared" si="13"/>
        <v>7</v>
      </c>
      <c r="D187">
        <f t="shared" si="14"/>
        <v>2018</v>
      </c>
      <c r="E187" t="str">
        <f t="shared" si="12"/>
        <v>2018-186</v>
      </c>
      <c r="F187" t="str">
        <f t="shared" si="10"/>
        <v>jeudi 05 juillet 2018</v>
      </c>
    </row>
    <row r="188" spans="1:6">
      <c r="A188" s="2">
        <v>43287</v>
      </c>
      <c r="B188">
        <f t="shared" si="11"/>
        <v>6</v>
      </c>
      <c r="C188">
        <f t="shared" si="13"/>
        <v>7</v>
      </c>
      <c r="D188">
        <f t="shared" si="14"/>
        <v>2018</v>
      </c>
      <c r="E188" t="str">
        <f t="shared" si="12"/>
        <v>2018-187</v>
      </c>
      <c r="F188" t="str">
        <f t="shared" si="10"/>
        <v>vendredi 06 juillet 2018</v>
      </c>
    </row>
    <row r="189" spans="1:6">
      <c r="A189" s="2">
        <v>43288</v>
      </c>
      <c r="B189">
        <f t="shared" si="11"/>
        <v>7</v>
      </c>
      <c r="C189">
        <f t="shared" si="13"/>
        <v>7</v>
      </c>
      <c r="D189">
        <f t="shared" si="14"/>
        <v>2018</v>
      </c>
      <c r="E189" t="str">
        <f t="shared" si="12"/>
        <v>2018-188</v>
      </c>
      <c r="F189" t="str">
        <f t="shared" si="10"/>
        <v>samedi 07 juillet 2018</v>
      </c>
    </row>
    <row r="190" spans="1:6">
      <c r="A190" s="2">
        <v>43289</v>
      </c>
      <c r="B190">
        <f t="shared" si="11"/>
        <v>8</v>
      </c>
      <c r="C190">
        <f t="shared" si="13"/>
        <v>7</v>
      </c>
      <c r="D190">
        <f t="shared" si="14"/>
        <v>2018</v>
      </c>
      <c r="E190" t="str">
        <f t="shared" si="12"/>
        <v>2018-189</v>
      </c>
      <c r="F190" t="str">
        <f t="shared" si="10"/>
        <v>dimanche 08 juillet 2018</v>
      </c>
    </row>
    <row r="191" spans="1:6">
      <c r="A191" s="2">
        <v>43290</v>
      </c>
      <c r="B191">
        <f t="shared" si="11"/>
        <v>9</v>
      </c>
      <c r="C191">
        <f t="shared" si="13"/>
        <v>7</v>
      </c>
      <c r="D191">
        <f t="shared" si="14"/>
        <v>2018</v>
      </c>
      <c r="E191" t="str">
        <f t="shared" si="12"/>
        <v>2018-190</v>
      </c>
      <c r="F191" t="str">
        <f t="shared" si="10"/>
        <v>lundi 09 juillet 2018</v>
      </c>
    </row>
    <row r="192" spans="1:6">
      <c r="A192" s="2">
        <v>43291</v>
      </c>
      <c r="B192">
        <f t="shared" si="11"/>
        <v>10</v>
      </c>
      <c r="C192">
        <f t="shared" si="13"/>
        <v>7</v>
      </c>
      <c r="D192">
        <f t="shared" si="14"/>
        <v>2018</v>
      </c>
      <c r="E192" t="str">
        <f t="shared" si="12"/>
        <v>2018-191</v>
      </c>
      <c r="F192" t="str">
        <f t="shared" si="10"/>
        <v>mardi 10 juillet 2018</v>
      </c>
    </row>
    <row r="193" spans="1:6">
      <c r="A193" s="2">
        <v>43292</v>
      </c>
      <c r="B193">
        <f t="shared" si="11"/>
        <v>11</v>
      </c>
      <c r="C193">
        <f t="shared" si="13"/>
        <v>7</v>
      </c>
      <c r="D193">
        <f t="shared" si="14"/>
        <v>2018</v>
      </c>
      <c r="E193" t="str">
        <f t="shared" si="12"/>
        <v>2018-192</v>
      </c>
      <c r="F193" t="str">
        <f t="shared" si="10"/>
        <v>mercredi 11 juillet 2018</v>
      </c>
    </row>
    <row r="194" spans="1:6">
      <c r="A194" s="2">
        <v>43293</v>
      </c>
      <c r="B194">
        <f t="shared" si="11"/>
        <v>12</v>
      </c>
      <c r="C194">
        <f t="shared" si="13"/>
        <v>7</v>
      </c>
      <c r="D194">
        <f t="shared" si="14"/>
        <v>2018</v>
      </c>
      <c r="E194" t="str">
        <f t="shared" si="12"/>
        <v>2018-193</v>
      </c>
      <c r="F194" t="str">
        <f t="shared" ref="F194:F257" si="15">TEXT(A194,"jjjj jj mmmm aaaa")</f>
        <v>jeudi 12 juillet 2018</v>
      </c>
    </row>
    <row r="195" spans="1:6">
      <c r="A195" s="2">
        <v>43294</v>
      </c>
      <c r="B195">
        <f t="shared" ref="B195:B258" si="16">DAY(A195)</f>
        <v>13</v>
      </c>
      <c r="C195">
        <f t="shared" si="13"/>
        <v>7</v>
      </c>
      <c r="D195">
        <f t="shared" si="14"/>
        <v>2018</v>
      </c>
      <c r="E195" t="str">
        <f t="shared" ref="E195:E258" si="17">D195&amp;"-"&amp;TEXT(A195-DATE(YEAR(A195),1,1)+1,"000")</f>
        <v>2018-194</v>
      </c>
      <c r="F195" t="str">
        <f t="shared" si="15"/>
        <v>vendredi 13 juillet 2018</v>
      </c>
    </row>
    <row r="196" spans="1:6">
      <c r="A196" s="2">
        <v>43295</v>
      </c>
      <c r="B196">
        <f t="shared" si="16"/>
        <v>14</v>
      </c>
      <c r="C196">
        <f t="shared" si="13"/>
        <v>7</v>
      </c>
      <c r="D196">
        <f t="shared" si="14"/>
        <v>2018</v>
      </c>
      <c r="E196" t="str">
        <f t="shared" si="17"/>
        <v>2018-195</v>
      </c>
      <c r="F196" t="str">
        <f t="shared" si="15"/>
        <v>samedi 14 juillet 2018</v>
      </c>
    </row>
    <row r="197" spans="1:6">
      <c r="A197" s="2">
        <v>43296</v>
      </c>
      <c r="B197">
        <f t="shared" si="16"/>
        <v>15</v>
      </c>
      <c r="C197">
        <f t="shared" si="13"/>
        <v>7</v>
      </c>
      <c r="D197">
        <f t="shared" si="14"/>
        <v>2018</v>
      </c>
      <c r="E197" t="str">
        <f t="shared" si="17"/>
        <v>2018-196</v>
      </c>
      <c r="F197" t="str">
        <f t="shared" si="15"/>
        <v>dimanche 15 juillet 2018</v>
      </c>
    </row>
    <row r="198" spans="1:6">
      <c r="A198" s="2">
        <v>43297</v>
      </c>
      <c r="B198">
        <f t="shared" si="16"/>
        <v>16</v>
      </c>
      <c r="C198">
        <f t="shared" ref="C198:C261" si="18">MONTH(A198)</f>
        <v>7</v>
      </c>
      <c r="D198">
        <f t="shared" ref="D198:D261" si="19">YEAR(A198)</f>
        <v>2018</v>
      </c>
      <c r="E198" t="str">
        <f t="shared" si="17"/>
        <v>2018-197</v>
      </c>
      <c r="F198" t="str">
        <f t="shared" si="15"/>
        <v>lundi 16 juillet 2018</v>
      </c>
    </row>
    <row r="199" spans="1:6">
      <c r="A199" s="2">
        <v>43298</v>
      </c>
      <c r="B199">
        <f t="shared" si="16"/>
        <v>17</v>
      </c>
      <c r="C199">
        <f t="shared" si="18"/>
        <v>7</v>
      </c>
      <c r="D199">
        <f t="shared" si="19"/>
        <v>2018</v>
      </c>
      <c r="E199" t="str">
        <f t="shared" si="17"/>
        <v>2018-198</v>
      </c>
      <c r="F199" t="str">
        <f t="shared" si="15"/>
        <v>mardi 17 juillet 2018</v>
      </c>
    </row>
    <row r="200" spans="1:6">
      <c r="A200" s="2">
        <v>43299</v>
      </c>
      <c r="B200">
        <f t="shared" si="16"/>
        <v>18</v>
      </c>
      <c r="C200">
        <f t="shared" si="18"/>
        <v>7</v>
      </c>
      <c r="D200">
        <f t="shared" si="19"/>
        <v>2018</v>
      </c>
      <c r="E200" t="str">
        <f t="shared" si="17"/>
        <v>2018-199</v>
      </c>
      <c r="F200" t="str">
        <f t="shared" si="15"/>
        <v>mercredi 18 juillet 2018</v>
      </c>
    </row>
    <row r="201" spans="1:6">
      <c r="A201" s="2">
        <v>43300</v>
      </c>
      <c r="B201">
        <f t="shared" si="16"/>
        <v>19</v>
      </c>
      <c r="C201">
        <f t="shared" si="18"/>
        <v>7</v>
      </c>
      <c r="D201">
        <f t="shared" si="19"/>
        <v>2018</v>
      </c>
      <c r="E201" t="str">
        <f t="shared" si="17"/>
        <v>2018-200</v>
      </c>
      <c r="F201" t="str">
        <f t="shared" si="15"/>
        <v>jeudi 19 juillet 2018</v>
      </c>
    </row>
    <row r="202" spans="1:6">
      <c r="A202" s="2">
        <v>43301</v>
      </c>
      <c r="B202">
        <f t="shared" si="16"/>
        <v>20</v>
      </c>
      <c r="C202">
        <f t="shared" si="18"/>
        <v>7</v>
      </c>
      <c r="D202">
        <f t="shared" si="19"/>
        <v>2018</v>
      </c>
      <c r="E202" t="str">
        <f t="shared" si="17"/>
        <v>2018-201</v>
      </c>
      <c r="F202" t="str">
        <f t="shared" si="15"/>
        <v>vendredi 20 juillet 2018</v>
      </c>
    </row>
    <row r="203" spans="1:6">
      <c r="A203" s="2">
        <v>43302</v>
      </c>
      <c r="B203">
        <f t="shared" si="16"/>
        <v>21</v>
      </c>
      <c r="C203">
        <f t="shared" si="18"/>
        <v>7</v>
      </c>
      <c r="D203">
        <f t="shared" si="19"/>
        <v>2018</v>
      </c>
      <c r="E203" t="str">
        <f t="shared" si="17"/>
        <v>2018-202</v>
      </c>
      <c r="F203" t="str">
        <f t="shared" si="15"/>
        <v>samedi 21 juillet 2018</v>
      </c>
    </row>
    <row r="204" spans="1:6">
      <c r="A204" s="2">
        <v>43303</v>
      </c>
      <c r="B204">
        <f t="shared" si="16"/>
        <v>22</v>
      </c>
      <c r="C204">
        <f t="shared" si="18"/>
        <v>7</v>
      </c>
      <c r="D204">
        <f t="shared" si="19"/>
        <v>2018</v>
      </c>
      <c r="E204" t="str">
        <f t="shared" si="17"/>
        <v>2018-203</v>
      </c>
      <c r="F204" t="str">
        <f t="shared" si="15"/>
        <v>dimanche 22 juillet 2018</v>
      </c>
    </row>
    <row r="205" spans="1:6">
      <c r="A205" s="2">
        <v>43304</v>
      </c>
      <c r="B205">
        <f t="shared" si="16"/>
        <v>23</v>
      </c>
      <c r="C205">
        <f t="shared" si="18"/>
        <v>7</v>
      </c>
      <c r="D205">
        <f t="shared" si="19"/>
        <v>2018</v>
      </c>
      <c r="E205" t="str">
        <f t="shared" si="17"/>
        <v>2018-204</v>
      </c>
      <c r="F205" t="str">
        <f t="shared" si="15"/>
        <v>lundi 23 juillet 2018</v>
      </c>
    </row>
    <row r="206" spans="1:6">
      <c r="A206" s="2">
        <v>43305</v>
      </c>
      <c r="B206">
        <f t="shared" si="16"/>
        <v>24</v>
      </c>
      <c r="C206">
        <f t="shared" si="18"/>
        <v>7</v>
      </c>
      <c r="D206">
        <f t="shared" si="19"/>
        <v>2018</v>
      </c>
      <c r="E206" t="str">
        <f t="shared" si="17"/>
        <v>2018-205</v>
      </c>
      <c r="F206" t="str">
        <f t="shared" si="15"/>
        <v>mardi 24 juillet 2018</v>
      </c>
    </row>
    <row r="207" spans="1:6">
      <c r="A207" s="2">
        <v>43306</v>
      </c>
      <c r="B207">
        <f t="shared" si="16"/>
        <v>25</v>
      </c>
      <c r="C207">
        <f t="shared" si="18"/>
        <v>7</v>
      </c>
      <c r="D207">
        <f t="shared" si="19"/>
        <v>2018</v>
      </c>
      <c r="E207" t="str">
        <f t="shared" si="17"/>
        <v>2018-206</v>
      </c>
      <c r="F207" t="str">
        <f t="shared" si="15"/>
        <v>mercredi 25 juillet 2018</v>
      </c>
    </row>
    <row r="208" spans="1:6">
      <c r="A208" s="2">
        <v>43307</v>
      </c>
      <c r="B208">
        <f t="shared" si="16"/>
        <v>26</v>
      </c>
      <c r="C208">
        <f t="shared" si="18"/>
        <v>7</v>
      </c>
      <c r="D208">
        <f t="shared" si="19"/>
        <v>2018</v>
      </c>
      <c r="E208" t="str">
        <f t="shared" si="17"/>
        <v>2018-207</v>
      </c>
      <c r="F208" t="str">
        <f t="shared" si="15"/>
        <v>jeudi 26 juillet 2018</v>
      </c>
    </row>
    <row r="209" spans="1:6">
      <c r="A209" s="2">
        <v>43308</v>
      </c>
      <c r="B209">
        <f t="shared" si="16"/>
        <v>27</v>
      </c>
      <c r="C209">
        <f t="shared" si="18"/>
        <v>7</v>
      </c>
      <c r="D209">
        <f t="shared" si="19"/>
        <v>2018</v>
      </c>
      <c r="E209" t="str">
        <f t="shared" si="17"/>
        <v>2018-208</v>
      </c>
      <c r="F209" t="str">
        <f t="shared" si="15"/>
        <v>vendredi 27 juillet 2018</v>
      </c>
    </row>
    <row r="210" spans="1:6">
      <c r="A210" s="2">
        <v>43309</v>
      </c>
      <c r="B210">
        <f t="shared" si="16"/>
        <v>28</v>
      </c>
      <c r="C210">
        <f t="shared" si="18"/>
        <v>7</v>
      </c>
      <c r="D210">
        <f t="shared" si="19"/>
        <v>2018</v>
      </c>
      <c r="E210" t="str">
        <f t="shared" si="17"/>
        <v>2018-209</v>
      </c>
      <c r="F210" t="str">
        <f t="shared" si="15"/>
        <v>samedi 28 juillet 2018</v>
      </c>
    </row>
    <row r="211" spans="1:6">
      <c r="A211" s="2">
        <v>43310</v>
      </c>
      <c r="B211">
        <f t="shared" si="16"/>
        <v>29</v>
      </c>
      <c r="C211">
        <f t="shared" si="18"/>
        <v>7</v>
      </c>
      <c r="D211">
        <f t="shared" si="19"/>
        <v>2018</v>
      </c>
      <c r="E211" t="str">
        <f t="shared" si="17"/>
        <v>2018-210</v>
      </c>
      <c r="F211" t="str">
        <f t="shared" si="15"/>
        <v>dimanche 29 juillet 2018</v>
      </c>
    </row>
    <row r="212" spans="1:6">
      <c r="A212" s="2">
        <v>43311</v>
      </c>
      <c r="B212">
        <f t="shared" si="16"/>
        <v>30</v>
      </c>
      <c r="C212">
        <f t="shared" si="18"/>
        <v>7</v>
      </c>
      <c r="D212">
        <f t="shared" si="19"/>
        <v>2018</v>
      </c>
      <c r="E212" t="str">
        <f t="shared" si="17"/>
        <v>2018-211</v>
      </c>
      <c r="F212" t="str">
        <f t="shared" si="15"/>
        <v>lundi 30 juillet 2018</v>
      </c>
    </row>
    <row r="213" spans="1:6">
      <c r="A213" s="2">
        <v>43312</v>
      </c>
      <c r="B213">
        <f t="shared" si="16"/>
        <v>31</v>
      </c>
      <c r="C213">
        <f t="shared" si="18"/>
        <v>7</v>
      </c>
      <c r="D213">
        <f t="shared" si="19"/>
        <v>2018</v>
      </c>
      <c r="E213" t="str">
        <f t="shared" si="17"/>
        <v>2018-212</v>
      </c>
      <c r="F213" t="str">
        <f t="shared" si="15"/>
        <v>mardi 31 juillet 2018</v>
      </c>
    </row>
    <row r="214" spans="1:6">
      <c r="A214" s="2">
        <v>43313</v>
      </c>
      <c r="B214">
        <f t="shared" si="16"/>
        <v>1</v>
      </c>
      <c r="C214">
        <f t="shared" si="18"/>
        <v>8</v>
      </c>
      <c r="D214">
        <f t="shared" si="19"/>
        <v>2018</v>
      </c>
      <c r="E214" t="str">
        <f t="shared" si="17"/>
        <v>2018-213</v>
      </c>
      <c r="F214" t="str">
        <f t="shared" si="15"/>
        <v>mercredi 01 août 2018</v>
      </c>
    </row>
    <row r="215" spans="1:6">
      <c r="A215" s="2">
        <v>43314</v>
      </c>
      <c r="B215">
        <f t="shared" si="16"/>
        <v>2</v>
      </c>
      <c r="C215">
        <f t="shared" si="18"/>
        <v>8</v>
      </c>
      <c r="D215">
        <f t="shared" si="19"/>
        <v>2018</v>
      </c>
      <c r="E215" t="str">
        <f t="shared" si="17"/>
        <v>2018-214</v>
      </c>
      <c r="F215" t="str">
        <f t="shared" si="15"/>
        <v>jeudi 02 août 2018</v>
      </c>
    </row>
    <row r="216" spans="1:6">
      <c r="A216" s="2">
        <v>43315</v>
      </c>
      <c r="B216">
        <f t="shared" si="16"/>
        <v>3</v>
      </c>
      <c r="C216">
        <f t="shared" si="18"/>
        <v>8</v>
      </c>
      <c r="D216">
        <f t="shared" si="19"/>
        <v>2018</v>
      </c>
      <c r="E216" t="str">
        <f t="shared" si="17"/>
        <v>2018-215</v>
      </c>
      <c r="F216" t="str">
        <f t="shared" si="15"/>
        <v>vendredi 03 août 2018</v>
      </c>
    </row>
    <row r="217" spans="1:6">
      <c r="A217" s="2">
        <v>43316</v>
      </c>
      <c r="B217">
        <f t="shared" si="16"/>
        <v>4</v>
      </c>
      <c r="C217">
        <f t="shared" si="18"/>
        <v>8</v>
      </c>
      <c r="D217">
        <f t="shared" si="19"/>
        <v>2018</v>
      </c>
      <c r="E217" t="str">
        <f t="shared" si="17"/>
        <v>2018-216</v>
      </c>
      <c r="F217" t="str">
        <f t="shared" si="15"/>
        <v>samedi 04 août 2018</v>
      </c>
    </row>
    <row r="218" spans="1:6">
      <c r="A218" s="2">
        <v>43317</v>
      </c>
      <c r="B218">
        <f t="shared" si="16"/>
        <v>5</v>
      </c>
      <c r="C218">
        <f t="shared" si="18"/>
        <v>8</v>
      </c>
      <c r="D218">
        <f t="shared" si="19"/>
        <v>2018</v>
      </c>
      <c r="E218" t="str">
        <f t="shared" si="17"/>
        <v>2018-217</v>
      </c>
      <c r="F218" t="str">
        <f t="shared" si="15"/>
        <v>dimanche 05 août 2018</v>
      </c>
    </row>
    <row r="219" spans="1:6">
      <c r="A219" s="2">
        <v>43318</v>
      </c>
      <c r="B219">
        <f t="shared" si="16"/>
        <v>6</v>
      </c>
      <c r="C219">
        <f t="shared" si="18"/>
        <v>8</v>
      </c>
      <c r="D219">
        <f t="shared" si="19"/>
        <v>2018</v>
      </c>
      <c r="E219" t="str">
        <f t="shared" si="17"/>
        <v>2018-218</v>
      </c>
      <c r="F219" t="str">
        <f t="shared" si="15"/>
        <v>lundi 06 août 2018</v>
      </c>
    </row>
    <row r="220" spans="1:6">
      <c r="A220" s="2">
        <v>43319</v>
      </c>
      <c r="B220">
        <f t="shared" si="16"/>
        <v>7</v>
      </c>
      <c r="C220">
        <f t="shared" si="18"/>
        <v>8</v>
      </c>
      <c r="D220">
        <f t="shared" si="19"/>
        <v>2018</v>
      </c>
      <c r="E220" t="str">
        <f t="shared" si="17"/>
        <v>2018-219</v>
      </c>
      <c r="F220" t="str">
        <f t="shared" si="15"/>
        <v>mardi 07 août 2018</v>
      </c>
    </row>
    <row r="221" spans="1:6">
      <c r="A221" s="2">
        <v>43320</v>
      </c>
      <c r="B221">
        <f t="shared" si="16"/>
        <v>8</v>
      </c>
      <c r="C221">
        <f t="shared" si="18"/>
        <v>8</v>
      </c>
      <c r="D221">
        <f t="shared" si="19"/>
        <v>2018</v>
      </c>
      <c r="E221" t="str">
        <f t="shared" si="17"/>
        <v>2018-220</v>
      </c>
      <c r="F221" t="str">
        <f t="shared" si="15"/>
        <v>mercredi 08 août 2018</v>
      </c>
    </row>
    <row r="222" spans="1:6">
      <c r="A222" s="2">
        <v>43321</v>
      </c>
      <c r="B222">
        <f t="shared" si="16"/>
        <v>9</v>
      </c>
      <c r="C222">
        <f t="shared" si="18"/>
        <v>8</v>
      </c>
      <c r="D222">
        <f t="shared" si="19"/>
        <v>2018</v>
      </c>
      <c r="E222" t="str">
        <f t="shared" si="17"/>
        <v>2018-221</v>
      </c>
      <c r="F222" t="str">
        <f t="shared" si="15"/>
        <v>jeudi 09 août 2018</v>
      </c>
    </row>
    <row r="223" spans="1:6">
      <c r="A223" s="2">
        <v>43322</v>
      </c>
      <c r="B223">
        <f t="shared" si="16"/>
        <v>10</v>
      </c>
      <c r="C223">
        <f t="shared" si="18"/>
        <v>8</v>
      </c>
      <c r="D223">
        <f t="shared" si="19"/>
        <v>2018</v>
      </c>
      <c r="E223" t="str">
        <f t="shared" si="17"/>
        <v>2018-222</v>
      </c>
      <c r="F223" t="str">
        <f t="shared" si="15"/>
        <v>vendredi 10 août 2018</v>
      </c>
    </row>
    <row r="224" spans="1:6">
      <c r="A224" s="2">
        <v>43323</v>
      </c>
      <c r="B224">
        <f t="shared" si="16"/>
        <v>11</v>
      </c>
      <c r="C224">
        <f t="shared" si="18"/>
        <v>8</v>
      </c>
      <c r="D224">
        <f t="shared" si="19"/>
        <v>2018</v>
      </c>
      <c r="E224" t="str">
        <f t="shared" si="17"/>
        <v>2018-223</v>
      </c>
      <c r="F224" t="str">
        <f t="shared" si="15"/>
        <v>samedi 11 août 2018</v>
      </c>
    </row>
    <row r="225" spans="1:6">
      <c r="A225" s="2">
        <v>43324</v>
      </c>
      <c r="B225">
        <f t="shared" si="16"/>
        <v>12</v>
      </c>
      <c r="C225">
        <f t="shared" si="18"/>
        <v>8</v>
      </c>
      <c r="D225">
        <f t="shared" si="19"/>
        <v>2018</v>
      </c>
      <c r="E225" t="str">
        <f t="shared" si="17"/>
        <v>2018-224</v>
      </c>
      <c r="F225" t="str">
        <f t="shared" si="15"/>
        <v>dimanche 12 août 2018</v>
      </c>
    </row>
    <row r="226" spans="1:6">
      <c r="A226" s="2">
        <v>43325</v>
      </c>
      <c r="B226">
        <f t="shared" si="16"/>
        <v>13</v>
      </c>
      <c r="C226">
        <f t="shared" si="18"/>
        <v>8</v>
      </c>
      <c r="D226">
        <f t="shared" si="19"/>
        <v>2018</v>
      </c>
      <c r="E226" t="str">
        <f t="shared" si="17"/>
        <v>2018-225</v>
      </c>
      <c r="F226" t="str">
        <f t="shared" si="15"/>
        <v>lundi 13 août 2018</v>
      </c>
    </row>
    <row r="227" spans="1:6">
      <c r="A227" s="2">
        <v>43326</v>
      </c>
      <c r="B227">
        <f t="shared" si="16"/>
        <v>14</v>
      </c>
      <c r="C227">
        <f t="shared" si="18"/>
        <v>8</v>
      </c>
      <c r="D227">
        <f t="shared" si="19"/>
        <v>2018</v>
      </c>
      <c r="E227" t="str">
        <f t="shared" si="17"/>
        <v>2018-226</v>
      </c>
      <c r="F227" t="str">
        <f t="shared" si="15"/>
        <v>mardi 14 août 2018</v>
      </c>
    </row>
    <row r="228" spans="1:6">
      <c r="A228" s="2">
        <v>43327</v>
      </c>
      <c r="B228">
        <f t="shared" si="16"/>
        <v>15</v>
      </c>
      <c r="C228">
        <f t="shared" si="18"/>
        <v>8</v>
      </c>
      <c r="D228">
        <f t="shared" si="19"/>
        <v>2018</v>
      </c>
      <c r="E228" t="str">
        <f t="shared" si="17"/>
        <v>2018-227</v>
      </c>
      <c r="F228" t="str">
        <f t="shared" si="15"/>
        <v>mercredi 15 août 2018</v>
      </c>
    </row>
    <row r="229" spans="1:6">
      <c r="A229" s="2">
        <v>43328</v>
      </c>
      <c r="B229">
        <f t="shared" si="16"/>
        <v>16</v>
      </c>
      <c r="C229">
        <f t="shared" si="18"/>
        <v>8</v>
      </c>
      <c r="D229">
        <f t="shared" si="19"/>
        <v>2018</v>
      </c>
      <c r="E229" t="str">
        <f t="shared" si="17"/>
        <v>2018-228</v>
      </c>
      <c r="F229" t="str">
        <f t="shared" si="15"/>
        <v>jeudi 16 août 2018</v>
      </c>
    </row>
    <row r="230" spans="1:6">
      <c r="A230" s="2">
        <v>43329</v>
      </c>
      <c r="B230">
        <f t="shared" si="16"/>
        <v>17</v>
      </c>
      <c r="C230">
        <f t="shared" si="18"/>
        <v>8</v>
      </c>
      <c r="D230">
        <f t="shared" si="19"/>
        <v>2018</v>
      </c>
      <c r="E230" t="str">
        <f t="shared" si="17"/>
        <v>2018-229</v>
      </c>
      <c r="F230" t="str">
        <f t="shared" si="15"/>
        <v>vendredi 17 août 2018</v>
      </c>
    </row>
    <row r="231" spans="1:6">
      <c r="A231" s="2">
        <v>43330</v>
      </c>
      <c r="B231">
        <f t="shared" si="16"/>
        <v>18</v>
      </c>
      <c r="C231">
        <f t="shared" si="18"/>
        <v>8</v>
      </c>
      <c r="D231">
        <f t="shared" si="19"/>
        <v>2018</v>
      </c>
      <c r="E231" t="str">
        <f t="shared" si="17"/>
        <v>2018-230</v>
      </c>
      <c r="F231" t="str">
        <f t="shared" si="15"/>
        <v>samedi 18 août 2018</v>
      </c>
    </row>
    <row r="232" spans="1:6">
      <c r="A232" s="2">
        <v>43331</v>
      </c>
      <c r="B232">
        <f t="shared" si="16"/>
        <v>19</v>
      </c>
      <c r="C232">
        <f t="shared" si="18"/>
        <v>8</v>
      </c>
      <c r="D232">
        <f t="shared" si="19"/>
        <v>2018</v>
      </c>
      <c r="E232" t="str">
        <f t="shared" si="17"/>
        <v>2018-231</v>
      </c>
      <c r="F232" t="str">
        <f t="shared" si="15"/>
        <v>dimanche 19 août 2018</v>
      </c>
    </row>
    <row r="233" spans="1:6">
      <c r="A233" s="2">
        <v>43332</v>
      </c>
      <c r="B233">
        <f t="shared" si="16"/>
        <v>20</v>
      </c>
      <c r="C233">
        <f t="shared" si="18"/>
        <v>8</v>
      </c>
      <c r="D233">
        <f t="shared" si="19"/>
        <v>2018</v>
      </c>
      <c r="E233" t="str">
        <f t="shared" si="17"/>
        <v>2018-232</v>
      </c>
      <c r="F233" t="str">
        <f t="shared" si="15"/>
        <v>lundi 20 août 2018</v>
      </c>
    </row>
    <row r="234" spans="1:6">
      <c r="A234" s="2">
        <v>43333</v>
      </c>
      <c r="B234">
        <f t="shared" si="16"/>
        <v>21</v>
      </c>
      <c r="C234">
        <f t="shared" si="18"/>
        <v>8</v>
      </c>
      <c r="D234">
        <f t="shared" si="19"/>
        <v>2018</v>
      </c>
      <c r="E234" t="str">
        <f t="shared" si="17"/>
        <v>2018-233</v>
      </c>
      <c r="F234" t="str">
        <f t="shared" si="15"/>
        <v>mardi 21 août 2018</v>
      </c>
    </row>
    <row r="235" spans="1:6">
      <c r="A235" s="2">
        <v>43334</v>
      </c>
      <c r="B235">
        <f t="shared" si="16"/>
        <v>22</v>
      </c>
      <c r="C235">
        <f t="shared" si="18"/>
        <v>8</v>
      </c>
      <c r="D235">
        <f t="shared" si="19"/>
        <v>2018</v>
      </c>
      <c r="E235" t="str">
        <f t="shared" si="17"/>
        <v>2018-234</v>
      </c>
      <c r="F235" t="str">
        <f t="shared" si="15"/>
        <v>mercredi 22 août 2018</v>
      </c>
    </row>
    <row r="236" spans="1:6">
      <c r="A236" s="2">
        <v>43335</v>
      </c>
      <c r="B236">
        <f t="shared" si="16"/>
        <v>23</v>
      </c>
      <c r="C236">
        <f t="shared" si="18"/>
        <v>8</v>
      </c>
      <c r="D236">
        <f t="shared" si="19"/>
        <v>2018</v>
      </c>
      <c r="E236" t="str">
        <f t="shared" si="17"/>
        <v>2018-235</v>
      </c>
      <c r="F236" t="str">
        <f t="shared" si="15"/>
        <v>jeudi 23 août 2018</v>
      </c>
    </row>
    <row r="237" spans="1:6">
      <c r="A237" s="2">
        <v>43336</v>
      </c>
      <c r="B237">
        <f t="shared" si="16"/>
        <v>24</v>
      </c>
      <c r="C237">
        <f t="shared" si="18"/>
        <v>8</v>
      </c>
      <c r="D237">
        <f t="shared" si="19"/>
        <v>2018</v>
      </c>
      <c r="E237" t="str">
        <f t="shared" si="17"/>
        <v>2018-236</v>
      </c>
      <c r="F237" t="str">
        <f t="shared" si="15"/>
        <v>vendredi 24 août 2018</v>
      </c>
    </row>
    <row r="238" spans="1:6">
      <c r="A238" s="2">
        <v>43337</v>
      </c>
      <c r="B238">
        <f t="shared" si="16"/>
        <v>25</v>
      </c>
      <c r="C238">
        <f t="shared" si="18"/>
        <v>8</v>
      </c>
      <c r="D238">
        <f t="shared" si="19"/>
        <v>2018</v>
      </c>
      <c r="E238" t="str">
        <f t="shared" si="17"/>
        <v>2018-237</v>
      </c>
      <c r="F238" t="str">
        <f t="shared" si="15"/>
        <v>samedi 25 août 2018</v>
      </c>
    </row>
    <row r="239" spans="1:6">
      <c r="A239" s="2">
        <v>43338</v>
      </c>
      <c r="B239">
        <f t="shared" si="16"/>
        <v>26</v>
      </c>
      <c r="C239">
        <f t="shared" si="18"/>
        <v>8</v>
      </c>
      <c r="D239">
        <f t="shared" si="19"/>
        <v>2018</v>
      </c>
      <c r="E239" t="str">
        <f t="shared" si="17"/>
        <v>2018-238</v>
      </c>
      <c r="F239" t="str">
        <f t="shared" si="15"/>
        <v>dimanche 26 août 2018</v>
      </c>
    </row>
    <row r="240" spans="1:6">
      <c r="A240" s="2">
        <v>43339</v>
      </c>
      <c r="B240">
        <f t="shared" si="16"/>
        <v>27</v>
      </c>
      <c r="C240">
        <f t="shared" si="18"/>
        <v>8</v>
      </c>
      <c r="D240">
        <f t="shared" si="19"/>
        <v>2018</v>
      </c>
      <c r="E240" t="str">
        <f t="shared" si="17"/>
        <v>2018-239</v>
      </c>
      <c r="F240" t="str">
        <f t="shared" si="15"/>
        <v>lundi 27 août 2018</v>
      </c>
    </row>
    <row r="241" spans="1:6">
      <c r="A241" s="2">
        <v>43340</v>
      </c>
      <c r="B241">
        <f t="shared" si="16"/>
        <v>28</v>
      </c>
      <c r="C241">
        <f t="shared" si="18"/>
        <v>8</v>
      </c>
      <c r="D241">
        <f t="shared" si="19"/>
        <v>2018</v>
      </c>
      <c r="E241" t="str">
        <f t="shared" si="17"/>
        <v>2018-240</v>
      </c>
      <c r="F241" t="str">
        <f t="shared" si="15"/>
        <v>mardi 28 août 2018</v>
      </c>
    </row>
    <row r="242" spans="1:6">
      <c r="A242" s="2">
        <v>43341</v>
      </c>
      <c r="B242">
        <f t="shared" si="16"/>
        <v>29</v>
      </c>
      <c r="C242">
        <f t="shared" si="18"/>
        <v>8</v>
      </c>
      <c r="D242">
        <f t="shared" si="19"/>
        <v>2018</v>
      </c>
      <c r="E242" t="str">
        <f t="shared" si="17"/>
        <v>2018-241</v>
      </c>
      <c r="F242" t="str">
        <f t="shared" si="15"/>
        <v>mercredi 29 août 2018</v>
      </c>
    </row>
    <row r="243" spans="1:6">
      <c r="A243" s="2">
        <v>43342</v>
      </c>
      <c r="B243">
        <f t="shared" si="16"/>
        <v>30</v>
      </c>
      <c r="C243">
        <f t="shared" si="18"/>
        <v>8</v>
      </c>
      <c r="D243">
        <f t="shared" si="19"/>
        <v>2018</v>
      </c>
      <c r="E243" t="str">
        <f t="shared" si="17"/>
        <v>2018-242</v>
      </c>
      <c r="F243" t="str">
        <f t="shared" si="15"/>
        <v>jeudi 30 août 2018</v>
      </c>
    </row>
    <row r="244" spans="1:6">
      <c r="A244" s="2">
        <v>43343</v>
      </c>
      <c r="B244">
        <f t="shared" si="16"/>
        <v>31</v>
      </c>
      <c r="C244">
        <f t="shared" si="18"/>
        <v>8</v>
      </c>
      <c r="D244">
        <f t="shared" si="19"/>
        <v>2018</v>
      </c>
      <c r="E244" t="str">
        <f t="shared" si="17"/>
        <v>2018-243</v>
      </c>
      <c r="F244" t="str">
        <f t="shared" si="15"/>
        <v>vendredi 31 août 2018</v>
      </c>
    </row>
    <row r="245" spans="1:6">
      <c r="A245" s="2">
        <v>43344</v>
      </c>
      <c r="B245">
        <f t="shared" si="16"/>
        <v>1</v>
      </c>
      <c r="C245">
        <f t="shared" si="18"/>
        <v>9</v>
      </c>
      <c r="D245">
        <f t="shared" si="19"/>
        <v>2018</v>
      </c>
      <c r="E245" t="str">
        <f t="shared" si="17"/>
        <v>2018-244</v>
      </c>
      <c r="F245" t="str">
        <f t="shared" si="15"/>
        <v>samedi 01 septembre 2018</v>
      </c>
    </row>
    <row r="246" spans="1:6">
      <c r="A246" s="2">
        <v>43345</v>
      </c>
      <c r="B246">
        <f t="shared" si="16"/>
        <v>2</v>
      </c>
      <c r="C246">
        <f t="shared" si="18"/>
        <v>9</v>
      </c>
      <c r="D246">
        <f t="shared" si="19"/>
        <v>2018</v>
      </c>
      <c r="E246" t="str">
        <f t="shared" si="17"/>
        <v>2018-245</v>
      </c>
      <c r="F246" t="str">
        <f t="shared" si="15"/>
        <v>dimanche 02 septembre 2018</v>
      </c>
    </row>
    <row r="247" spans="1:6">
      <c r="A247" s="2">
        <v>43346</v>
      </c>
      <c r="B247">
        <f t="shared" si="16"/>
        <v>3</v>
      </c>
      <c r="C247">
        <f t="shared" si="18"/>
        <v>9</v>
      </c>
      <c r="D247">
        <f t="shared" si="19"/>
        <v>2018</v>
      </c>
      <c r="E247" t="str">
        <f t="shared" si="17"/>
        <v>2018-246</v>
      </c>
      <c r="F247" t="str">
        <f t="shared" si="15"/>
        <v>lundi 03 septembre 2018</v>
      </c>
    </row>
    <row r="248" spans="1:6">
      <c r="A248" s="2">
        <v>43347</v>
      </c>
      <c r="B248">
        <f t="shared" si="16"/>
        <v>4</v>
      </c>
      <c r="C248">
        <f t="shared" si="18"/>
        <v>9</v>
      </c>
      <c r="D248">
        <f t="shared" si="19"/>
        <v>2018</v>
      </c>
      <c r="E248" t="str">
        <f t="shared" si="17"/>
        <v>2018-247</v>
      </c>
      <c r="F248" t="str">
        <f t="shared" si="15"/>
        <v>mardi 04 septembre 2018</v>
      </c>
    </row>
    <row r="249" spans="1:6">
      <c r="A249" s="2">
        <v>43348</v>
      </c>
      <c r="B249">
        <f t="shared" si="16"/>
        <v>5</v>
      </c>
      <c r="C249">
        <f t="shared" si="18"/>
        <v>9</v>
      </c>
      <c r="D249">
        <f t="shared" si="19"/>
        <v>2018</v>
      </c>
      <c r="E249" t="str">
        <f t="shared" si="17"/>
        <v>2018-248</v>
      </c>
      <c r="F249" t="str">
        <f t="shared" si="15"/>
        <v>mercredi 05 septembre 2018</v>
      </c>
    </row>
    <row r="250" spans="1:6">
      <c r="A250" s="2">
        <v>43349</v>
      </c>
      <c r="B250">
        <f t="shared" si="16"/>
        <v>6</v>
      </c>
      <c r="C250">
        <f t="shared" si="18"/>
        <v>9</v>
      </c>
      <c r="D250">
        <f t="shared" si="19"/>
        <v>2018</v>
      </c>
      <c r="E250" t="str">
        <f t="shared" si="17"/>
        <v>2018-249</v>
      </c>
      <c r="F250" t="str">
        <f t="shared" si="15"/>
        <v>jeudi 06 septembre 2018</v>
      </c>
    </row>
    <row r="251" spans="1:6">
      <c r="A251" s="2">
        <v>43350</v>
      </c>
      <c r="B251">
        <f t="shared" si="16"/>
        <v>7</v>
      </c>
      <c r="C251">
        <f t="shared" si="18"/>
        <v>9</v>
      </c>
      <c r="D251">
        <f t="shared" si="19"/>
        <v>2018</v>
      </c>
      <c r="E251" t="str">
        <f t="shared" si="17"/>
        <v>2018-250</v>
      </c>
      <c r="F251" t="str">
        <f t="shared" si="15"/>
        <v>vendredi 07 septembre 2018</v>
      </c>
    </row>
    <row r="252" spans="1:6">
      <c r="A252" s="2">
        <v>43351</v>
      </c>
      <c r="B252">
        <f t="shared" si="16"/>
        <v>8</v>
      </c>
      <c r="C252">
        <f t="shared" si="18"/>
        <v>9</v>
      </c>
      <c r="D252">
        <f t="shared" si="19"/>
        <v>2018</v>
      </c>
      <c r="E252" t="str">
        <f t="shared" si="17"/>
        <v>2018-251</v>
      </c>
      <c r="F252" t="str">
        <f t="shared" si="15"/>
        <v>samedi 08 septembre 2018</v>
      </c>
    </row>
    <row r="253" spans="1:6">
      <c r="A253" s="2">
        <v>43352</v>
      </c>
      <c r="B253">
        <f t="shared" si="16"/>
        <v>9</v>
      </c>
      <c r="C253">
        <f t="shared" si="18"/>
        <v>9</v>
      </c>
      <c r="D253">
        <f t="shared" si="19"/>
        <v>2018</v>
      </c>
      <c r="E253" t="str">
        <f t="shared" si="17"/>
        <v>2018-252</v>
      </c>
      <c r="F253" t="str">
        <f t="shared" si="15"/>
        <v>dimanche 09 septembre 2018</v>
      </c>
    </row>
    <row r="254" spans="1:6">
      <c r="A254" s="2">
        <v>43353</v>
      </c>
      <c r="B254">
        <f t="shared" si="16"/>
        <v>10</v>
      </c>
      <c r="C254">
        <f t="shared" si="18"/>
        <v>9</v>
      </c>
      <c r="D254">
        <f t="shared" si="19"/>
        <v>2018</v>
      </c>
      <c r="E254" t="str">
        <f t="shared" si="17"/>
        <v>2018-253</v>
      </c>
      <c r="F254" t="str">
        <f t="shared" si="15"/>
        <v>lundi 10 septembre 2018</v>
      </c>
    </row>
    <row r="255" spans="1:6">
      <c r="A255" s="2">
        <v>43354</v>
      </c>
      <c r="B255">
        <f t="shared" si="16"/>
        <v>11</v>
      </c>
      <c r="C255">
        <f t="shared" si="18"/>
        <v>9</v>
      </c>
      <c r="D255">
        <f t="shared" si="19"/>
        <v>2018</v>
      </c>
      <c r="E255" t="str">
        <f t="shared" si="17"/>
        <v>2018-254</v>
      </c>
      <c r="F255" t="str">
        <f t="shared" si="15"/>
        <v>mardi 11 septembre 2018</v>
      </c>
    </row>
    <row r="256" spans="1:6">
      <c r="A256" s="2">
        <v>43355</v>
      </c>
      <c r="B256">
        <f t="shared" si="16"/>
        <v>12</v>
      </c>
      <c r="C256">
        <f t="shared" si="18"/>
        <v>9</v>
      </c>
      <c r="D256">
        <f t="shared" si="19"/>
        <v>2018</v>
      </c>
      <c r="E256" t="str">
        <f t="shared" si="17"/>
        <v>2018-255</v>
      </c>
      <c r="F256" t="str">
        <f t="shared" si="15"/>
        <v>mercredi 12 septembre 2018</v>
      </c>
    </row>
    <row r="257" spans="1:6">
      <c r="A257" s="2">
        <v>43356</v>
      </c>
      <c r="B257">
        <f t="shared" si="16"/>
        <v>13</v>
      </c>
      <c r="C257">
        <f t="shared" si="18"/>
        <v>9</v>
      </c>
      <c r="D257">
        <f t="shared" si="19"/>
        <v>2018</v>
      </c>
      <c r="E257" t="str">
        <f t="shared" si="17"/>
        <v>2018-256</v>
      </c>
      <c r="F257" t="str">
        <f t="shared" si="15"/>
        <v>jeudi 13 septembre 2018</v>
      </c>
    </row>
    <row r="258" spans="1:6">
      <c r="A258" s="2">
        <v>43357</v>
      </c>
      <c r="B258">
        <f t="shared" si="16"/>
        <v>14</v>
      </c>
      <c r="C258">
        <f t="shared" si="18"/>
        <v>9</v>
      </c>
      <c r="D258">
        <f t="shared" si="19"/>
        <v>2018</v>
      </c>
      <c r="E258" t="str">
        <f t="shared" si="17"/>
        <v>2018-257</v>
      </c>
      <c r="F258" t="str">
        <f t="shared" ref="F258:F321" si="20">TEXT(A258,"jjjj jj mmmm aaaa")</f>
        <v>vendredi 14 septembre 2018</v>
      </c>
    </row>
    <row r="259" spans="1:6">
      <c r="A259" s="2">
        <v>43358</v>
      </c>
      <c r="B259">
        <f t="shared" ref="B259:B322" si="21">DAY(A259)</f>
        <v>15</v>
      </c>
      <c r="C259">
        <f t="shared" si="18"/>
        <v>9</v>
      </c>
      <c r="D259">
        <f t="shared" si="19"/>
        <v>2018</v>
      </c>
      <c r="E259" t="str">
        <f t="shared" ref="E259:E322" si="22">D259&amp;"-"&amp;TEXT(A259-DATE(YEAR(A259),1,1)+1,"000")</f>
        <v>2018-258</v>
      </c>
      <c r="F259" t="str">
        <f t="shared" si="20"/>
        <v>samedi 15 septembre 2018</v>
      </c>
    </row>
    <row r="260" spans="1:6">
      <c r="A260" s="2">
        <v>43359</v>
      </c>
      <c r="B260">
        <f t="shared" si="21"/>
        <v>16</v>
      </c>
      <c r="C260">
        <f t="shared" si="18"/>
        <v>9</v>
      </c>
      <c r="D260">
        <f t="shared" si="19"/>
        <v>2018</v>
      </c>
      <c r="E260" t="str">
        <f t="shared" si="22"/>
        <v>2018-259</v>
      </c>
      <c r="F260" t="str">
        <f t="shared" si="20"/>
        <v>dimanche 16 septembre 2018</v>
      </c>
    </row>
    <row r="261" spans="1:6">
      <c r="A261" s="2">
        <v>43360</v>
      </c>
      <c r="B261">
        <f t="shared" si="21"/>
        <v>17</v>
      </c>
      <c r="C261">
        <f t="shared" si="18"/>
        <v>9</v>
      </c>
      <c r="D261">
        <f t="shared" si="19"/>
        <v>2018</v>
      </c>
      <c r="E261" t="str">
        <f t="shared" si="22"/>
        <v>2018-260</v>
      </c>
      <c r="F261" t="str">
        <f t="shared" si="20"/>
        <v>lundi 17 septembre 2018</v>
      </c>
    </row>
    <row r="262" spans="1:6">
      <c r="A262" s="2">
        <v>43361</v>
      </c>
      <c r="B262">
        <f t="shared" si="21"/>
        <v>18</v>
      </c>
      <c r="C262">
        <f t="shared" ref="C262:C325" si="23">MONTH(A262)</f>
        <v>9</v>
      </c>
      <c r="D262">
        <f t="shared" ref="D262:D325" si="24">YEAR(A262)</f>
        <v>2018</v>
      </c>
      <c r="E262" t="str">
        <f t="shared" si="22"/>
        <v>2018-261</v>
      </c>
      <c r="F262" t="str">
        <f t="shared" si="20"/>
        <v>mardi 18 septembre 2018</v>
      </c>
    </row>
    <row r="263" spans="1:6">
      <c r="A263" s="2">
        <v>43362</v>
      </c>
      <c r="B263">
        <f t="shared" si="21"/>
        <v>19</v>
      </c>
      <c r="C263">
        <f t="shared" si="23"/>
        <v>9</v>
      </c>
      <c r="D263">
        <f t="shared" si="24"/>
        <v>2018</v>
      </c>
      <c r="E263" t="str">
        <f t="shared" si="22"/>
        <v>2018-262</v>
      </c>
      <c r="F263" t="str">
        <f t="shared" si="20"/>
        <v>mercredi 19 septembre 2018</v>
      </c>
    </row>
    <row r="264" spans="1:6">
      <c r="A264" s="2">
        <v>43363</v>
      </c>
      <c r="B264">
        <f t="shared" si="21"/>
        <v>20</v>
      </c>
      <c r="C264">
        <f t="shared" si="23"/>
        <v>9</v>
      </c>
      <c r="D264">
        <f t="shared" si="24"/>
        <v>2018</v>
      </c>
      <c r="E264" t="str">
        <f t="shared" si="22"/>
        <v>2018-263</v>
      </c>
      <c r="F264" t="str">
        <f t="shared" si="20"/>
        <v>jeudi 20 septembre 2018</v>
      </c>
    </row>
    <row r="265" spans="1:6">
      <c r="A265" s="2">
        <v>43364</v>
      </c>
      <c r="B265">
        <f t="shared" si="21"/>
        <v>21</v>
      </c>
      <c r="C265">
        <f t="shared" si="23"/>
        <v>9</v>
      </c>
      <c r="D265">
        <f t="shared" si="24"/>
        <v>2018</v>
      </c>
      <c r="E265" t="str">
        <f t="shared" si="22"/>
        <v>2018-264</v>
      </c>
      <c r="F265" t="str">
        <f t="shared" si="20"/>
        <v>vendredi 21 septembre 2018</v>
      </c>
    </row>
    <row r="266" spans="1:6">
      <c r="A266" s="2">
        <v>43365</v>
      </c>
      <c r="B266">
        <f t="shared" si="21"/>
        <v>22</v>
      </c>
      <c r="C266">
        <f t="shared" si="23"/>
        <v>9</v>
      </c>
      <c r="D266">
        <f t="shared" si="24"/>
        <v>2018</v>
      </c>
      <c r="E266" t="str">
        <f t="shared" si="22"/>
        <v>2018-265</v>
      </c>
      <c r="F266" t="str">
        <f t="shared" si="20"/>
        <v>samedi 22 septembre 2018</v>
      </c>
    </row>
    <row r="267" spans="1:6">
      <c r="A267" s="2">
        <v>43366</v>
      </c>
      <c r="B267">
        <f t="shared" si="21"/>
        <v>23</v>
      </c>
      <c r="C267">
        <f t="shared" si="23"/>
        <v>9</v>
      </c>
      <c r="D267">
        <f t="shared" si="24"/>
        <v>2018</v>
      </c>
      <c r="E267" t="str">
        <f t="shared" si="22"/>
        <v>2018-266</v>
      </c>
      <c r="F267" t="str">
        <f t="shared" si="20"/>
        <v>dimanche 23 septembre 2018</v>
      </c>
    </row>
    <row r="268" spans="1:6">
      <c r="A268" s="2">
        <v>43367</v>
      </c>
      <c r="B268">
        <f t="shared" si="21"/>
        <v>24</v>
      </c>
      <c r="C268">
        <f t="shared" si="23"/>
        <v>9</v>
      </c>
      <c r="D268">
        <f t="shared" si="24"/>
        <v>2018</v>
      </c>
      <c r="E268" t="str">
        <f t="shared" si="22"/>
        <v>2018-267</v>
      </c>
      <c r="F268" t="str">
        <f t="shared" si="20"/>
        <v>lundi 24 septembre 2018</v>
      </c>
    </row>
    <row r="269" spans="1:6">
      <c r="A269" s="2">
        <v>43368</v>
      </c>
      <c r="B269">
        <f t="shared" si="21"/>
        <v>25</v>
      </c>
      <c r="C269">
        <f t="shared" si="23"/>
        <v>9</v>
      </c>
      <c r="D269">
        <f t="shared" si="24"/>
        <v>2018</v>
      </c>
      <c r="E269" t="str">
        <f t="shared" si="22"/>
        <v>2018-268</v>
      </c>
      <c r="F269" t="str">
        <f t="shared" si="20"/>
        <v>mardi 25 septembre 2018</v>
      </c>
    </row>
    <row r="270" spans="1:6">
      <c r="A270" s="2">
        <v>43369</v>
      </c>
      <c r="B270">
        <f t="shared" si="21"/>
        <v>26</v>
      </c>
      <c r="C270">
        <f t="shared" si="23"/>
        <v>9</v>
      </c>
      <c r="D270">
        <f t="shared" si="24"/>
        <v>2018</v>
      </c>
      <c r="E270" t="str">
        <f t="shared" si="22"/>
        <v>2018-269</v>
      </c>
      <c r="F270" t="str">
        <f t="shared" si="20"/>
        <v>mercredi 26 septembre 2018</v>
      </c>
    </row>
    <row r="271" spans="1:6">
      <c r="A271" s="2">
        <v>43370</v>
      </c>
      <c r="B271">
        <f t="shared" si="21"/>
        <v>27</v>
      </c>
      <c r="C271">
        <f t="shared" si="23"/>
        <v>9</v>
      </c>
      <c r="D271">
        <f t="shared" si="24"/>
        <v>2018</v>
      </c>
      <c r="E271" t="str">
        <f t="shared" si="22"/>
        <v>2018-270</v>
      </c>
      <c r="F271" t="str">
        <f t="shared" si="20"/>
        <v>jeudi 27 septembre 2018</v>
      </c>
    </row>
    <row r="272" spans="1:6">
      <c r="A272" s="2">
        <v>43371</v>
      </c>
      <c r="B272">
        <f t="shared" si="21"/>
        <v>28</v>
      </c>
      <c r="C272">
        <f t="shared" si="23"/>
        <v>9</v>
      </c>
      <c r="D272">
        <f t="shared" si="24"/>
        <v>2018</v>
      </c>
      <c r="E272" t="str">
        <f t="shared" si="22"/>
        <v>2018-271</v>
      </c>
      <c r="F272" t="str">
        <f t="shared" si="20"/>
        <v>vendredi 28 septembre 2018</v>
      </c>
    </row>
    <row r="273" spans="1:6">
      <c r="A273" s="2">
        <v>43372</v>
      </c>
      <c r="B273">
        <f t="shared" si="21"/>
        <v>29</v>
      </c>
      <c r="C273">
        <f t="shared" si="23"/>
        <v>9</v>
      </c>
      <c r="D273">
        <f t="shared" si="24"/>
        <v>2018</v>
      </c>
      <c r="E273" t="str">
        <f t="shared" si="22"/>
        <v>2018-272</v>
      </c>
      <c r="F273" t="str">
        <f t="shared" si="20"/>
        <v>samedi 29 septembre 2018</v>
      </c>
    </row>
    <row r="274" spans="1:6">
      <c r="A274" s="2">
        <v>43373</v>
      </c>
      <c r="B274">
        <f t="shared" si="21"/>
        <v>30</v>
      </c>
      <c r="C274">
        <f t="shared" si="23"/>
        <v>9</v>
      </c>
      <c r="D274">
        <f t="shared" si="24"/>
        <v>2018</v>
      </c>
      <c r="E274" t="str">
        <f t="shared" si="22"/>
        <v>2018-273</v>
      </c>
      <c r="F274" t="str">
        <f t="shared" si="20"/>
        <v>dimanche 30 septembre 2018</v>
      </c>
    </row>
    <row r="275" spans="1:6">
      <c r="A275" s="2">
        <v>43374</v>
      </c>
      <c r="B275">
        <f t="shared" si="21"/>
        <v>1</v>
      </c>
      <c r="C275">
        <f t="shared" si="23"/>
        <v>10</v>
      </c>
      <c r="D275">
        <f t="shared" si="24"/>
        <v>2018</v>
      </c>
      <c r="E275" t="str">
        <f t="shared" si="22"/>
        <v>2018-274</v>
      </c>
      <c r="F275" t="str">
        <f t="shared" si="20"/>
        <v>lundi 01 octobre 2018</v>
      </c>
    </row>
    <row r="276" spans="1:6">
      <c r="A276" s="2">
        <v>43375</v>
      </c>
      <c r="B276">
        <f t="shared" si="21"/>
        <v>2</v>
      </c>
      <c r="C276">
        <f t="shared" si="23"/>
        <v>10</v>
      </c>
      <c r="D276">
        <f t="shared" si="24"/>
        <v>2018</v>
      </c>
      <c r="E276" t="str">
        <f t="shared" si="22"/>
        <v>2018-275</v>
      </c>
      <c r="F276" t="str">
        <f t="shared" si="20"/>
        <v>mardi 02 octobre 2018</v>
      </c>
    </row>
    <row r="277" spans="1:6">
      <c r="A277" s="2">
        <v>43376</v>
      </c>
      <c r="B277">
        <f t="shared" si="21"/>
        <v>3</v>
      </c>
      <c r="C277">
        <f t="shared" si="23"/>
        <v>10</v>
      </c>
      <c r="D277">
        <f t="shared" si="24"/>
        <v>2018</v>
      </c>
      <c r="E277" t="str">
        <f t="shared" si="22"/>
        <v>2018-276</v>
      </c>
      <c r="F277" t="str">
        <f t="shared" si="20"/>
        <v>mercredi 03 octobre 2018</v>
      </c>
    </row>
    <row r="278" spans="1:6">
      <c r="A278" s="2">
        <v>43377</v>
      </c>
      <c r="B278">
        <f t="shared" si="21"/>
        <v>4</v>
      </c>
      <c r="C278">
        <f t="shared" si="23"/>
        <v>10</v>
      </c>
      <c r="D278">
        <f t="shared" si="24"/>
        <v>2018</v>
      </c>
      <c r="E278" t="str">
        <f t="shared" si="22"/>
        <v>2018-277</v>
      </c>
      <c r="F278" t="str">
        <f t="shared" si="20"/>
        <v>jeudi 04 octobre 2018</v>
      </c>
    </row>
    <row r="279" spans="1:6">
      <c r="A279" s="2">
        <v>43378</v>
      </c>
      <c r="B279">
        <f t="shared" si="21"/>
        <v>5</v>
      </c>
      <c r="C279">
        <f t="shared" si="23"/>
        <v>10</v>
      </c>
      <c r="D279">
        <f t="shared" si="24"/>
        <v>2018</v>
      </c>
      <c r="E279" t="str">
        <f t="shared" si="22"/>
        <v>2018-278</v>
      </c>
      <c r="F279" t="str">
        <f t="shared" si="20"/>
        <v>vendredi 05 octobre 2018</v>
      </c>
    </row>
    <row r="280" spans="1:6">
      <c r="A280" s="2">
        <v>43379</v>
      </c>
      <c r="B280">
        <f t="shared" si="21"/>
        <v>6</v>
      </c>
      <c r="C280">
        <f t="shared" si="23"/>
        <v>10</v>
      </c>
      <c r="D280">
        <f t="shared" si="24"/>
        <v>2018</v>
      </c>
      <c r="E280" t="str">
        <f t="shared" si="22"/>
        <v>2018-279</v>
      </c>
      <c r="F280" t="str">
        <f t="shared" si="20"/>
        <v>samedi 06 octobre 2018</v>
      </c>
    </row>
    <row r="281" spans="1:6">
      <c r="A281" s="2">
        <v>43380</v>
      </c>
      <c r="B281">
        <f t="shared" si="21"/>
        <v>7</v>
      </c>
      <c r="C281">
        <f t="shared" si="23"/>
        <v>10</v>
      </c>
      <c r="D281">
        <f t="shared" si="24"/>
        <v>2018</v>
      </c>
      <c r="E281" t="str">
        <f t="shared" si="22"/>
        <v>2018-280</v>
      </c>
      <c r="F281" t="str">
        <f t="shared" si="20"/>
        <v>dimanche 07 octobre 2018</v>
      </c>
    </row>
    <row r="282" spans="1:6">
      <c r="A282" s="2">
        <v>43381</v>
      </c>
      <c r="B282">
        <f t="shared" si="21"/>
        <v>8</v>
      </c>
      <c r="C282">
        <f t="shared" si="23"/>
        <v>10</v>
      </c>
      <c r="D282">
        <f t="shared" si="24"/>
        <v>2018</v>
      </c>
      <c r="E282" t="str">
        <f t="shared" si="22"/>
        <v>2018-281</v>
      </c>
      <c r="F282" t="str">
        <f t="shared" si="20"/>
        <v>lundi 08 octobre 2018</v>
      </c>
    </row>
    <row r="283" spans="1:6">
      <c r="A283" s="2">
        <v>43382</v>
      </c>
      <c r="B283">
        <f t="shared" si="21"/>
        <v>9</v>
      </c>
      <c r="C283">
        <f t="shared" si="23"/>
        <v>10</v>
      </c>
      <c r="D283">
        <f t="shared" si="24"/>
        <v>2018</v>
      </c>
      <c r="E283" t="str">
        <f t="shared" si="22"/>
        <v>2018-282</v>
      </c>
      <c r="F283" t="str">
        <f t="shared" si="20"/>
        <v>mardi 09 octobre 2018</v>
      </c>
    </row>
    <row r="284" spans="1:6">
      <c r="A284" s="2">
        <v>43383</v>
      </c>
      <c r="B284">
        <f t="shared" si="21"/>
        <v>10</v>
      </c>
      <c r="C284">
        <f t="shared" si="23"/>
        <v>10</v>
      </c>
      <c r="D284">
        <f t="shared" si="24"/>
        <v>2018</v>
      </c>
      <c r="E284" t="str">
        <f t="shared" si="22"/>
        <v>2018-283</v>
      </c>
      <c r="F284" t="str">
        <f t="shared" si="20"/>
        <v>mercredi 10 octobre 2018</v>
      </c>
    </row>
    <row r="285" spans="1:6">
      <c r="A285" s="2">
        <v>43384</v>
      </c>
      <c r="B285">
        <f t="shared" si="21"/>
        <v>11</v>
      </c>
      <c r="C285">
        <f t="shared" si="23"/>
        <v>10</v>
      </c>
      <c r="D285">
        <f t="shared" si="24"/>
        <v>2018</v>
      </c>
      <c r="E285" t="str">
        <f t="shared" si="22"/>
        <v>2018-284</v>
      </c>
      <c r="F285" t="str">
        <f t="shared" si="20"/>
        <v>jeudi 11 octobre 2018</v>
      </c>
    </row>
    <row r="286" spans="1:6">
      <c r="A286" s="2">
        <v>43385</v>
      </c>
      <c r="B286">
        <f t="shared" si="21"/>
        <v>12</v>
      </c>
      <c r="C286">
        <f t="shared" si="23"/>
        <v>10</v>
      </c>
      <c r="D286">
        <f t="shared" si="24"/>
        <v>2018</v>
      </c>
      <c r="E286" t="str">
        <f t="shared" si="22"/>
        <v>2018-285</v>
      </c>
      <c r="F286" t="str">
        <f t="shared" si="20"/>
        <v>vendredi 12 octobre 2018</v>
      </c>
    </row>
    <row r="287" spans="1:6">
      <c r="A287" s="2">
        <v>43386</v>
      </c>
      <c r="B287">
        <f t="shared" si="21"/>
        <v>13</v>
      </c>
      <c r="C287">
        <f t="shared" si="23"/>
        <v>10</v>
      </c>
      <c r="D287">
        <f t="shared" si="24"/>
        <v>2018</v>
      </c>
      <c r="E287" t="str">
        <f t="shared" si="22"/>
        <v>2018-286</v>
      </c>
      <c r="F287" t="str">
        <f t="shared" si="20"/>
        <v>samedi 13 octobre 2018</v>
      </c>
    </row>
    <row r="288" spans="1:6">
      <c r="A288" s="2">
        <v>43387</v>
      </c>
      <c r="B288">
        <f t="shared" si="21"/>
        <v>14</v>
      </c>
      <c r="C288">
        <f t="shared" si="23"/>
        <v>10</v>
      </c>
      <c r="D288">
        <f t="shared" si="24"/>
        <v>2018</v>
      </c>
      <c r="E288" t="str">
        <f t="shared" si="22"/>
        <v>2018-287</v>
      </c>
      <c r="F288" t="str">
        <f t="shared" si="20"/>
        <v>dimanche 14 octobre 2018</v>
      </c>
    </row>
    <row r="289" spans="1:6">
      <c r="A289" s="2">
        <v>43388</v>
      </c>
      <c r="B289">
        <f t="shared" si="21"/>
        <v>15</v>
      </c>
      <c r="C289">
        <f t="shared" si="23"/>
        <v>10</v>
      </c>
      <c r="D289">
        <f t="shared" si="24"/>
        <v>2018</v>
      </c>
      <c r="E289" t="str">
        <f t="shared" si="22"/>
        <v>2018-288</v>
      </c>
      <c r="F289" t="str">
        <f t="shared" si="20"/>
        <v>lundi 15 octobre 2018</v>
      </c>
    </row>
    <row r="290" spans="1:6">
      <c r="A290" s="2">
        <v>43389</v>
      </c>
      <c r="B290">
        <f t="shared" si="21"/>
        <v>16</v>
      </c>
      <c r="C290">
        <f t="shared" si="23"/>
        <v>10</v>
      </c>
      <c r="D290">
        <f t="shared" si="24"/>
        <v>2018</v>
      </c>
      <c r="E290" t="str">
        <f t="shared" si="22"/>
        <v>2018-289</v>
      </c>
      <c r="F290" t="str">
        <f t="shared" si="20"/>
        <v>mardi 16 octobre 2018</v>
      </c>
    </row>
    <row r="291" spans="1:6">
      <c r="A291" s="2">
        <v>43390</v>
      </c>
      <c r="B291">
        <f t="shared" si="21"/>
        <v>17</v>
      </c>
      <c r="C291">
        <f t="shared" si="23"/>
        <v>10</v>
      </c>
      <c r="D291">
        <f t="shared" si="24"/>
        <v>2018</v>
      </c>
      <c r="E291" t="str">
        <f t="shared" si="22"/>
        <v>2018-290</v>
      </c>
      <c r="F291" t="str">
        <f t="shared" si="20"/>
        <v>mercredi 17 octobre 2018</v>
      </c>
    </row>
    <row r="292" spans="1:6">
      <c r="A292" s="2">
        <v>43391</v>
      </c>
      <c r="B292">
        <f t="shared" si="21"/>
        <v>18</v>
      </c>
      <c r="C292">
        <f t="shared" si="23"/>
        <v>10</v>
      </c>
      <c r="D292">
        <f t="shared" si="24"/>
        <v>2018</v>
      </c>
      <c r="E292" t="str">
        <f t="shared" si="22"/>
        <v>2018-291</v>
      </c>
      <c r="F292" t="str">
        <f t="shared" si="20"/>
        <v>jeudi 18 octobre 2018</v>
      </c>
    </row>
    <row r="293" spans="1:6">
      <c r="A293" s="2">
        <v>43392</v>
      </c>
      <c r="B293">
        <f t="shared" si="21"/>
        <v>19</v>
      </c>
      <c r="C293">
        <f t="shared" si="23"/>
        <v>10</v>
      </c>
      <c r="D293">
        <f t="shared" si="24"/>
        <v>2018</v>
      </c>
      <c r="E293" t="str">
        <f t="shared" si="22"/>
        <v>2018-292</v>
      </c>
      <c r="F293" t="str">
        <f t="shared" si="20"/>
        <v>vendredi 19 octobre 2018</v>
      </c>
    </row>
    <row r="294" spans="1:6">
      <c r="A294" s="2">
        <v>43393</v>
      </c>
      <c r="B294">
        <f t="shared" si="21"/>
        <v>20</v>
      </c>
      <c r="C294">
        <f t="shared" si="23"/>
        <v>10</v>
      </c>
      <c r="D294">
        <f t="shared" si="24"/>
        <v>2018</v>
      </c>
      <c r="E294" t="str">
        <f t="shared" si="22"/>
        <v>2018-293</v>
      </c>
      <c r="F294" t="str">
        <f t="shared" si="20"/>
        <v>samedi 20 octobre 2018</v>
      </c>
    </row>
    <row r="295" spans="1:6">
      <c r="A295" s="2">
        <v>43394</v>
      </c>
      <c r="B295">
        <f t="shared" si="21"/>
        <v>21</v>
      </c>
      <c r="C295">
        <f t="shared" si="23"/>
        <v>10</v>
      </c>
      <c r="D295">
        <f t="shared" si="24"/>
        <v>2018</v>
      </c>
      <c r="E295" t="str">
        <f t="shared" si="22"/>
        <v>2018-294</v>
      </c>
      <c r="F295" t="str">
        <f t="shared" si="20"/>
        <v>dimanche 21 octobre 2018</v>
      </c>
    </row>
    <row r="296" spans="1:6">
      <c r="A296" s="2">
        <v>43395</v>
      </c>
      <c r="B296">
        <f t="shared" si="21"/>
        <v>22</v>
      </c>
      <c r="C296">
        <f t="shared" si="23"/>
        <v>10</v>
      </c>
      <c r="D296">
        <f t="shared" si="24"/>
        <v>2018</v>
      </c>
      <c r="E296" t="str">
        <f t="shared" si="22"/>
        <v>2018-295</v>
      </c>
      <c r="F296" t="str">
        <f t="shared" si="20"/>
        <v>lundi 22 octobre 2018</v>
      </c>
    </row>
    <row r="297" spans="1:6">
      <c r="A297" s="2">
        <v>43396</v>
      </c>
      <c r="B297">
        <f t="shared" si="21"/>
        <v>23</v>
      </c>
      <c r="C297">
        <f t="shared" si="23"/>
        <v>10</v>
      </c>
      <c r="D297">
        <f t="shared" si="24"/>
        <v>2018</v>
      </c>
      <c r="E297" t="str">
        <f t="shared" si="22"/>
        <v>2018-296</v>
      </c>
      <c r="F297" t="str">
        <f t="shared" si="20"/>
        <v>mardi 23 octobre 2018</v>
      </c>
    </row>
    <row r="298" spans="1:6">
      <c r="A298" s="2">
        <v>43397</v>
      </c>
      <c r="B298">
        <f t="shared" si="21"/>
        <v>24</v>
      </c>
      <c r="C298">
        <f t="shared" si="23"/>
        <v>10</v>
      </c>
      <c r="D298">
        <f t="shared" si="24"/>
        <v>2018</v>
      </c>
      <c r="E298" t="str">
        <f t="shared" si="22"/>
        <v>2018-297</v>
      </c>
      <c r="F298" t="str">
        <f t="shared" si="20"/>
        <v>mercredi 24 octobre 2018</v>
      </c>
    </row>
    <row r="299" spans="1:6">
      <c r="A299" s="2">
        <v>43398</v>
      </c>
      <c r="B299">
        <f t="shared" si="21"/>
        <v>25</v>
      </c>
      <c r="C299">
        <f t="shared" si="23"/>
        <v>10</v>
      </c>
      <c r="D299">
        <f t="shared" si="24"/>
        <v>2018</v>
      </c>
      <c r="E299" t="str">
        <f t="shared" si="22"/>
        <v>2018-298</v>
      </c>
      <c r="F299" t="str">
        <f t="shared" si="20"/>
        <v>jeudi 25 octobre 2018</v>
      </c>
    </row>
    <row r="300" spans="1:6">
      <c r="A300" s="2">
        <v>43399</v>
      </c>
      <c r="B300">
        <f t="shared" si="21"/>
        <v>26</v>
      </c>
      <c r="C300">
        <f t="shared" si="23"/>
        <v>10</v>
      </c>
      <c r="D300">
        <f t="shared" si="24"/>
        <v>2018</v>
      </c>
      <c r="E300" t="str">
        <f t="shared" si="22"/>
        <v>2018-299</v>
      </c>
      <c r="F300" t="str">
        <f t="shared" si="20"/>
        <v>vendredi 26 octobre 2018</v>
      </c>
    </row>
    <row r="301" spans="1:6">
      <c r="A301" s="2">
        <v>43400</v>
      </c>
      <c r="B301">
        <f t="shared" si="21"/>
        <v>27</v>
      </c>
      <c r="C301">
        <f t="shared" si="23"/>
        <v>10</v>
      </c>
      <c r="D301">
        <f t="shared" si="24"/>
        <v>2018</v>
      </c>
      <c r="E301" t="str">
        <f t="shared" si="22"/>
        <v>2018-300</v>
      </c>
      <c r="F301" t="str">
        <f t="shared" si="20"/>
        <v>samedi 27 octobre 2018</v>
      </c>
    </row>
    <row r="302" spans="1:6">
      <c r="A302" s="2">
        <v>43401</v>
      </c>
      <c r="B302">
        <f t="shared" si="21"/>
        <v>28</v>
      </c>
      <c r="C302">
        <f t="shared" si="23"/>
        <v>10</v>
      </c>
      <c r="D302">
        <f t="shared" si="24"/>
        <v>2018</v>
      </c>
      <c r="E302" t="str">
        <f t="shared" si="22"/>
        <v>2018-301</v>
      </c>
      <c r="F302" t="str">
        <f t="shared" si="20"/>
        <v>dimanche 28 octobre 2018</v>
      </c>
    </row>
    <row r="303" spans="1:6">
      <c r="A303" s="2">
        <v>43402</v>
      </c>
      <c r="B303">
        <f t="shared" si="21"/>
        <v>29</v>
      </c>
      <c r="C303">
        <f t="shared" si="23"/>
        <v>10</v>
      </c>
      <c r="D303">
        <f t="shared" si="24"/>
        <v>2018</v>
      </c>
      <c r="E303" t="str">
        <f t="shared" si="22"/>
        <v>2018-302</v>
      </c>
      <c r="F303" t="str">
        <f t="shared" si="20"/>
        <v>lundi 29 octobre 2018</v>
      </c>
    </row>
    <row r="304" spans="1:6">
      <c r="A304" s="2">
        <v>43403</v>
      </c>
      <c r="B304">
        <f t="shared" si="21"/>
        <v>30</v>
      </c>
      <c r="C304">
        <f t="shared" si="23"/>
        <v>10</v>
      </c>
      <c r="D304">
        <f t="shared" si="24"/>
        <v>2018</v>
      </c>
      <c r="E304" t="str">
        <f t="shared" si="22"/>
        <v>2018-303</v>
      </c>
      <c r="F304" t="str">
        <f t="shared" si="20"/>
        <v>mardi 30 octobre 2018</v>
      </c>
    </row>
    <row r="305" spans="1:6">
      <c r="A305" s="2">
        <v>43404</v>
      </c>
      <c r="B305">
        <f t="shared" si="21"/>
        <v>31</v>
      </c>
      <c r="C305">
        <f t="shared" si="23"/>
        <v>10</v>
      </c>
      <c r="D305">
        <f t="shared" si="24"/>
        <v>2018</v>
      </c>
      <c r="E305" t="str">
        <f t="shared" si="22"/>
        <v>2018-304</v>
      </c>
      <c r="F305" t="str">
        <f t="shared" si="20"/>
        <v>mercredi 31 octobre 2018</v>
      </c>
    </row>
    <row r="306" spans="1:6">
      <c r="A306" s="2">
        <v>43405</v>
      </c>
      <c r="B306">
        <f t="shared" si="21"/>
        <v>1</v>
      </c>
      <c r="C306">
        <f t="shared" si="23"/>
        <v>11</v>
      </c>
      <c r="D306">
        <f t="shared" si="24"/>
        <v>2018</v>
      </c>
      <c r="E306" t="str">
        <f t="shared" si="22"/>
        <v>2018-305</v>
      </c>
      <c r="F306" t="str">
        <f t="shared" si="20"/>
        <v>jeudi 01 novembre 2018</v>
      </c>
    </row>
    <row r="307" spans="1:6">
      <c r="A307" s="2">
        <v>43406</v>
      </c>
      <c r="B307">
        <f t="shared" si="21"/>
        <v>2</v>
      </c>
      <c r="C307">
        <f t="shared" si="23"/>
        <v>11</v>
      </c>
      <c r="D307">
        <f t="shared" si="24"/>
        <v>2018</v>
      </c>
      <c r="E307" t="str">
        <f t="shared" si="22"/>
        <v>2018-306</v>
      </c>
      <c r="F307" t="str">
        <f t="shared" si="20"/>
        <v>vendredi 02 novembre 2018</v>
      </c>
    </row>
    <row r="308" spans="1:6">
      <c r="A308" s="2">
        <v>43407</v>
      </c>
      <c r="B308">
        <f t="shared" si="21"/>
        <v>3</v>
      </c>
      <c r="C308">
        <f t="shared" si="23"/>
        <v>11</v>
      </c>
      <c r="D308">
        <f t="shared" si="24"/>
        <v>2018</v>
      </c>
      <c r="E308" t="str">
        <f t="shared" si="22"/>
        <v>2018-307</v>
      </c>
      <c r="F308" t="str">
        <f t="shared" si="20"/>
        <v>samedi 03 novembre 2018</v>
      </c>
    </row>
    <row r="309" spans="1:6">
      <c r="A309" s="2">
        <v>43408</v>
      </c>
      <c r="B309">
        <f t="shared" si="21"/>
        <v>4</v>
      </c>
      <c r="C309">
        <f t="shared" si="23"/>
        <v>11</v>
      </c>
      <c r="D309">
        <f t="shared" si="24"/>
        <v>2018</v>
      </c>
      <c r="E309" t="str">
        <f t="shared" si="22"/>
        <v>2018-308</v>
      </c>
      <c r="F309" t="str">
        <f t="shared" si="20"/>
        <v>dimanche 04 novembre 2018</v>
      </c>
    </row>
    <row r="310" spans="1:6">
      <c r="A310" s="2">
        <v>43409</v>
      </c>
      <c r="B310">
        <f t="shared" si="21"/>
        <v>5</v>
      </c>
      <c r="C310">
        <f t="shared" si="23"/>
        <v>11</v>
      </c>
      <c r="D310">
        <f t="shared" si="24"/>
        <v>2018</v>
      </c>
      <c r="E310" t="str">
        <f t="shared" si="22"/>
        <v>2018-309</v>
      </c>
      <c r="F310" t="str">
        <f t="shared" si="20"/>
        <v>lundi 05 novembre 2018</v>
      </c>
    </row>
    <row r="311" spans="1:6">
      <c r="A311" s="2">
        <v>43410</v>
      </c>
      <c r="B311">
        <f t="shared" si="21"/>
        <v>6</v>
      </c>
      <c r="C311">
        <f t="shared" si="23"/>
        <v>11</v>
      </c>
      <c r="D311">
        <f t="shared" si="24"/>
        <v>2018</v>
      </c>
      <c r="E311" t="str">
        <f t="shared" si="22"/>
        <v>2018-310</v>
      </c>
      <c r="F311" t="str">
        <f t="shared" si="20"/>
        <v>mardi 06 novembre 2018</v>
      </c>
    </row>
    <row r="312" spans="1:6">
      <c r="A312" s="2">
        <v>43411</v>
      </c>
      <c r="B312">
        <f t="shared" si="21"/>
        <v>7</v>
      </c>
      <c r="C312">
        <f t="shared" si="23"/>
        <v>11</v>
      </c>
      <c r="D312">
        <f t="shared" si="24"/>
        <v>2018</v>
      </c>
      <c r="E312" t="str">
        <f t="shared" si="22"/>
        <v>2018-311</v>
      </c>
      <c r="F312" t="str">
        <f t="shared" si="20"/>
        <v>mercredi 07 novembre 2018</v>
      </c>
    </row>
    <row r="313" spans="1:6">
      <c r="A313" s="2">
        <v>43412</v>
      </c>
      <c r="B313">
        <f t="shared" si="21"/>
        <v>8</v>
      </c>
      <c r="C313">
        <f t="shared" si="23"/>
        <v>11</v>
      </c>
      <c r="D313">
        <f t="shared" si="24"/>
        <v>2018</v>
      </c>
      <c r="E313" t="str">
        <f t="shared" si="22"/>
        <v>2018-312</v>
      </c>
      <c r="F313" t="str">
        <f t="shared" si="20"/>
        <v>jeudi 08 novembre 2018</v>
      </c>
    </row>
    <row r="314" spans="1:6">
      <c r="A314" s="2">
        <v>43413</v>
      </c>
      <c r="B314">
        <f t="shared" si="21"/>
        <v>9</v>
      </c>
      <c r="C314">
        <f t="shared" si="23"/>
        <v>11</v>
      </c>
      <c r="D314">
        <f t="shared" si="24"/>
        <v>2018</v>
      </c>
      <c r="E314" t="str">
        <f t="shared" si="22"/>
        <v>2018-313</v>
      </c>
      <c r="F314" t="str">
        <f t="shared" si="20"/>
        <v>vendredi 09 novembre 2018</v>
      </c>
    </row>
    <row r="315" spans="1:6">
      <c r="A315" s="2">
        <v>43414</v>
      </c>
      <c r="B315">
        <f t="shared" si="21"/>
        <v>10</v>
      </c>
      <c r="C315">
        <f t="shared" si="23"/>
        <v>11</v>
      </c>
      <c r="D315">
        <f t="shared" si="24"/>
        <v>2018</v>
      </c>
      <c r="E315" t="str">
        <f t="shared" si="22"/>
        <v>2018-314</v>
      </c>
      <c r="F315" t="str">
        <f t="shared" si="20"/>
        <v>samedi 10 novembre 2018</v>
      </c>
    </row>
    <row r="316" spans="1:6">
      <c r="A316" s="2">
        <v>43415</v>
      </c>
      <c r="B316">
        <f t="shared" si="21"/>
        <v>11</v>
      </c>
      <c r="C316">
        <f t="shared" si="23"/>
        <v>11</v>
      </c>
      <c r="D316">
        <f t="shared" si="24"/>
        <v>2018</v>
      </c>
      <c r="E316" t="str">
        <f t="shared" si="22"/>
        <v>2018-315</v>
      </c>
      <c r="F316" t="str">
        <f t="shared" si="20"/>
        <v>dimanche 11 novembre 2018</v>
      </c>
    </row>
    <row r="317" spans="1:6">
      <c r="A317" s="2">
        <v>43416</v>
      </c>
      <c r="B317">
        <f t="shared" si="21"/>
        <v>12</v>
      </c>
      <c r="C317">
        <f t="shared" si="23"/>
        <v>11</v>
      </c>
      <c r="D317">
        <f t="shared" si="24"/>
        <v>2018</v>
      </c>
      <c r="E317" t="str">
        <f t="shared" si="22"/>
        <v>2018-316</v>
      </c>
      <c r="F317" t="str">
        <f t="shared" si="20"/>
        <v>lundi 12 novembre 2018</v>
      </c>
    </row>
    <row r="318" spans="1:6">
      <c r="A318" s="2">
        <v>43417</v>
      </c>
      <c r="B318">
        <f t="shared" si="21"/>
        <v>13</v>
      </c>
      <c r="C318">
        <f t="shared" si="23"/>
        <v>11</v>
      </c>
      <c r="D318">
        <f t="shared" si="24"/>
        <v>2018</v>
      </c>
      <c r="E318" t="str">
        <f t="shared" si="22"/>
        <v>2018-317</v>
      </c>
      <c r="F318" t="str">
        <f t="shared" si="20"/>
        <v>mardi 13 novembre 2018</v>
      </c>
    </row>
    <row r="319" spans="1:6">
      <c r="A319" s="2">
        <v>43418</v>
      </c>
      <c r="B319">
        <f t="shared" si="21"/>
        <v>14</v>
      </c>
      <c r="C319">
        <f t="shared" si="23"/>
        <v>11</v>
      </c>
      <c r="D319">
        <f t="shared" si="24"/>
        <v>2018</v>
      </c>
      <c r="E319" t="str">
        <f t="shared" si="22"/>
        <v>2018-318</v>
      </c>
      <c r="F319" t="str">
        <f t="shared" si="20"/>
        <v>mercredi 14 novembre 2018</v>
      </c>
    </row>
    <row r="320" spans="1:6">
      <c r="A320" s="2">
        <v>43419</v>
      </c>
      <c r="B320">
        <f t="shared" si="21"/>
        <v>15</v>
      </c>
      <c r="C320">
        <f t="shared" si="23"/>
        <v>11</v>
      </c>
      <c r="D320">
        <f t="shared" si="24"/>
        <v>2018</v>
      </c>
      <c r="E320" t="str">
        <f t="shared" si="22"/>
        <v>2018-319</v>
      </c>
      <c r="F320" t="str">
        <f t="shared" si="20"/>
        <v>jeudi 15 novembre 2018</v>
      </c>
    </row>
    <row r="321" spans="1:6">
      <c r="A321" s="2">
        <v>43420</v>
      </c>
      <c r="B321">
        <f t="shared" si="21"/>
        <v>16</v>
      </c>
      <c r="C321">
        <f t="shared" si="23"/>
        <v>11</v>
      </c>
      <c r="D321">
        <f t="shared" si="24"/>
        <v>2018</v>
      </c>
      <c r="E321" t="str">
        <f t="shared" si="22"/>
        <v>2018-320</v>
      </c>
      <c r="F321" t="str">
        <f t="shared" si="20"/>
        <v>vendredi 16 novembre 2018</v>
      </c>
    </row>
    <row r="322" spans="1:6">
      <c r="A322" s="2">
        <v>43421</v>
      </c>
      <c r="B322">
        <f t="shared" si="21"/>
        <v>17</v>
      </c>
      <c r="C322">
        <f t="shared" si="23"/>
        <v>11</v>
      </c>
      <c r="D322">
        <f t="shared" si="24"/>
        <v>2018</v>
      </c>
      <c r="E322" t="str">
        <f t="shared" si="22"/>
        <v>2018-321</v>
      </c>
      <c r="F322" t="str">
        <f t="shared" ref="F322:F366" si="25">TEXT(A322,"jjjj jj mmmm aaaa")</f>
        <v>samedi 17 novembre 2018</v>
      </c>
    </row>
    <row r="323" spans="1:6">
      <c r="A323" s="2">
        <v>43422</v>
      </c>
      <c r="B323">
        <f t="shared" ref="B323:B366" si="26">DAY(A323)</f>
        <v>18</v>
      </c>
      <c r="C323">
        <f t="shared" si="23"/>
        <v>11</v>
      </c>
      <c r="D323">
        <f t="shared" si="24"/>
        <v>2018</v>
      </c>
      <c r="E323" t="str">
        <f t="shared" ref="E323:E366" si="27">D323&amp;"-"&amp;TEXT(A323-DATE(YEAR(A323),1,1)+1,"000")</f>
        <v>2018-322</v>
      </c>
      <c r="F323" t="str">
        <f t="shared" si="25"/>
        <v>dimanche 18 novembre 2018</v>
      </c>
    </row>
    <row r="324" spans="1:6">
      <c r="A324" s="2">
        <v>43423</v>
      </c>
      <c r="B324">
        <f t="shared" si="26"/>
        <v>19</v>
      </c>
      <c r="C324">
        <f t="shared" si="23"/>
        <v>11</v>
      </c>
      <c r="D324">
        <f t="shared" si="24"/>
        <v>2018</v>
      </c>
      <c r="E324" t="str">
        <f t="shared" si="27"/>
        <v>2018-323</v>
      </c>
      <c r="F324" t="str">
        <f t="shared" si="25"/>
        <v>lundi 19 novembre 2018</v>
      </c>
    </row>
    <row r="325" spans="1:6">
      <c r="A325" s="2">
        <v>43424</v>
      </c>
      <c r="B325">
        <f t="shared" si="26"/>
        <v>20</v>
      </c>
      <c r="C325">
        <f t="shared" si="23"/>
        <v>11</v>
      </c>
      <c r="D325">
        <f t="shared" si="24"/>
        <v>2018</v>
      </c>
      <c r="E325" t="str">
        <f t="shared" si="27"/>
        <v>2018-324</v>
      </c>
      <c r="F325" t="str">
        <f t="shared" si="25"/>
        <v>mardi 20 novembre 2018</v>
      </c>
    </row>
    <row r="326" spans="1:6">
      <c r="A326" s="2">
        <v>43425</v>
      </c>
      <c r="B326">
        <f t="shared" si="26"/>
        <v>21</v>
      </c>
      <c r="C326">
        <f t="shared" ref="C326:C366" si="28">MONTH(A326)</f>
        <v>11</v>
      </c>
      <c r="D326">
        <f t="shared" ref="D326:D366" si="29">YEAR(A326)</f>
        <v>2018</v>
      </c>
      <c r="E326" t="str">
        <f t="shared" si="27"/>
        <v>2018-325</v>
      </c>
      <c r="F326" t="str">
        <f t="shared" si="25"/>
        <v>mercredi 21 novembre 2018</v>
      </c>
    </row>
    <row r="327" spans="1:6">
      <c r="A327" s="2">
        <v>43426</v>
      </c>
      <c r="B327">
        <f t="shared" si="26"/>
        <v>22</v>
      </c>
      <c r="C327">
        <f t="shared" si="28"/>
        <v>11</v>
      </c>
      <c r="D327">
        <f t="shared" si="29"/>
        <v>2018</v>
      </c>
      <c r="E327" t="str">
        <f t="shared" si="27"/>
        <v>2018-326</v>
      </c>
      <c r="F327" t="str">
        <f t="shared" si="25"/>
        <v>jeudi 22 novembre 2018</v>
      </c>
    </row>
    <row r="328" spans="1:6">
      <c r="A328" s="2">
        <v>43427</v>
      </c>
      <c r="B328">
        <f t="shared" si="26"/>
        <v>23</v>
      </c>
      <c r="C328">
        <f t="shared" si="28"/>
        <v>11</v>
      </c>
      <c r="D328">
        <f t="shared" si="29"/>
        <v>2018</v>
      </c>
      <c r="E328" t="str">
        <f t="shared" si="27"/>
        <v>2018-327</v>
      </c>
      <c r="F328" t="str">
        <f t="shared" si="25"/>
        <v>vendredi 23 novembre 2018</v>
      </c>
    </row>
    <row r="329" spans="1:6">
      <c r="A329" s="2">
        <v>43428</v>
      </c>
      <c r="B329">
        <f t="shared" si="26"/>
        <v>24</v>
      </c>
      <c r="C329">
        <f t="shared" si="28"/>
        <v>11</v>
      </c>
      <c r="D329">
        <f t="shared" si="29"/>
        <v>2018</v>
      </c>
      <c r="E329" t="str">
        <f t="shared" si="27"/>
        <v>2018-328</v>
      </c>
      <c r="F329" t="str">
        <f t="shared" si="25"/>
        <v>samedi 24 novembre 2018</v>
      </c>
    </row>
    <row r="330" spans="1:6">
      <c r="A330" s="2">
        <v>43429</v>
      </c>
      <c r="B330">
        <f t="shared" si="26"/>
        <v>25</v>
      </c>
      <c r="C330">
        <f t="shared" si="28"/>
        <v>11</v>
      </c>
      <c r="D330">
        <f t="shared" si="29"/>
        <v>2018</v>
      </c>
      <c r="E330" t="str">
        <f t="shared" si="27"/>
        <v>2018-329</v>
      </c>
      <c r="F330" t="str">
        <f t="shared" si="25"/>
        <v>dimanche 25 novembre 2018</v>
      </c>
    </row>
    <row r="331" spans="1:6">
      <c r="A331" s="2">
        <v>43430</v>
      </c>
      <c r="B331">
        <f t="shared" si="26"/>
        <v>26</v>
      </c>
      <c r="C331">
        <f t="shared" si="28"/>
        <v>11</v>
      </c>
      <c r="D331">
        <f t="shared" si="29"/>
        <v>2018</v>
      </c>
      <c r="E331" t="str">
        <f t="shared" si="27"/>
        <v>2018-330</v>
      </c>
      <c r="F331" t="str">
        <f t="shared" si="25"/>
        <v>lundi 26 novembre 2018</v>
      </c>
    </row>
    <row r="332" spans="1:6">
      <c r="A332" s="2">
        <v>43431</v>
      </c>
      <c r="B332">
        <f t="shared" si="26"/>
        <v>27</v>
      </c>
      <c r="C332">
        <f t="shared" si="28"/>
        <v>11</v>
      </c>
      <c r="D332">
        <f t="shared" si="29"/>
        <v>2018</v>
      </c>
      <c r="E332" t="str">
        <f t="shared" si="27"/>
        <v>2018-331</v>
      </c>
      <c r="F332" t="str">
        <f t="shared" si="25"/>
        <v>mardi 27 novembre 2018</v>
      </c>
    </row>
    <row r="333" spans="1:6">
      <c r="A333" s="2">
        <v>43432</v>
      </c>
      <c r="B333">
        <f t="shared" si="26"/>
        <v>28</v>
      </c>
      <c r="C333">
        <f t="shared" si="28"/>
        <v>11</v>
      </c>
      <c r="D333">
        <f t="shared" si="29"/>
        <v>2018</v>
      </c>
      <c r="E333" t="str">
        <f t="shared" si="27"/>
        <v>2018-332</v>
      </c>
      <c r="F333" t="str">
        <f t="shared" si="25"/>
        <v>mercredi 28 novembre 2018</v>
      </c>
    </row>
    <row r="334" spans="1:6">
      <c r="A334" s="2">
        <v>43433</v>
      </c>
      <c r="B334">
        <f t="shared" si="26"/>
        <v>29</v>
      </c>
      <c r="C334">
        <f t="shared" si="28"/>
        <v>11</v>
      </c>
      <c r="D334">
        <f t="shared" si="29"/>
        <v>2018</v>
      </c>
      <c r="E334" t="str">
        <f t="shared" si="27"/>
        <v>2018-333</v>
      </c>
      <c r="F334" t="str">
        <f t="shared" si="25"/>
        <v>jeudi 29 novembre 2018</v>
      </c>
    </row>
    <row r="335" spans="1:6">
      <c r="A335" s="2">
        <v>43434</v>
      </c>
      <c r="B335">
        <f t="shared" si="26"/>
        <v>30</v>
      </c>
      <c r="C335">
        <f t="shared" si="28"/>
        <v>11</v>
      </c>
      <c r="D335">
        <f t="shared" si="29"/>
        <v>2018</v>
      </c>
      <c r="E335" t="str">
        <f t="shared" si="27"/>
        <v>2018-334</v>
      </c>
      <c r="F335" t="str">
        <f t="shared" si="25"/>
        <v>vendredi 30 novembre 2018</v>
      </c>
    </row>
    <row r="336" spans="1:6">
      <c r="A336" s="2">
        <v>43435</v>
      </c>
      <c r="B336">
        <f t="shared" si="26"/>
        <v>1</v>
      </c>
      <c r="C336">
        <f t="shared" si="28"/>
        <v>12</v>
      </c>
      <c r="D336">
        <f t="shared" si="29"/>
        <v>2018</v>
      </c>
      <c r="E336" t="str">
        <f t="shared" si="27"/>
        <v>2018-335</v>
      </c>
      <c r="F336" t="str">
        <f t="shared" si="25"/>
        <v>samedi 01 décembre 2018</v>
      </c>
    </row>
    <row r="337" spans="1:6">
      <c r="A337" s="2">
        <v>43436</v>
      </c>
      <c r="B337">
        <f t="shared" si="26"/>
        <v>2</v>
      </c>
      <c r="C337">
        <f t="shared" si="28"/>
        <v>12</v>
      </c>
      <c r="D337">
        <f t="shared" si="29"/>
        <v>2018</v>
      </c>
      <c r="E337" t="str">
        <f t="shared" si="27"/>
        <v>2018-336</v>
      </c>
      <c r="F337" t="str">
        <f t="shared" si="25"/>
        <v>dimanche 02 décembre 2018</v>
      </c>
    </row>
    <row r="338" spans="1:6">
      <c r="A338" s="2">
        <v>43437</v>
      </c>
      <c r="B338">
        <f t="shared" si="26"/>
        <v>3</v>
      </c>
      <c r="C338">
        <f t="shared" si="28"/>
        <v>12</v>
      </c>
      <c r="D338">
        <f t="shared" si="29"/>
        <v>2018</v>
      </c>
      <c r="E338" t="str">
        <f t="shared" si="27"/>
        <v>2018-337</v>
      </c>
      <c r="F338" t="str">
        <f t="shared" si="25"/>
        <v>lundi 03 décembre 2018</v>
      </c>
    </row>
    <row r="339" spans="1:6">
      <c r="A339" s="2">
        <v>43438</v>
      </c>
      <c r="B339">
        <f t="shared" si="26"/>
        <v>4</v>
      </c>
      <c r="C339">
        <f t="shared" si="28"/>
        <v>12</v>
      </c>
      <c r="D339">
        <f t="shared" si="29"/>
        <v>2018</v>
      </c>
      <c r="E339" t="str">
        <f t="shared" si="27"/>
        <v>2018-338</v>
      </c>
      <c r="F339" t="str">
        <f t="shared" si="25"/>
        <v>mardi 04 décembre 2018</v>
      </c>
    </row>
    <row r="340" spans="1:6">
      <c r="A340" s="2">
        <v>43439</v>
      </c>
      <c r="B340">
        <f t="shared" si="26"/>
        <v>5</v>
      </c>
      <c r="C340">
        <f t="shared" si="28"/>
        <v>12</v>
      </c>
      <c r="D340">
        <f t="shared" si="29"/>
        <v>2018</v>
      </c>
      <c r="E340" t="str">
        <f t="shared" si="27"/>
        <v>2018-339</v>
      </c>
      <c r="F340" t="str">
        <f t="shared" si="25"/>
        <v>mercredi 05 décembre 2018</v>
      </c>
    </row>
    <row r="341" spans="1:6">
      <c r="A341" s="2">
        <v>43440</v>
      </c>
      <c r="B341">
        <f t="shared" si="26"/>
        <v>6</v>
      </c>
      <c r="C341">
        <f t="shared" si="28"/>
        <v>12</v>
      </c>
      <c r="D341">
        <f t="shared" si="29"/>
        <v>2018</v>
      </c>
      <c r="E341" t="str">
        <f t="shared" si="27"/>
        <v>2018-340</v>
      </c>
      <c r="F341" t="str">
        <f t="shared" si="25"/>
        <v>jeudi 06 décembre 2018</v>
      </c>
    </row>
    <row r="342" spans="1:6">
      <c r="A342" s="2">
        <v>43441</v>
      </c>
      <c r="B342">
        <f t="shared" si="26"/>
        <v>7</v>
      </c>
      <c r="C342">
        <f t="shared" si="28"/>
        <v>12</v>
      </c>
      <c r="D342">
        <f t="shared" si="29"/>
        <v>2018</v>
      </c>
      <c r="E342" t="str">
        <f t="shared" si="27"/>
        <v>2018-341</v>
      </c>
      <c r="F342" t="str">
        <f t="shared" si="25"/>
        <v>vendredi 07 décembre 2018</v>
      </c>
    </row>
    <row r="343" spans="1:6">
      <c r="A343" s="2">
        <v>43442</v>
      </c>
      <c r="B343">
        <f t="shared" si="26"/>
        <v>8</v>
      </c>
      <c r="C343">
        <f t="shared" si="28"/>
        <v>12</v>
      </c>
      <c r="D343">
        <f t="shared" si="29"/>
        <v>2018</v>
      </c>
      <c r="E343" t="str">
        <f t="shared" si="27"/>
        <v>2018-342</v>
      </c>
      <c r="F343" t="str">
        <f t="shared" si="25"/>
        <v>samedi 08 décembre 2018</v>
      </c>
    </row>
    <row r="344" spans="1:6">
      <c r="A344" s="2">
        <v>43443</v>
      </c>
      <c r="B344">
        <f t="shared" si="26"/>
        <v>9</v>
      </c>
      <c r="C344">
        <f t="shared" si="28"/>
        <v>12</v>
      </c>
      <c r="D344">
        <f t="shared" si="29"/>
        <v>2018</v>
      </c>
      <c r="E344" t="str">
        <f t="shared" si="27"/>
        <v>2018-343</v>
      </c>
      <c r="F344" t="str">
        <f t="shared" si="25"/>
        <v>dimanche 09 décembre 2018</v>
      </c>
    </row>
    <row r="345" spans="1:6">
      <c r="A345" s="2">
        <v>43444</v>
      </c>
      <c r="B345">
        <f t="shared" si="26"/>
        <v>10</v>
      </c>
      <c r="C345">
        <f t="shared" si="28"/>
        <v>12</v>
      </c>
      <c r="D345">
        <f t="shared" si="29"/>
        <v>2018</v>
      </c>
      <c r="E345" t="str">
        <f t="shared" si="27"/>
        <v>2018-344</v>
      </c>
      <c r="F345" t="str">
        <f t="shared" si="25"/>
        <v>lundi 10 décembre 2018</v>
      </c>
    </row>
    <row r="346" spans="1:6">
      <c r="A346" s="2">
        <v>43445</v>
      </c>
      <c r="B346">
        <f t="shared" si="26"/>
        <v>11</v>
      </c>
      <c r="C346">
        <f t="shared" si="28"/>
        <v>12</v>
      </c>
      <c r="D346">
        <f t="shared" si="29"/>
        <v>2018</v>
      </c>
      <c r="E346" t="str">
        <f t="shared" si="27"/>
        <v>2018-345</v>
      </c>
      <c r="F346" t="str">
        <f t="shared" si="25"/>
        <v>mardi 11 décembre 2018</v>
      </c>
    </row>
    <row r="347" spans="1:6">
      <c r="A347" s="2">
        <v>43446</v>
      </c>
      <c r="B347">
        <f t="shared" si="26"/>
        <v>12</v>
      </c>
      <c r="C347">
        <f t="shared" si="28"/>
        <v>12</v>
      </c>
      <c r="D347">
        <f t="shared" si="29"/>
        <v>2018</v>
      </c>
      <c r="E347" t="str">
        <f t="shared" si="27"/>
        <v>2018-346</v>
      </c>
      <c r="F347" t="str">
        <f t="shared" si="25"/>
        <v>mercredi 12 décembre 2018</v>
      </c>
    </row>
    <row r="348" spans="1:6">
      <c r="A348" s="2">
        <v>43447</v>
      </c>
      <c r="B348">
        <f t="shared" si="26"/>
        <v>13</v>
      </c>
      <c r="C348">
        <f t="shared" si="28"/>
        <v>12</v>
      </c>
      <c r="D348">
        <f t="shared" si="29"/>
        <v>2018</v>
      </c>
      <c r="E348" t="str">
        <f t="shared" si="27"/>
        <v>2018-347</v>
      </c>
      <c r="F348" t="str">
        <f t="shared" si="25"/>
        <v>jeudi 13 décembre 2018</v>
      </c>
    </row>
    <row r="349" spans="1:6">
      <c r="A349" s="2">
        <v>43448</v>
      </c>
      <c r="B349">
        <f t="shared" si="26"/>
        <v>14</v>
      </c>
      <c r="C349">
        <f t="shared" si="28"/>
        <v>12</v>
      </c>
      <c r="D349">
        <f t="shared" si="29"/>
        <v>2018</v>
      </c>
      <c r="E349" t="str">
        <f t="shared" si="27"/>
        <v>2018-348</v>
      </c>
      <c r="F349" t="str">
        <f t="shared" si="25"/>
        <v>vendredi 14 décembre 2018</v>
      </c>
    </row>
    <row r="350" spans="1:6">
      <c r="A350" s="2">
        <v>43449</v>
      </c>
      <c r="B350">
        <f t="shared" si="26"/>
        <v>15</v>
      </c>
      <c r="C350">
        <f t="shared" si="28"/>
        <v>12</v>
      </c>
      <c r="D350">
        <f t="shared" si="29"/>
        <v>2018</v>
      </c>
      <c r="E350" t="str">
        <f t="shared" si="27"/>
        <v>2018-349</v>
      </c>
      <c r="F350" t="str">
        <f t="shared" si="25"/>
        <v>samedi 15 décembre 2018</v>
      </c>
    </row>
    <row r="351" spans="1:6">
      <c r="A351" s="2">
        <v>43450</v>
      </c>
      <c r="B351">
        <f t="shared" si="26"/>
        <v>16</v>
      </c>
      <c r="C351">
        <f t="shared" si="28"/>
        <v>12</v>
      </c>
      <c r="D351">
        <f t="shared" si="29"/>
        <v>2018</v>
      </c>
      <c r="E351" t="str">
        <f t="shared" si="27"/>
        <v>2018-350</v>
      </c>
      <c r="F351" t="str">
        <f t="shared" si="25"/>
        <v>dimanche 16 décembre 2018</v>
      </c>
    </row>
    <row r="352" spans="1:6">
      <c r="A352" s="2">
        <v>43451</v>
      </c>
      <c r="B352">
        <f t="shared" si="26"/>
        <v>17</v>
      </c>
      <c r="C352">
        <f t="shared" si="28"/>
        <v>12</v>
      </c>
      <c r="D352">
        <f t="shared" si="29"/>
        <v>2018</v>
      </c>
      <c r="E352" t="str">
        <f t="shared" si="27"/>
        <v>2018-351</v>
      </c>
      <c r="F352" t="str">
        <f t="shared" si="25"/>
        <v>lundi 17 décembre 2018</v>
      </c>
    </row>
    <row r="353" spans="1:6">
      <c r="A353" s="2">
        <v>43452</v>
      </c>
      <c r="B353">
        <f t="shared" si="26"/>
        <v>18</v>
      </c>
      <c r="C353">
        <f t="shared" si="28"/>
        <v>12</v>
      </c>
      <c r="D353">
        <f t="shared" si="29"/>
        <v>2018</v>
      </c>
      <c r="E353" t="str">
        <f t="shared" si="27"/>
        <v>2018-352</v>
      </c>
      <c r="F353" t="str">
        <f t="shared" si="25"/>
        <v>mardi 18 décembre 2018</v>
      </c>
    </row>
    <row r="354" spans="1:6">
      <c r="A354" s="2">
        <v>43453</v>
      </c>
      <c r="B354">
        <f t="shared" si="26"/>
        <v>19</v>
      </c>
      <c r="C354">
        <f t="shared" si="28"/>
        <v>12</v>
      </c>
      <c r="D354">
        <f t="shared" si="29"/>
        <v>2018</v>
      </c>
      <c r="E354" t="str">
        <f t="shared" si="27"/>
        <v>2018-353</v>
      </c>
      <c r="F354" t="str">
        <f t="shared" si="25"/>
        <v>mercredi 19 décembre 2018</v>
      </c>
    </row>
    <row r="355" spans="1:6">
      <c r="A355" s="2">
        <v>43454</v>
      </c>
      <c r="B355">
        <f t="shared" si="26"/>
        <v>20</v>
      </c>
      <c r="C355">
        <f t="shared" si="28"/>
        <v>12</v>
      </c>
      <c r="D355">
        <f t="shared" si="29"/>
        <v>2018</v>
      </c>
      <c r="E355" t="str">
        <f t="shared" si="27"/>
        <v>2018-354</v>
      </c>
      <c r="F355" t="str">
        <f t="shared" si="25"/>
        <v>jeudi 20 décembre 2018</v>
      </c>
    </row>
    <row r="356" spans="1:6">
      <c r="A356" s="2">
        <v>43455</v>
      </c>
      <c r="B356">
        <f t="shared" si="26"/>
        <v>21</v>
      </c>
      <c r="C356">
        <f t="shared" si="28"/>
        <v>12</v>
      </c>
      <c r="D356">
        <f t="shared" si="29"/>
        <v>2018</v>
      </c>
      <c r="E356" t="str">
        <f t="shared" si="27"/>
        <v>2018-355</v>
      </c>
      <c r="F356" t="str">
        <f t="shared" si="25"/>
        <v>vendredi 21 décembre 2018</v>
      </c>
    </row>
    <row r="357" spans="1:6">
      <c r="A357" s="2">
        <v>43456</v>
      </c>
      <c r="B357">
        <f t="shared" si="26"/>
        <v>22</v>
      </c>
      <c r="C357">
        <f t="shared" si="28"/>
        <v>12</v>
      </c>
      <c r="D357">
        <f t="shared" si="29"/>
        <v>2018</v>
      </c>
      <c r="E357" t="str">
        <f t="shared" si="27"/>
        <v>2018-356</v>
      </c>
      <c r="F357" t="str">
        <f t="shared" si="25"/>
        <v>samedi 22 décembre 2018</v>
      </c>
    </row>
    <row r="358" spans="1:6">
      <c r="A358" s="2">
        <v>43457</v>
      </c>
      <c r="B358">
        <f t="shared" si="26"/>
        <v>23</v>
      </c>
      <c r="C358">
        <f t="shared" si="28"/>
        <v>12</v>
      </c>
      <c r="D358">
        <f t="shared" si="29"/>
        <v>2018</v>
      </c>
      <c r="E358" t="str">
        <f t="shared" si="27"/>
        <v>2018-357</v>
      </c>
      <c r="F358" t="str">
        <f t="shared" si="25"/>
        <v>dimanche 23 décembre 2018</v>
      </c>
    </row>
    <row r="359" spans="1:6">
      <c r="A359" s="2">
        <v>43458</v>
      </c>
      <c r="B359">
        <f t="shared" si="26"/>
        <v>24</v>
      </c>
      <c r="C359">
        <f t="shared" si="28"/>
        <v>12</v>
      </c>
      <c r="D359">
        <f t="shared" si="29"/>
        <v>2018</v>
      </c>
      <c r="E359" t="str">
        <f t="shared" si="27"/>
        <v>2018-358</v>
      </c>
      <c r="F359" t="str">
        <f t="shared" si="25"/>
        <v>lundi 24 décembre 2018</v>
      </c>
    </row>
    <row r="360" spans="1:6">
      <c r="A360" s="2">
        <v>43459</v>
      </c>
      <c r="B360">
        <f t="shared" si="26"/>
        <v>25</v>
      </c>
      <c r="C360">
        <f t="shared" si="28"/>
        <v>12</v>
      </c>
      <c r="D360">
        <f t="shared" si="29"/>
        <v>2018</v>
      </c>
      <c r="E360" t="str">
        <f t="shared" si="27"/>
        <v>2018-359</v>
      </c>
      <c r="F360" t="str">
        <f t="shared" si="25"/>
        <v>mardi 25 décembre 2018</v>
      </c>
    </row>
    <row r="361" spans="1:6">
      <c r="A361" s="2">
        <v>43460</v>
      </c>
      <c r="B361">
        <f t="shared" si="26"/>
        <v>26</v>
      </c>
      <c r="C361">
        <f t="shared" si="28"/>
        <v>12</v>
      </c>
      <c r="D361">
        <f t="shared" si="29"/>
        <v>2018</v>
      </c>
      <c r="E361" t="str">
        <f t="shared" si="27"/>
        <v>2018-360</v>
      </c>
      <c r="F361" t="str">
        <f t="shared" si="25"/>
        <v>mercredi 26 décembre 2018</v>
      </c>
    </row>
    <row r="362" spans="1:6">
      <c r="A362" s="2">
        <v>43461</v>
      </c>
      <c r="B362">
        <f t="shared" si="26"/>
        <v>27</v>
      </c>
      <c r="C362">
        <f t="shared" si="28"/>
        <v>12</v>
      </c>
      <c r="D362">
        <f t="shared" si="29"/>
        <v>2018</v>
      </c>
      <c r="E362" t="str">
        <f t="shared" si="27"/>
        <v>2018-361</v>
      </c>
      <c r="F362" t="str">
        <f t="shared" si="25"/>
        <v>jeudi 27 décembre 2018</v>
      </c>
    </row>
    <row r="363" spans="1:6">
      <c r="A363" s="2">
        <v>43462</v>
      </c>
      <c r="B363">
        <f t="shared" si="26"/>
        <v>28</v>
      </c>
      <c r="C363">
        <f t="shared" si="28"/>
        <v>12</v>
      </c>
      <c r="D363">
        <f t="shared" si="29"/>
        <v>2018</v>
      </c>
      <c r="E363" t="str">
        <f t="shared" si="27"/>
        <v>2018-362</v>
      </c>
      <c r="F363" t="str">
        <f t="shared" si="25"/>
        <v>vendredi 28 décembre 2018</v>
      </c>
    </row>
    <row r="364" spans="1:6">
      <c r="A364" s="2">
        <v>43463</v>
      </c>
      <c r="B364">
        <f t="shared" si="26"/>
        <v>29</v>
      </c>
      <c r="C364">
        <f t="shared" si="28"/>
        <v>12</v>
      </c>
      <c r="D364">
        <f t="shared" si="29"/>
        <v>2018</v>
      </c>
      <c r="E364" t="str">
        <f t="shared" si="27"/>
        <v>2018-363</v>
      </c>
      <c r="F364" t="str">
        <f t="shared" si="25"/>
        <v>samedi 29 décembre 2018</v>
      </c>
    </row>
    <row r="365" spans="1:6">
      <c r="A365" s="2">
        <v>43464</v>
      </c>
      <c r="B365">
        <f t="shared" si="26"/>
        <v>30</v>
      </c>
      <c r="C365">
        <f t="shared" si="28"/>
        <v>12</v>
      </c>
      <c r="D365">
        <f t="shared" si="29"/>
        <v>2018</v>
      </c>
      <c r="E365" t="str">
        <f t="shared" si="27"/>
        <v>2018-364</v>
      </c>
      <c r="F365" t="str">
        <f t="shared" si="25"/>
        <v>dimanche 30 décembre 2018</v>
      </c>
    </row>
    <row r="366" spans="1:6">
      <c r="A366" s="2">
        <v>43465</v>
      </c>
      <c r="B366">
        <f t="shared" si="26"/>
        <v>31</v>
      </c>
      <c r="C366">
        <f t="shared" si="28"/>
        <v>12</v>
      </c>
      <c r="D366">
        <f t="shared" si="29"/>
        <v>2018</v>
      </c>
      <c r="E366" t="str">
        <f t="shared" si="27"/>
        <v>2018-365</v>
      </c>
      <c r="F366" t="str">
        <f t="shared" si="25"/>
        <v>lundi 31 décembre 2018</v>
      </c>
    </row>
  </sheetData>
  <sortState ref="J2:J9">
    <sortCondition ref="J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realise</vt:lpstr>
      <vt:lpstr>récapitulatif</vt:lpstr>
      <vt:lpstr>data</vt:lpstr>
      <vt:lpstr>chauffeur</vt:lpstr>
      <vt:lpstr>date</vt:lpstr>
      <vt:lpstr>periodes</vt:lpstr>
      <vt:lpstr>Secteursdata</vt:lpstr>
      <vt:lpstr>véhicule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cp:lastPrinted>2018-06-19T15:25:46Z</cp:lastPrinted>
  <dcterms:created xsi:type="dcterms:W3CDTF">2018-02-07T12:22:31Z</dcterms:created>
  <dcterms:modified xsi:type="dcterms:W3CDTF">2018-06-27T08:57:56Z</dcterms:modified>
</cp:coreProperties>
</file>