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40" windowWidth="19420" windowHeight="98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ode">OFFSET(cola,,2,)</definedName>
    <definedName name="cola">OFFSET(Feuil1!$A$2,,,COUNT(Feuil1!$B:$B))</definedName>
    <definedName name="date">OFFSET(cola,,1,)</definedName>
    <definedName name="Etat_acces">[1]Feuil4!$D$7:$D$19</definedName>
    <definedName name="Etat_valid2">[1]Feuil4!$A$4:$A$30</definedName>
    <definedName name="index">OFFSET(cola,,4,)</definedName>
    <definedName name="statut">OFFSET(cola,,3,)</definedName>
  </definedNames>
  <calcPr calcId="124519"/>
</workbook>
</file>

<file path=xl/calcChain.xml><?xml version="1.0" encoding="utf-8"?>
<calcChain xmlns="http://schemas.openxmlformats.org/spreadsheetml/2006/main">
  <c r="E31" i="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H2" a="1"/>
  <c r="H2" s="1"/>
  <c r="E23"/>
  <c r="E24"/>
  <c r="E25"/>
  <c r="E26"/>
  <c r="E27"/>
  <c r="E28"/>
  <c r="E29"/>
  <c r="E30"/>
  <c r="E20"/>
  <c r="E21"/>
  <c r="E22"/>
  <c r="E15"/>
  <c r="E16"/>
  <c r="E17"/>
  <c r="E18"/>
  <c r="E19"/>
  <c r="E10"/>
  <c r="E11"/>
  <c r="E12"/>
  <c r="E13"/>
  <c r="E14"/>
  <c r="E9"/>
  <c r="E5"/>
  <c r="E7"/>
  <c r="F2" l="1"/>
  <c r="I2" s="1"/>
  <c r="H3" a="1"/>
  <c r="H3" s="1"/>
  <c r="H4" l="1" a="1"/>
  <c r="H4" s="1"/>
  <c r="F4" s="1"/>
  <c r="F3"/>
  <c r="G2" a="1"/>
  <c r="G2" s="1"/>
  <c r="H5" l="1" a="1"/>
  <c r="H5" s="1"/>
  <c r="F5" s="1"/>
  <c r="I4"/>
  <c r="G4" s="1" a="1"/>
  <c r="G4" s="1"/>
  <c r="I3"/>
  <c r="G3" s="1" a="1"/>
  <c r="G3" s="1"/>
  <c r="H6" a="1"/>
  <c r="H6" s="1"/>
  <c r="F6" s="1"/>
  <c r="I5" l="1"/>
  <c r="G5" s="1" a="1"/>
  <c r="G5" s="1"/>
  <c r="H7" a="1"/>
  <c r="H7" s="1"/>
  <c r="F7" s="1"/>
  <c r="I6" l="1"/>
  <c r="G6" s="1" a="1"/>
  <c r="G6" s="1"/>
  <c r="H8" a="1"/>
  <c r="H8" s="1"/>
  <c r="F8" s="1"/>
  <c r="I7" l="1"/>
  <c r="G7" s="1" a="1"/>
  <c r="G7" s="1"/>
  <c r="H9" a="1"/>
  <c r="H9" s="1"/>
  <c r="H10" l="1" a="1"/>
  <c r="H10" s="1"/>
  <c r="F9"/>
  <c r="I8"/>
  <c r="G8" s="1" a="1"/>
  <c r="G8" s="1"/>
  <c r="H11" l="1" a="1"/>
  <c r="H11" s="1"/>
  <c r="F10"/>
  <c r="I9"/>
  <c r="G9" s="1" a="1"/>
  <c r="G9" s="1"/>
  <c r="I10"/>
  <c r="G10" s="1" a="1"/>
  <c r="G10" s="1"/>
  <c r="H12" l="1" a="1"/>
  <c r="H12" s="1"/>
  <c r="F11"/>
  <c r="I11" s="1"/>
  <c r="G11" s="1" a="1"/>
  <c r="G11" s="1"/>
  <c r="H13" l="1" a="1"/>
  <c r="H13" s="1"/>
  <c r="F12"/>
  <c r="I12"/>
  <c r="G12" s="1" a="1"/>
  <c r="G12" s="1"/>
  <c r="E4"/>
  <c r="E8"/>
  <c r="E3"/>
  <c r="E6"/>
  <c r="E2"/>
  <c r="H14" l="1" a="1"/>
  <c r="H14" s="1"/>
  <c r="F14" s="1"/>
  <c r="F13"/>
  <c r="I14"/>
  <c r="G14" s="1" a="1"/>
  <c r="G14" s="1"/>
  <c r="I13"/>
  <c r="G13" s="1" a="1"/>
  <c r="G13" s="1"/>
</calcChain>
</file>

<file path=xl/sharedStrings.xml><?xml version="1.0" encoding="utf-8"?>
<sst xmlns="http://schemas.openxmlformats.org/spreadsheetml/2006/main" count="56" uniqueCount="19">
  <si>
    <t>agence</t>
  </si>
  <si>
    <t>date commande</t>
  </si>
  <si>
    <t>n° commande</t>
  </si>
  <si>
    <t>statut commande</t>
  </si>
  <si>
    <t>commandé</t>
  </si>
  <si>
    <t>en traitement</t>
  </si>
  <si>
    <t>en cours de livraison</t>
  </si>
  <si>
    <t>A</t>
  </si>
  <si>
    <t>B</t>
  </si>
  <si>
    <t>001</t>
  </si>
  <si>
    <t>annulée</t>
  </si>
  <si>
    <t xml:space="preserve">livrée </t>
  </si>
  <si>
    <t>002</t>
  </si>
  <si>
    <t>003</t>
  </si>
  <si>
    <t>004</t>
  </si>
  <si>
    <t>echellede
priorité</t>
  </si>
  <si>
    <t>memo(ta demande)</t>
  </si>
  <si>
    <t>la colonne E peut etre masquée</t>
  </si>
  <si>
    <t>prêt pour 100 lignes</t>
  </si>
</sst>
</file>

<file path=xl/styles.xml><?xml version="1.0" encoding="utf-8"?>
<styleSheet xmlns="http://schemas.openxmlformats.org/spreadsheetml/2006/main">
  <numFmts count="1">
    <numFmt numFmtId="164" formatCode="ddd\ d\ mmm\ 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164" fontId="2" fillId="3" borderId="1" xfId="1" applyNumberFormat="1" applyFont="1" applyFill="1" applyBorder="1" applyAlignment="1" applyProtection="1">
      <alignment horizontal="center" vertical="center" wrapText="1"/>
    </xf>
    <xf numFmtId="164" fontId="2" fillId="2" borderId="1" xfId="1" applyNumberFormat="1" applyFont="1" applyFill="1" applyBorder="1" applyAlignment="1" applyProtection="1">
      <alignment horizontal="center" vertical="center" wrapText="1"/>
    </xf>
    <xf numFmtId="0" fontId="0" fillId="0" borderId="1" xfId="0" applyBorder="1"/>
    <xf numFmtId="49" fontId="2" fillId="3" borderId="1" xfId="1" applyNumberFormat="1" applyFont="1" applyFill="1" applyBorder="1" applyAlignment="1" applyProtection="1">
      <alignment horizontal="center" vertical="center" wrapText="1"/>
    </xf>
    <xf numFmtId="49" fontId="0" fillId="0" borderId="1" xfId="0" applyNumberFormat="1" applyBorder="1"/>
    <xf numFmtId="49" fontId="0" fillId="0" borderId="0" xfId="0" applyNumberFormat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0" fillId="0" borderId="0" xfId="0" applyAlignment="1">
      <alignment wrapText="1"/>
    </xf>
    <xf numFmtId="0" fontId="0" fillId="5" borderId="1" xfId="0" applyFill="1" applyBorder="1"/>
  </cellXfs>
  <cellStyles count="2">
    <cellStyle name="Normal" xfId="0" builtinId="0"/>
    <cellStyle name="Normal 2" xfId="1"/>
  </cellStyles>
  <dxfs count="123">
    <dxf>
      <font>
        <b val="0"/>
        <i val="0"/>
        <color rgb="FFC00000"/>
      </font>
    </dxf>
    <dxf>
      <font>
        <b val="0"/>
        <i val="0"/>
        <color rgb="FFC00000"/>
      </font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</xdr:colOff>
      <xdr:row>16</xdr:row>
      <xdr:rowOff>82550</xdr:rowOff>
    </xdr:from>
    <xdr:to>
      <xdr:col>6</xdr:col>
      <xdr:colOff>698500</xdr:colOff>
      <xdr:row>16</xdr:row>
      <xdr:rowOff>101600</xdr:rowOff>
    </xdr:to>
    <xdr:cxnSp macro="">
      <xdr:nvCxnSpPr>
        <xdr:cNvPr id="3" name="Connecteur droit avec flèche 2"/>
        <xdr:cNvCxnSpPr/>
      </xdr:nvCxnSpPr>
      <xdr:spPr>
        <a:xfrm rot="10800000">
          <a:off x="4622800" y="3378200"/>
          <a:ext cx="1454150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BQGRN7UE/essai/25_janvier5___2017_GDA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ès"/>
      <sheetName val="Feuil4"/>
      <sheetName val="Accord Speciaux"/>
      <sheetName val="Import"/>
      <sheetName val="Ressources"/>
      <sheetName val="Cex Dedies"/>
      <sheetName val="Feuil1"/>
    </sheetNames>
    <sheetDataSet>
      <sheetData sheetId="0"/>
      <sheetData sheetId="1">
        <row r="4">
          <cell r="A4" t="str">
            <v>Validé</v>
          </cell>
        </row>
        <row r="7">
          <cell r="A7" t="str">
            <v>Manque PMEO</v>
          </cell>
          <cell r="D7" t="str">
            <v>ANTICIPE</v>
          </cell>
        </row>
        <row r="8">
          <cell r="A8" t="str">
            <v>Manque CONTRÔLE</v>
          </cell>
          <cell r="D8" t="str">
            <v>APRES ATST</v>
          </cell>
        </row>
        <row r="9">
          <cell r="A9" t="str">
            <v>Attente Conduite</v>
          </cell>
          <cell r="D9" t="str">
            <v>PDA</v>
          </cell>
        </row>
        <row r="10">
          <cell r="A10" t="str">
            <v>Refusé</v>
          </cell>
          <cell r="D10" t="str">
            <v>CEF</v>
          </cell>
        </row>
        <row r="11">
          <cell r="A11" t="str">
            <v>Refusé ACR</v>
          </cell>
          <cell r="D11" t="str">
            <v>IDENTIFICATION !!!</v>
          </cell>
        </row>
        <row r="12">
          <cell r="A12" t="str">
            <v>Supprimé</v>
          </cell>
          <cell r="D12" t="str">
            <v>DETRAB</v>
          </cell>
        </row>
        <row r="13">
          <cell r="A13" t="str">
            <v>Reprogrammé</v>
          </cell>
          <cell r="D13" t="str">
            <v>CONSIGNATION A SUIVRE</v>
          </cell>
        </row>
        <row r="14">
          <cell r="A14" t="str">
            <v>CEF</v>
          </cell>
          <cell r="D14" t="str">
            <v>Attente contrôle</v>
          </cell>
        </row>
        <row r="15">
          <cell r="A15" t="str">
            <v>Valid en cours</v>
          </cell>
          <cell r="D15" t="str">
            <v>Attente pmeo</v>
          </cell>
        </row>
        <row r="16">
          <cell r="A16" t="str">
            <v xml:space="preserve">refusé ERWAN </v>
          </cell>
          <cell r="D16" t="str">
            <v>non délivré</v>
          </cell>
        </row>
        <row r="17">
          <cell r="A17" t="str">
            <v>refusé PHILIPPE R</v>
          </cell>
          <cell r="D17" t="str">
            <v>En cours</v>
          </cell>
        </row>
        <row r="18">
          <cell r="A18" t="str">
            <v>refusé PHILIPPE Ri</v>
          </cell>
          <cell r="D18" t="str">
            <v>Non Terminé</v>
          </cell>
        </row>
        <row r="19">
          <cell r="A19" t="str">
            <v>refusé SERGE</v>
          </cell>
          <cell r="D19" t="str">
            <v>Terminé</v>
          </cell>
        </row>
        <row r="20">
          <cell r="A20" t="str">
            <v>refusé JOAO</v>
          </cell>
        </row>
        <row r="21">
          <cell r="A21" t="str">
            <v>refusé ERIC T</v>
          </cell>
        </row>
        <row r="22">
          <cell r="A22" t="str">
            <v>refusé RONAN G</v>
          </cell>
        </row>
        <row r="23">
          <cell r="A23" t="str">
            <v>refusé FRED</v>
          </cell>
        </row>
        <row r="24">
          <cell r="A24" t="str">
            <v>refusé LOUIS</v>
          </cell>
        </row>
        <row r="25">
          <cell r="A25" t="str">
            <v>refusé STEPH</v>
          </cell>
        </row>
        <row r="26">
          <cell r="A26" t="str">
            <v>refusé REMY</v>
          </cell>
        </row>
        <row r="27">
          <cell r="A27" t="str">
            <v>refusé RONAN S</v>
          </cell>
        </row>
        <row r="28">
          <cell r="A28" t="str">
            <v>refusé JEAN PAUL</v>
          </cell>
        </row>
        <row r="29">
          <cell r="A29" t="str">
            <v>refusé DENIS</v>
          </cell>
        </row>
        <row r="30">
          <cell r="A30" t="str">
            <v>refusé ERIC P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0"/>
  <sheetViews>
    <sheetView tabSelected="1" workbookViewId="0">
      <selection activeCell="L16" sqref="L16"/>
    </sheetView>
  </sheetViews>
  <sheetFormatPr baseColWidth="10" defaultRowHeight="14.5"/>
  <cols>
    <col min="2" max="2" width="14.453125" style="9" customWidth="1"/>
    <col min="3" max="3" width="17.1796875" style="6" customWidth="1"/>
    <col min="4" max="4" width="23" customWidth="1"/>
    <col min="5" max="5" width="0.54296875" style="10" customWidth="1"/>
    <col min="9" max="9" width="19.26953125" bestFit="1" customWidth="1"/>
    <col min="10" max="10" width="20.1796875" customWidth="1"/>
    <col min="11" max="11" width="18.26953125" customWidth="1"/>
  </cols>
  <sheetData>
    <row r="1" spans="1:11" ht="42">
      <c r="A1" s="2" t="s">
        <v>0</v>
      </c>
      <c r="B1" s="1" t="s">
        <v>1</v>
      </c>
      <c r="C1" s="4" t="s">
        <v>2</v>
      </c>
      <c r="D1" s="2" t="s">
        <v>3</v>
      </c>
      <c r="F1" s="2" t="s">
        <v>0</v>
      </c>
      <c r="G1" s="1" t="s">
        <v>1</v>
      </c>
      <c r="H1" s="4" t="s">
        <v>2</v>
      </c>
      <c r="I1" s="2" t="s">
        <v>3</v>
      </c>
      <c r="K1" s="11" t="s">
        <v>15</v>
      </c>
    </row>
    <row r="2" spans="1:11">
      <c r="A2" s="3" t="s">
        <v>7</v>
      </c>
      <c r="B2" s="7">
        <v>42370</v>
      </c>
      <c r="C2" s="5" t="s">
        <v>9</v>
      </c>
      <c r="D2" s="3" t="s">
        <v>4</v>
      </c>
      <c r="E2" s="10">
        <f>IFERROR(MATCH(D2,K$2:K$4,0),1000)</f>
        <v>1000</v>
      </c>
      <c r="F2" s="3" t="str">
        <f ca="1">IFERROR(INDEX(cola,MATCH(H2,code,0)),"")</f>
        <v>A</v>
      </c>
      <c r="G2" s="7">
        <f t="array" aca="1" ref="G2" ca="1">IFERROR(INDEX(date,MATCH(F2&amp;H2&amp;I2,cola&amp;code&amp;statut,0)),"")</f>
        <v>42370</v>
      </c>
      <c r="H2" s="3" t="str">
        <f t="array" aca="1" ref="H2" ca="1">IFERROR(OFFSET(C$1,MATCH(0,COUNTIF(H$1:H1,code),0),),"")</f>
        <v>001</v>
      </c>
      <c r="I2" s="3" t="str">
        <f ca="1">IFERROR(INDEX(K$2:K$5,SUMPRODUCT(SMALL((cola =$F2)*(code=$H2)*(index),SUMPRODUCT(--(cola &amp;code&lt;&gt;F2&amp;H2))+1))),"")</f>
        <v xml:space="preserve">livrée </v>
      </c>
      <c r="K2" s="12" t="s">
        <v>10</v>
      </c>
    </row>
    <row r="3" spans="1:11">
      <c r="A3" s="3" t="s">
        <v>7</v>
      </c>
      <c r="B3" s="7">
        <v>42370</v>
      </c>
      <c r="C3" s="5" t="s">
        <v>9</v>
      </c>
      <c r="D3" s="3" t="s">
        <v>5</v>
      </c>
      <c r="E3" s="10">
        <f>IFERROR(MATCH(D3,K$2:K$4,0),1000)</f>
        <v>1000</v>
      </c>
      <c r="F3" s="3" t="str">
        <f ca="1">IFERROR(INDEX(cola,MATCH(H3,code,0)),"")</f>
        <v>A</v>
      </c>
      <c r="G3" s="7">
        <f t="array" aca="1" ref="G3" ca="1">IFERROR(INDEX(date,MATCH(F3&amp;H3&amp;I3,cola&amp;code&amp;statut,0)),"")</f>
        <v>42371</v>
      </c>
      <c r="H3" s="3" t="str">
        <f t="array" aca="1" ref="H3" ca="1">IFERROR(OFFSET(C$1,MATCH(0,COUNTIF(H$1:H2,code),0),),"")</f>
        <v>002</v>
      </c>
      <c r="I3" s="3" t="str">
        <f ca="1">IFERROR(INDEX(K$2:K$5,SUMPRODUCT(SMALL((cola =$F3)*(code=$H3)*(index),SUMPRODUCT(--(cola &amp;code&lt;&gt;F3&amp;H3))+1))),"")</f>
        <v>annulée</v>
      </c>
      <c r="K3" s="12" t="s">
        <v>11</v>
      </c>
    </row>
    <row r="4" spans="1:11">
      <c r="A4" s="3" t="s">
        <v>7</v>
      </c>
      <c r="B4" s="7">
        <v>42370</v>
      </c>
      <c r="C4" s="5" t="s">
        <v>9</v>
      </c>
      <c r="D4" s="3" t="s">
        <v>6</v>
      </c>
      <c r="E4" s="10">
        <f>IFERROR(MATCH(D4,K$2:K$4,0),1000)</f>
        <v>3</v>
      </c>
      <c r="F4" s="3" t="str">
        <f ca="1">IFERROR(INDEX(cola,MATCH(H4,code,0)),"")</f>
        <v>A</v>
      </c>
      <c r="G4" s="7">
        <f t="array" aca="1" ref="G4" ca="1">IFERROR(INDEX(date,MATCH(F4&amp;H4&amp;I4,cola&amp;code&amp;statut,0)),"")</f>
        <v>42371</v>
      </c>
      <c r="H4" s="3" t="str">
        <f t="array" aca="1" ref="H4" ca="1">IFERROR(OFFSET(C$1,MATCH(0,COUNTIF(H$1:H3,code),0),),"")</f>
        <v>003</v>
      </c>
      <c r="I4" s="3" t="str">
        <f ca="1">IFERROR(INDEX(K$2:K$5,SUMPRODUCT(SMALL((cola =$F4)*(code=$H4)*(index),SUMPRODUCT(--(cola &amp;code&lt;&gt;F4&amp;H4))+1))),"")</f>
        <v>en traitement</v>
      </c>
      <c r="K4" s="12" t="s">
        <v>6</v>
      </c>
    </row>
    <row r="5" spans="1:11">
      <c r="A5" s="3" t="s">
        <v>7</v>
      </c>
      <c r="B5" s="7">
        <v>42370</v>
      </c>
      <c r="C5" s="5" t="s">
        <v>9</v>
      </c>
      <c r="D5" s="3" t="s">
        <v>11</v>
      </c>
      <c r="E5" s="10">
        <f>IFERROR(MATCH(D5,K$2:K$4,0),1000)</f>
        <v>2</v>
      </c>
      <c r="F5" s="3" t="str">
        <f ca="1">IFERROR(INDEX(cola,MATCH(H5,code,0)),"")</f>
        <v>B</v>
      </c>
      <c r="G5" s="7">
        <f t="array" aca="1" ref="G5" ca="1">IFERROR(INDEX(date,MATCH(F5&amp;H5&amp;I5,cola&amp;code&amp;statut,0)),"")</f>
        <v>42372</v>
      </c>
      <c r="H5" s="3" t="str">
        <f t="array" aca="1" ref="H5" ca="1">IFERROR(OFFSET(C$1,MATCH(0,COUNTIF(H$1:H4,code),0),),"")</f>
        <v>004</v>
      </c>
      <c r="I5" s="3" t="str">
        <f ca="1">IFERROR(INDEX(K$2:K$5,SUMPRODUCT(SMALL((cola =$F5)*(code=$H5)*(index),SUMPRODUCT(--(cola &amp;code&lt;&gt;F5&amp;H5))+1))),"")</f>
        <v>en cours de livraison</v>
      </c>
      <c r="K5" s="12" t="s">
        <v>5</v>
      </c>
    </row>
    <row r="6" spans="1:11">
      <c r="A6" s="3" t="s">
        <v>7</v>
      </c>
      <c r="B6" s="7">
        <v>42370</v>
      </c>
      <c r="C6" s="5" t="s">
        <v>12</v>
      </c>
      <c r="D6" s="3" t="s">
        <v>4</v>
      </c>
      <c r="E6" s="10">
        <f>IFERROR(MATCH(D6,K$2:K$4,0),1000)</f>
        <v>1000</v>
      </c>
      <c r="F6" s="3" t="str">
        <f ca="1">IFERROR(INDEX(cola,MATCH(H6,code,0)),"")</f>
        <v/>
      </c>
      <c r="G6" s="7" t="str">
        <f t="array" aca="1" ref="G6" ca="1">IFERROR(INDEX(date,MATCH(F6&amp;H6&amp;I6,cola&amp;code&amp;statut,0)),"")</f>
        <v/>
      </c>
      <c r="H6" s="3" t="str">
        <f t="array" aca="1" ref="H6" ca="1">IFERROR(OFFSET(C$1,MATCH(0,COUNTIF(H$1:H5,code),0),),"")</f>
        <v/>
      </c>
      <c r="I6" s="3" t="str">
        <f ca="1">IFERROR(INDEX(K$2:K$5,SUMPRODUCT(SMALL((cola =$F6)*(code=$H6)*(index),SUMPRODUCT(--(cola &amp;code&lt;&gt;F6&amp;H6))+1))),"")</f>
        <v/>
      </c>
    </row>
    <row r="7" spans="1:11">
      <c r="A7" s="3" t="s">
        <v>7</v>
      </c>
      <c r="B7" s="7">
        <v>42371</v>
      </c>
      <c r="C7" s="5" t="s">
        <v>12</v>
      </c>
      <c r="D7" s="3" t="s">
        <v>10</v>
      </c>
      <c r="E7" s="10">
        <f>IFERROR(MATCH(D7,K$2:K$4,0),1000)</f>
        <v>1</v>
      </c>
      <c r="F7" s="3" t="str">
        <f ca="1">IFERROR(INDEX(cola,MATCH(H7,code,0)),"")</f>
        <v/>
      </c>
      <c r="G7" s="7" t="str">
        <f t="array" aca="1" ref="G7" ca="1">IFERROR(INDEX(date,MATCH(F7&amp;H7&amp;I7,cola&amp;code&amp;statut,0)),"")</f>
        <v/>
      </c>
      <c r="H7" s="3" t="str">
        <f t="array" aca="1" ref="H7" ca="1">IFERROR(OFFSET(C$1,MATCH(0,COUNTIF(H$1:H6,code),0),),"")</f>
        <v/>
      </c>
      <c r="I7" s="3" t="str">
        <f ca="1">IFERROR(INDEX(K$2:K$5,SUMPRODUCT(SMALL((cola =$F7)*(code=$H7)*(index),SUMPRODUCT(--(cola &amp;code&lt;&gt;F7&amp;H7))+1))),"")</f>
        <v/>
      </c>
    </row>
    <row r="8" spans="1:11">
      <c r="A8" s="3" t="s">
        <v>7</v>
      </c>
      <c r="B8" s="7">
        <v>42370</v>
      </c>
      <c r="C8" s="5" t="s">
        <v>13</v>
      </c>
      <c r="D8" s="3" t="s">
        <v>4</v>
      </c>
      <c r="E8" s="10">
        <f>IFERROR(MATCH(D8,K$2:K$4,0),1000)</f>
        <v>1000</v>
      </c>
      <c r="F8" s="3" t="str">
        <f ca="1">IFERROR(INDEX(cola,MATCH(H8,code,0)),"")</f>
        <v/>
      </c>
      <c r="G8" s="7" t="str">
        <f t="array" aca="1" ref="G8" ca="1">IFERROR(INDEX(date,MATCH(F8&amp;H8&amp;I8,cola&amp;code&amp;statut,0)),"")</f>
        <v/>
      </c>
      <c r="H8" s="3" t="str">
        <f t="array" aca="1" ref="H8" ca="1">IFERROR(OFFSET(C$1,MATCH(0,COUNTIF(H$1:H7,code),0),),"")</f>
        <v/>
      </c>
      <c r="I8" s="3" t="str">
        <f ca="1">IFERROR(INDEX(K$2:K$5,SUMPRODUCT(SMALL((cola =$F8)*(code=$H8)*(index),SUMPRODUCT(--(cola &amp;code&lt;&gt;F8&amp;H8))+1))),"")</f>
        <v/>
      </c>
    </row>
    <row r="9" spans="1:11">
      <c r="A9" s="3" t="s">
        <v>7</v>
      </c>
      <c r="B9" s="7">
        <v>42371</v>
      </c>
      <c r="C9" s="5" t="s">
        <v>13</v>
      </c>
      <c r="D9" s="3" t="s">
        <v>5</v>
      </c>
      <c r="E9" s="10">
        <f>IFERROR(MATCH(D9,K$2:K$5,0),1000)</f>
        <v>4</v>
      </c>
      <c r="F9" s="3" t="str">
        <f ca="1">IFERROR(INDEX(cola,MATCH(H9,code,0)),"")</f>
        <v/>
      </c>
      <c r="G9" s="7" t="str">
        <f t="array" aca="1" ref="G9" ca="1">IFERROR(INDEX(date,MATCH(F9&amp;H9&amp;I9,cola&amp;code&amp;statut,0)),"")</f>
        <v/>
      </c>
      <c r="H9" s="3" t="str">
        <f t="array" aca="1" ref="H9" ca="1">IFERROR(OFFSET(C$1,MATCH(0,COUNTIF(H$1:H8,code),0),),"")</f>
        <v/>
      </c>
      <c r="I9" s="3" t="str">
        <f ca="1">IFERROR(INDEX(K$2:K$5,SUMPRODUCT(SMALL((cola =$F9)*(code=$H9)*(index),SUMPRODUCT(--(cola &amp;code&lt;&gt;F9&amp;H9))+1))),"")</f>
        <v/>
      </c>
    </row>
    <row r="10" spans="1:11">
      <c r="A10" s="3" t="s">
        <v>8</v>
      </c>
      <c r="B10" s="7">
        <v>42371</v>
      </c>
      <c r="C10" s="5" t="s">
        <v>14</v>
      </c>
      <c r="D10" s="3" t="s">
        <v>4</v>
      </c>
      <c r="E10" s="10">
        <f t="shared" ref="E10:E73" si="0">IFERROR(MATCH(D10,K$2:K$5,0),1000)</f>
        <v>1000</v>
      </c>
      <c r="F10" s="3" t="str">
        <f ca="1">IFERROR(INDEX(cola,MATCH(H10,code,0)),"")</f>
        <v/>
      </c>
      <c r="G10" s="7" t="str">
        <f t="array" aca="1" ref="G10" ca="1">IFERROR(INDEX(date,MATCH(F10&amp;H10&amp;I10,cola&amp;code&amp;statut,0)),"")</f>
        <v/>
      </c>
      <c r="H10" s="3" t="str">
        <f t="array" aca="1" ref="H10" ca="1">IFERROR(OFFSET(C$1,MATCH(0,COUNTIF(H$1:H9,code),0),),"")</f>
        <v/>
      </c>
      <c r="I10" s="3" t="str">
        <f ca="1">IFERROR(INDEX(K$2:K$5,SUMPRODUCT(SMALL((cola =$F10)*(code=$H10)*(index),SUMPRODUCT(--(cola &amp;code&lt;&gt;F10&amp;H10))+1))),"")</f>
        <v/>
      </c>
    </row>
    <row r="11" spans="1:11">
      <c r="A11" s="3" t="s">
        <v>8</v>
      </c>
      <c r="B11" s="7">
        <v>42371</v>
      </c>
      <c r="C11" s="5" t="s">
        <v>14</v>
      </c>
      <c r="D11" s="3" t="s">
        <v>5</v>
      </c>
      <c r="E11" s="10">
        <f t="shared" si="0"/>
        <v>4</v>
      </c>
      <c r="F11" s="3" t="str">
        <f ca="1">IFERROR(INDEX(cola,MATCH(H11,code,0)),"")</f>
        <v/>
      </c>
      <c r="G11" s="7" t="str">
        <f t="array" aca="1" ref="G11" ca="1">IFERROR(INDEX(date,MATCH(F11&amp;H11&amp;I11,cola&amp;code&amp;statut,0)),"")</f>
        <v/>
      </c>
      <c r="H11" s="3" t="str">
        <f t="array" aca="1" ref="H11" ca="1">IFERROR(OFFSET(C$1,MATCH(0,COUNTIF(H$1:H10,code),0),),"")</f>
        <v/>
      </c>
      <c r="I11" s="3" t="str">
        <f ca="1">IFERROR(INDEX(K$2:K$5,SUMPRODUCT(SMALL((cola =$F11)*(code=$H11)*(index),SUMPRODUCT(--(cola &amp;code&lt;&gt;F11&amp;H11))+1))),"")</f>
        <v/>
      </c>
    </row>
    <row r="12" spans="1:11">
      <c r="A12" s="3" t="s">
        <v>8</v>
      </c>
      <c r="B12" s="7">
        <v>42372</v>
      </c>
      <c r="C12" s="5" t="s">
        <v>14</v>
      </c>
      <c r="D12" s="3" t="s">
        <v>6</v>
      </c>
      <c r="E12" s="10">
        <f t="shared" si="0"/>
        <v>3</v>
      </c>
      <c r="F12" s="3" t="str">
        <f ca="1">IFERROR(INDEX(cola,MATCH(H12,code,0)),"")</f>
        <v/>
      </c>
      <c r="G12" s="7" t="str">
        <f t="array" aca="1" ref="G12" ca="1">IFERROR(INDEX(date,MATCH(F12&amp;H12&amp;I12,cola&amp;code&amp;statut,0)),"")</f>
        <v/>
      </c>
      <c r="H12" s="3" t="str">
        <f t="array" aca="1" ref="H12" ca="1">IFERROR(OFFSET(C$1,MATCH(0,COUNTIF(H$1:H11,code),0),),"")</f>
        <v/>
      </c>
      <c r="I12" s="3" t="str">
        <f ca="1">IFERROR(INDEX(K$2:K$5,SUMPRODUCT(SMALL((cola =$F12)*(code=$H12)*(index),SUMPRODUCT(--(cola &amp;code&lt;&gt;F12&amp;H12))+1))),"")</f>
        <v/>
      </c>
    </row>
    <row r="13" spans="1:11">
      <c r="A13" s="3" t="s">
        <v>8</v>
      </c>
      <c r="B13" s="7">
        <v>42371</v>
      </c>
      <c r="C13" s="5" t="s">
        <v>14</v>
      </c>
      <c r="D13" s="3" t="s">
        <v>4</v>
      </c>
      <c r="E13" s="10">
        <f t="shared" si="0"/>
        <v>1000</v>
      </c>
      <c r="F13" s="3" t="str">
        <f ca="1">IFERROR(INDEX(cola,MATCH(H13,code,0)),"")</f>
        <v/>
      </c>
      <c r="G13" s="7" t="str">
        <f t="array" aca="1" ref="G13" ca="1">IFERROR(INDEX(date,MATCH(F13&amp;H13&amp;I13,cola&amp;code&amp;statut,0)),"")</f>
        <v/>
      </c>
      <c r="H13" s="3" t="str">
        <f t="array" aca="1" ref="H13" ca="1">IFERROR(OFFSET(C$1,MATCH(0,COUNTIF(H$1:H12,code),0),),"")</f>
        <v/>
      </c>
      <c r="I13" s="3" t="str">
        <f ca="1">IFERROR(INDEX(K$2:K$5,SUMPRODUCT(SMALL((cola =$F13)*(code=$H13)*(index),SUMPRODUCT(--(cola &amp;code&lt;&gt;F13&amp;H13))+1))),"")</f>
        <v/>
      </c>
    </row>
    <row r="14" spans="1:11">
      <c r="A14" s="3"/>
      <c r="B14" s="8"/>
      <c r="C14" s="5"/>
      <c r="D14" s="3"/>
      <c r="E14" s="10">
        <f t="shared" si="0"/>
        <v>1000</v>
      </c>
      <c r="F14" s="3" t="str">
        <f ca="1">IFERROR(INDEX(cola,MATCH(H14,code,0)),"")</f>
        <v/>
      </c>
      <c r="G14" s="7" t="str">
        <f t="array" aca="1" ref="G14" ca="1">IFERROR(INDEX(date,MATCH(F14&amp;H14&amp;I14,cola&amp;code&amp;statut,0)),"")</f>
        <v/>
      </c>
      <c r="H14" s="3" t="str">
        <f t="array" aca="1" ref="H14" ca="1">IFERROR(OFFSET(C$1,MATCH(0,COUNTIF(H$1:H13,code),0),),"")</f>
        <v/>
      </c>
      <c r="I14" s="3" t="str">
        <f ca="1">IFERROR(INDEX(K$2:K$5,SUMPRODUCT(SMALL((cola =$F14)*(code=$H14)*(index),SUMPRODUCT(--(cola &amp;code&lt;&gt;F14&amp;H14))+1))),"")</f>
        <v/>
      </c>
    </row>
    <row r="15" spans="1:11">
      <c r="A15" s="3"/>
      <c r="B15" s="8"/>
      <c r="C15" s="5"/>
      <c r="D15" s="3"/>
      <c r="E15" s="10">
        <f t="shared" si="0"/>
        <v>1000</v>
      </c>
    </row>
    <row r="16" spans="1:11">
      <c r="A16" s="3"/>
      <c r="B16" s="8"/>
      <c r="C16" s="5"/>
      <c r="D16" s="3"/>
      <c r="E16" s="10">
        <f t="shared" si="0"/>
        <v>1000</v>
      </c>
      <c r="K16" t="s">
        <v>16</v>
      </c>
    </row>
    <row r="17" spans="1:11">
      <c r="A17" s="3"/>
      <c r="B17" s="8"/>
      <c r="C17" s="5"/>
      <c r="D17" s="3"/>
      <c r="E17" s="10">
        <f t="shared" si="0"/>
        <v>1000</v>
      </c>
      <c r="H17" t="s">
        <v>17</v>
      </c>
      <c r="K17" s="3" t="s">
        <v>11</v>
      </c>
    </row>
    <row r="18" spans="1:11">
      <c r="A18" s="3"/>
      <c r="B18" s="8"/>
      <c r="C18" s="5"/>
      <c r="D18" s="3"/>
      <c r="E18" s="10">
        <f t="shared" si="0"/>
        <v>1000</v>
      </c>
      <c r="H18" t="s">
        <v>18</v>
      </c>
      <c r="K18" s="3" t="s">
        <v>10</v>
      </c>
    </row>
    <row r="19" spans="1:11">
      <c r="A19" s="3"/>
      <c r="B19" s="8"/>
      <c r="C19" s="5"/>
      <c r="D19" s="3"/>
      <c r="E19" s="10">
        <f t="shared" si="0"/>
        <v>1000</v>
      </c>
      <c r="K19" s="3" t="s">
        <v>5</v>
      </c>
    </row>
    <row r="20" spans="1:11">
      <c r="E20" s="10">
        <f t="shared" si="0"/>
        <v>1000</v>
      </c>
      <c r="K20" s="3" t="s">
        <v>6</v>
      </c>
    </row>
    <row r="21" spans="1:11">
      <c r="E21" s="10">
        <f t="shared" si="0"/>
        <v>1000</v>
      </c>
    </row>
    <row r="22" spans="1:11">
      <c r="E22" s="10">
        <f t="shared" si="0"/>
        <v>1000</v>
      </c>
    </row>
    <row r="23" spans="1:11">
      <c r="E23" s="10">
        <f t="shared" si="0"/>
        <v>1000</v>
      </c>
    </row>
    <row r="24" spans="1:11">
      <c r="E24" s="10">
        <f t="shared" si="0"/>
        <v>1000</v>
      </c>
    </row>
    <row r="25" spans="1:11">
      <c r="E25" s="10">
        <f t="shared" si="0"/>
        <v>1000</v>
      </c>
    </row>
    <row r="26" spans="1:11">
      <c r="E26" s="10">
        <f t="shared" si="0"/>
        <v>1000</v>
      </c>
    </row>
    <row r="27" spans="1:11">
      <c r="E27" s="10">
        <f t="shared" si="0"/>
        <v>1000</v>
      </c>
    </row>
    <row r="28" spans="1:11">
      <c r="E28" s="10">
        <f t="shared" si="0"/>
        <v>1000</v>
      </c>
    </row>
    <row r="29" spans="1:11">
      <c r="E29" s="10">
        <f t="shared" si="0"/>
        <v>1000</v>
      </c>
    </row>
    <row r="30" spans="1:11">
      <c r="E30" s="10">
        <f t="shared" si="0"/>
        <v>1000</v>
      </c>
    </row>
    <row r="31" spans="1:11">
      <c r="E31" s="10">
        <f t="shared" si="0"/>
        <v>1000</v>
      </c>
    </row>
    <row r="32" spans="1:11">
      <c r="E32" s="10">
        <f t="shared" si="0"/>
        <v>1000</v>
      </c>
    </row>
    <row r="33" spans="5:5">
      <c r="E33" s="10">
        <f t="shared" si="0"/>
        <v>1000</v>
      </c>
    </row>
    <row r="34" spans="5:5">
      <c r="E34" s="10">
        <f t="shared" si="0"/>
        <v>1000</v>
      </c>
    </row>
    <row r="35" spans="5:5">
      <c r="E35" s="10">
        <f t="shared" si="0"/>
        <v>1000</v>
      </c>
    </row>
    <row r="36" spans="5:5">
      <c r="E36" s="10">
        <f t="shared" si="0"/>
        <v>1000</v>
      </c>
    </row>
    <row r="37" spans="5:5">
      <c r="E37" s="10">
        <f t="shared" si="0"/>
        <v>1000</v>
      </c>
    </row>
    <row r="38" spans="5:5">
      <c r="E38" s="10">
        <f t="shared" si="0"/>
        <v>1000</v>
      </c>
    </row>
    <row r="39" spans="5:5">
      <c r="E39" s="10">
        <f t="shared" si="0"/>
        <v>1000</v>
      </c>
    </row>
    <row r="40" spans="5:5">
      <c r="E40" s="10">
        <f t="shared" si="0"/>
        <v>1000</v>
      </c>
    </row>
    <row r="41" spans="5:5">
      <c r="E41" s="10">
        <f t="shared" si="0"/>
        <v>1000</v>
      </c>
    </row>
    <row r="42" spans="5:5">
      <c r="E42" s="10">
        <f t="shared" si="0"/>
        <v>1000</v>
      </c>
    </row>
    <row r="43" spans="5:5">
      <c r="E43" s="10">
        <f t="shared" si="0"/>
        <v>1000</v>
      </c>
    </row>
    <row r="44" spans="5:5">
      <c r="E44" s="10">
        <f t="shared" si="0"/>
        <v>1000</v>
      </c>
    </row>
    <row r="45" spans="5:5">
      <c r="E45" s="10">
        <f t="shared" si="0"/>
        <v>1000</v>
      </c>
    </row>
    <row r="46" spans="5:5">
      <c r="E46" s="10">
        <f t="shared" si="0"/>
        <v>1000</v>
      </c>
    </row>
    <row r="47" spans="5:5">
      <c r="E47" s="10">
        <f t="shared" si="0"/>
        <v>1000</v>
      </c>
    </row>
    <row r="48" spans="5:5">
      <c r="E48" s="10">
        <f t="shared" si="0"/>
        <v>1000</v>
      </c>
    </row>
    <row r="49" spans="5:5">
      <c r="E49" s="10">
        <f t="shared" si="0"/>
        <v>1000</v>
      </c>
    </row>
    <row r="50" spans="5:5">
      <c r="E50" s="10">
        <f t="shared" si="0"/>
        <v>1000</v>
      </c>
    </row>
    <row r="51" spans="5:5">
      <c r="E51" s="10">
        <f t="shared" si="0"/>
        <v>1000</v>
      </c>
    </row>
    <row r="52" spans="5:5">
      <c r="E52" s="10">
        <f t="shared" si="0"/>
        <v>1000</v>
      </c>
    </row>
    <row r="53" spans="5:5">
      <c r="E53" s="10">
        <f t="shared" si="0"/>
        <v>1000</v>
      </c>
    </row>
    <row r="54" spans="5:5">
      <c r="E54" s="10">
        <f t="shared" si="0"/>
        <v>1000</v>
      </c>
    </row>
    <row r="55" spans="5:5">
      <c r="E55" s="10">
        <f t="shared" si="0"/>
        <v>1000</v>
      </c>
    </row>
    <row r="56" spans="5:5">
      <c r="E56" s="10">
        <f t="shared" si="0"/>
        <v>1000</v>
      </c>
    </row>
    <row r="57" spans="5:5">
      <c r="E57" s="10">
        <f t="shared" si="0"/>
        <v>1000</v>
      </c>
    </row>
    <row r="58" spans="5:5">
      <c r="E58" s="10">
        <f t="shared" si="0"/>
        <v>1000</v>
      </c>
    </row>
    <row r="59" spans="5:5">
      <c r="E59" s="10">
        <f t="shared" si="0"/>
        <v>1000</v>
      </c>
    </row>
    <row r="60" spans="5:5">
      <c r="E60" s="10">
        <f t="shared" si="0"/>
        <v>1000</v>
      </c>
    </row>
    <row r="61" spans="5:5">
      <c r="E61" s="10">
        <f t="shared" si="0"/>
        <v>1000</v>
      </c>
    </row>
    <row r="62" spans="5:5">
      <c r="E62" s="10">
        <f t="shared" si="0"/>
        <v>1000</v>
      </c>
    </row>
    <row r="63" spans="5:5">
      <c r="E63" s="10">
        <f t="shared" si="0"/>
        <v>1000</v>
      </c>
    </row>
    <row r="64" spans="5:5">
      <c r="E64" s="10">
        <f t="shared" si="0"/>
        <v>1000</v>
      </c>
    </row>
    <row r="65" spans="5:5">
      <c r="E65" s="10">
        <f t="shared" si="0"/>
        <v>1000</v>
      </c>
    </row>
    <row r="66" spans="5:5">
      <c r="E66" s="10">
        <f t="shared" si="0"/>
        <v>1000</v>
      </c>
    </row>
    <row r="67" spans="5:5">
      <c r="E67" s="10">
        <f t="shared" si="0"/>
        <v>1000</v>
      </c>
    </row>
    <row r="68" spans="5:5">
      <c r="E68" s="10">
        <f t="shared" si="0"/>
        <v>1000</v>
      </c>
    </row>
    <row r="69" spans="5:5">
      <c r="E69" s="10">
        <f t="shared" si="0"/>
        <v>1000</v>
      </c>
    </row>
    <row r="70" spans="5:5">
      <c r="E70" s="10">
        <f t="shared" si="0"/>
        <v>1000</v>
      </c>
    </row>
    <row r="71" spans="5:5">
      <c r="E71" s="10">
        <f t="shared" si="0"/>
        <v>1000</v>
      </c>
    </row>
    <row r="72" spans="5:5">
      <c r="E72" s="10">
        <f t="shared" si="0"/>
        <v>1000</v>
      </c>
    </row>
    <row r="73" spans="5:5">
      <c r="E73" s="10">
        <f t="shared" si="0"/>
        <v>1000</v>
      </c>
    </row>
    <row r="74" spans="5:5">
      <c r="E74" s="10">
        <f t="shared" ref="E74:E100" si="1">IFERROR(MATCH(D74,K$2:K$5,0),1000)</f>
        <v>1000</v>
      </c>
    </row>
    <row r="75" spans="5:5">
      <c r="E75" s="10">
        <f t="shared" si="1"/>
        <v>1000</v>
      </c>
    </row>
    <row r="76" spans="5:5">
      <c r="E76" s="10">
        <f t="shared" si="1"/>
        <v>1000</v>
      </c>
    </row>
    <row r="77" spans="5:5">
      <c r="E77" s="10">
        <f t="shared" si="1"/>
        <v>1000</v>
      </c>
    </row>
    <row r="78" spans="5:5">
      <c r="E78" s="10">
        <f t="shared" si="1"/>
        <v>1000</v>
      </c>
    </row>
    <row r="79" spans="5:5">
      <c r="E79" s="10">
        <f t="shared" si="1"/>
        <v>1000</v>
      </c>
    </row>
    <row r="80" spans="5:5">
      <c r="E80" s="10">
        <f t="shared" si="1"/>
        <v>1000</v>
      </c>
    </row>
    <row r="81" spans="5:5">
      <c r="E81" s="10">
        <f t="shared" si="1"/>
        <v>1000</v>
      </c>
    </row>
    <row r="82" spans="5:5">
      <c r="E82" s="10">
        <f t="shared" si="1"/>
        <v>1000</v>
      </c>
    </row>
    <row r="83" spans="5:5">
      <c r="E83" s="10">
        <f t="shared" si="1"/>
        <v>1000</v>
      </c>
    </row>
    <row r="84" spans="5:5">
      <c r="E84" s="10">
        <f t="shared" si="1"/>
        <v>1000</v>
      </c>
    </row>
    <row r="85" spans="5:5">
      <c r="E85" s="10">
        <f t="shared" si="1"/>
        <v>1000</v>
      </c>
    </row>
    <row r="86" spans="5:5">
      <c r="E86" s="10">
        <f t="shared" si="1"/>
        <v>1000</v>
      </c>
    </row>
    <row r="87" spans="5:5">
      <c r="E87" s="10">
        <f t="shared" si="1"/>
        <v>1000</v>
      </c>
    </row>
    <row r="88" spans="5:5">
      <c r="E88" s="10">
        <f t="shared" si="1"/>
        <v>1000</v>
      </c>
    </row>
    <row r="89" spans="5:5">
      <c r="E89" s="10">
        <f t="shared" si="1"/>
        <v>1000</v>
      </c>
    </row>
    <row r="90" spans="5:5">
      <c r="E90" s="10">
        <f t="shared" si="1"/>
        <v>1000</v>
      </c>
    </row>
    <row r="91" spans="5:5">
      <c r="E91" s="10">
        <f t="shared" si="1"/>
        <v>1000</v>
      </c>
    </row>
    <row r="92" spans="5:5">
      <c r="E92" s="10">
        <f t="shared" si="1"/>
        <v>1000</v>
      </c>
    </row>
    <row r="93" spans="5:5">
      <c r="E93" s="10">
        <f t="shared" si="1"/>
        <v>1000</v>
      </c>
    </row>
    <row r="94" spans="5:5">
      <c r="E94" s="10">
        <f t="shared" si="1"/>
        <v>1000</v>
      </c>
    </row>
    <row r="95" spans="5:5">
      <c r="E95" s="10">
        <f t="shared" si="1"/>
        <v>1000</v>
      </c>
    </row>
    <row r="96" spans="5:5">
      <c r="E96" s="10">
        <f t="shared" si="1"/>
        <v>1000</v>
      </c>
    </row>
    <row r="97" spans="5:5">
      <c r="E97" s="10">
        <f t="shared" si="1"/>
        <v>1000</v>
      </c>
    </row>
    <row r="98" spans="5:5">
      <c r="E98" s="10">
        <f t="shared" si="1"/>
        <v>1000</v>
      </c>
    </row>
    <row r="99" spans="5:5">
      <c r="E99" s="10">
        <f t="shared" si="1"/>
        <v>1000</v>
      </c>
    </row>
    <row r="100" spans="5:5">
      <c r="E100" s="10">
        <f t="shared" si="1"/>
        <v>1000</v>
      </c>
    </row>
  </sheetData>
  <conditionalFormatting sqref="F1 A1">
    <cfRule type="containsText" dxfId="122" priority="1156" operator="containsText" text="HTA">
      <formula>NOT(ISERROR(SEARCH("HTA",A1)))</formula>
    </cfRule>
    <cfRule type="containsText" dxfId="121" priority="1157" operator="containsText" text="BT">
      <formula>NOT(ISERROR(SEARCH("BT",A1)))</formula>
    </cfRule>
    <cfRule type="containsText" dxfId="120" priority="1158" operator="containsText" text="HTA">
      <formula>NOT(ISERROR(SEARCH("HTA",A1)))</formula>
    </cfRule>
    <cfRule type="containsText" dxfId="119" priority="1159" operator="containsText" text="BT">
      <formula>NOT(ISERROR(SEARCH("BT",A1)))</formula>
    </cfRule>
    <cfRule type="containsText" dxfId="118" priority="1160" operator="containsText" text="HTA">
      <formula>NOT(ISERROR(SEARCH("HTA",A1)))</formula>
    </cfRule>
    <cfRule type="containsText" dxfId="117" priority="1161" operator="containsText" text="BT">
      <formula>NOT(ISERROR(SEARCH("BT",A1)))</formula>
    </cfRule>
    <cfRule type="containsText" dxfId="116" priority="1162" operator="containsText" text="HTA">
      <formula>NOT(ISERROR(SEARCH("HTA",A1)))</formula>
    </cfRule>
    <cfRule type="containsText" dxfId="115" priority="1163" operator="containsText" text="BT">
      <formula>NOT(ISERROR(SEARCH("BT",A1)))</formula>
    </cfRule>
    <cfRule type="containsText" dxfId="114" priority="1164" operator="containsText" text="HTA">
      <formula>NOT(ISERROR(SEARCH("HTA",A1)))</formula>
    </cfRule>
    <cfRule type="containsText" dxfId="113" priority="1165" operator="containsText" text="BT">
      <formula>NOT(ISERROR(SEARCH("BT",A1)))</formula>
    </cfRule>
    <cfRule type="containsText" dxfId="112" priority="1166" operator="containsText" text="HTA">
      <formula>NOT(ISERROR(SEARCH("HTA",A1)))</formula>
    </cfRule>
    <cfRule type="containsText" dxfId="111" priority="1167" operator="containsText" text="BT">
      <formula>NOT(ISERROR(SEARCH("BT",A1)))</formula>
    </cfRule>
    <cfRule type="containsText" dxfId="110" priority="1168" operator="containsText" text="HTA">
      <formula>NOT(ISERROR(SEARCH("HTA",A1)))</formula>
    </cfRule>
    <cfRule type="containsText" dxfId="109" priority="1169" operator="containsText" text="BT">
      <formula>NOT(ISERROR(SEARCH("BT",A1)))</formula>
    </cfRule>
    <cfRule type="containsText" dxfId="108" priority="1170" operator="containsText" text="HTA">
      <formula>NOT(ISERROR(SEARCH("HTA",A1)))</formula>
    </cfRule>
    <cfRule type="containsText" dxfId="107" priority="1171" operator="containsText" text="BT">
      <formula>NOT(ISERROR(SEARCH("BT",A1)))</formula>
    </cfRule>
  </conditionalFormatting>
  <conditionalFormatting sqref="F1 A1">
    <cfRule type="containsText" dxfId="106" priority="1138" operator="containsText" text="HTA">
      <formula>NOT(ISERROR(SEARCH("HTA",A1)))</formula>
    </cfRule>
    <cfRule type="containsText" dxfId="105" priority="1139" operator="containsText" text="BT">
      <formula>NOT(ISERROR(SEARCH("BT",A1)))</formula>
    </cfRule>
    <cfRule type="containsText" dxfId="104" priority="1140" operator="containsText" text="HTA">
      <formula>NOT(ISERROR(SEARCH("HTA",A1)))</formula>
    </cfRule>
    <cfRule type="containsText" dxfId="103" priority="1141" operator="containsText" text="BT">
      <formula>NOT(ISERROR(SEARCH("BT",A1)))</formula>
    </cfRule>
    <cfRule type="containsText" dxfId="102" priority="1142" operator="containsText" text="HTA">
      <formula>NOT(ISERROR(SEARCH("HTA",A1)))</formula>
    </cfRule>
    <cfRule type="containsText" dxfId="101" priority="1143" operator="containsText" text="BT">
      <formula>NOT(ISERROR(SEARCH("BT",A1)))</formula>
    </cfRule>
    <cfRule type="containsText" dxfId="100" priority="1144" operator="containsText" text="HTA">
      <formula>NOT(ISERROR(SEARCH("HTA",A1)))</formula>
    </cfRule>
    <cfRule type="containsText" dxfId="99" priority="1145" operator="containsText" text="BT">
      <formula>NOT(ISERROR(SEARCH("BT",A1)))</formula>
    </cfRule>
    <cfRule type="containsText" dxfId="98" priority="1146" operator="containsText" text="HTA">
      <formula>NOT(ISERROR(SEARCH("HTA",A1)))</formula>
    </cfRule>
    <cfRule type="containsText" dxfId="97" priority="1147" operator="containsText" text="BT">
      <formula>NOT(ISERROR(SEARCH("BT",A1)))</formula>
    </cfRule>
  </conditionalFormatting>
  <conditionalFormatting sqref="F1 A1">
    <cfRule type="containsText" dxfId="96" priority="1130" operator="containsText" text="HTA">
      <formula>NOT(ISERROR(SEARCH("HTA",A1)))</formula>
    </cfRule>
    <cfRule type="containsText" dxfId="95" priority="1131" operator="containsText" text="BT">
      <formula>NOT(ISERROR(SEARCH("BT",A1)))</formula>
    </cfRule>
    <cfRule type="containsText" dxfId="94" priority="1132" operator="containsText" text="HTA">
      <formula>NOT(ISERROR(SEARCH("HTA",A1)))</formula>
    </cfRule>
    <cfRule type="containsText" dxfId="93" priority="1133" operator="containsText" text="BT">
      <formula>NOT(ISERROR(SEARCH("BT",A1)))</formula>
    </cfRule>
    <cfRule type="containsText" dxfId="92" priority="1134" operator="containsText" text="HTA">
      <formula>NOT(ISERROR(SEARCH("HTA",A1)))</formula>
    </cfRule>
    <cfRule type="containsText" dxfId="91" priority="1135" operator="containsText" text="BT">
      <formula>NOT(ISERROR(SEARCH("BT",A1)))</formula>
    </cfRule>
    <cfRule type="containsText" dxfId="90" priority="1136" operator="containsText" text="HTA">
      <formula>NOT(ISERROR(SEARCH("HTA",A1)))</formula>
    </cfRule>
    <cfRule type="containsText" dxfId="89" priority="1137" operator="containsText" text="BT">
      <formula>NOT(ISERROR(SEARCH("BT",A1)))</formula>
    </cfRule>
  </conditionalFormatting>
  <conditionalFormatting sqref="F1 A1">
    <cfRule type="containsText" dxfId="88" priority="953" operator="containsText" text="HTA">
      <formula>NOT(ISERROR(SEARCH("HTA",A1)))</formula>
    </cfRule>
    <cfRule type="containsText" dxfId="87" priority="954" operator="containsText" text="BT">
      <formula>NOT(ISERROR(SEARCH("BT",A1)))</formula>
    </cfRule>
    <cfRule type="containsText" dxfId="86" priority="955" operator="containsText" text="HTA">
      <formula>NOT(ISERROR(SEARCH("HTA",A1)))</formula>
    </cfRule>
    <cfRule type="containsText" dxfId="85" priority="956" operator="containsText" text="BT">
      <formula>NOT(ISERROR(SEARCH("BT",A1)))</formula>
    </cfRule>
    <cfRule type="containsText" dxfId="84" priority="957" operator="containsText" text="HTA">
      <formula>NOT(ISERROR(SEARCH("HTA",A1)))</formula>
    </cfRule>
    <cfRule type="containsText" dxfId="83" priority="958" operator="containsText" text="BT">
      <formula>NOT(ISERROR(SEARCH("BT",A1)))</formula>
    </cfRule>
    <cfRule type="containsText" dxfId="82" priority="959" operator="containsText" text="HTA">
      <formula>NOT(ISERROR(SEARCH("HTA",A1)))</formula>
    </cfRule>
    <cfRule type="containsText" dxfId="81" priority="960" operator="containsText" text="BT">
      <formula>NOT(ISERROR(SEARCH("BT",A1)))</formula>
    </cfRule>
    <cfRule type="containsText" dxfId="80" priority="961" operator="containsText" text="HTA">
      <formula>NOT(ISERROR(SEARCH("HTA",A1)))</formula>
    </cfRule>
    <cfRule type="containsText" dxfId="79" priority="962" operator="containsText" text="BT">
      <formula>NOT(ISERROR(SEARCH("BT",A1)))</formula>
    </cfRule>
    <cfRule type="containsText" dxfId="78" priority="963" operator="containsText" text="HTA">
      <formula>NOT(ISERROR(SEARCH("HTA",A1)))</formula>
    </cfRule>
    <cfRule type="containsText" dxfId="77" priority="964" operator="containsText" text="BT">
      <formula>NOT(ISERROR(SEARCH("BT",A1)))</formula>
    </cfRule>
    <cfRule type="containsText" dxfId="76" priority="965" operator="containsText" text="HTA">
      <formula>NOT(ISERROR(SEARCH("HTA",A1)))</formula>
    </cfRule>
    <cfRule type="containsText" dxfId="75" priority="966" operator="containsText" text="BT">
      <formula>NOT(ISERROR(SEARCH("BT",A1)))</formula>
    </cfRule>
  </conditionalFormatting>
  <conditionalFormatting sqref="I1 D1">
    <cfRule type="containsText" dxfId="74" priority="950" operator="containsText" text="Validée">
      <formula>NOT(ISERROR(SEARCH("Validée",D1)))</formula>
    </cfRule>
    <cfRule type="containsText" dxfId="73" priority="951" operator="containsText" text="Validée">
      <formula>NOT(ISERROR(SEARCH("Validée",D1)))</formula>
    </cfRule>
    <cfRule type="containsText" dxfId="72" priority="952" operator="containsText" text="Validée">
      <formula>NOT(ISERROR(SEARCH("Validée",D1)))</formula>
    </cfRule>
  </conditionalFormatting>
  <conditionalFormatting sqref="I1 D1">
    <cfRule type="containsText" dxfId="71" priority="890" operator="containsText" text="Validée">
      <formula>NOT(ISERROR(SEARCH("Validée",D1)))</formula>
    </cfRule>
    <cfRule type="containsText" dxfId="70" priority="891" operator="containsText" text="Validée">
      <formula>NOT(ISERROR(SEARCH("Validée",D1)))</formula>
    </cfRule>
    <cfRule type="containsText" dxfId="69" priority="892" operator="containsText" text="Validée">
      <formula>NOT(ISERROR(SEARCH("Validée",D1)))</formula>
    </cfRule>
    <cfRule type="containsText" dxfId="68" priority="893" operator="containsText" text="Validée">
      <formula>NOT(ISERROR(SEARCH("Validée",D1)))</formula>
    </cfRule>
  </conditionalFormatting>
  <conditionalFormatting sqref="F1 A1">
    <cfRule type="containsText" dxfId="67" priority="841" operator="containsText" text="HTA">
      <formula>NOT(ISERROR(SEARCH("HTA",A1)))</formula>
    </cfRule>
    <cfRule type="containsText" dxfId="66" priority="842" operator="containsText" text="BT">
      <formula>NOT(ISERROR(SEARCH("BT",A1)))</formula>
    </cfRule>
    <cfRule type="containsText" dxfId="65" priority="843" operator="containsText" text="HTA">
      <formula>NOT(ISERROR(SEARCH("HTA",A1)))</formula>
    </cfRule>
    <cfRule type="containsText" dxfId="64" priority="844" operator="containsText" text="BT">
      <formula>NOT(ISERROR(SEARCH("BT",A1)))</formula>
    </cfRule>
    <cfRule type="containsText" dxfId="63" priority="845" operator="containsText" text="HTA">
      <formula>NOT(ISERROR(SEARCH("HTA",A1)))</formula>
    </cfRule>
    <cfRule type="containsText" dxfId="62" priority="846" operator="containsText" text="BT">
      <formula>NOT(ISERROR(SEARCH("BT",A1)))</formula>
    </cfRule>
    <cfRule type="containsText" dxfId="61" priority="847" operator="containsText" text="HTA">
      <formula>NOT(ISERROR(SEARCH("HTA",A1)))</formula>
    </cfRule>
    <cfRule type="containsText" dxfId="60" priority="848" operator="containsText" text="BT">
      <formula>NOT(ISERROR(SEARCH("BT",A1)))</formula>
    </cfRule>
    <cfRule type="containsText" dxfId="59" priority="849" operator="containsText" text="HTA">
      <formula>NOT(ISERROR(SEARCH("HTA",A1)))</formula>
    </cfRule>
    <cfRule type="containsText" dxfId="58" priority="850" operator="containsText" text="BT">
      <formula>NOT(ISERROR(SEARCH("BT",A1)))</formula>
    </cfRule>
    <cfRule type="containsText" dxfId="57" priority="851" operator="containsText" text="HTA">
      <formula>NOT(ISERROR(SEARCH("HTA",A1)))</formula>
    </cfRule>
    <cfRule type="containsText" dxfId="56" priority="852" operator="containsText" text="BT">
      <formula>NOT(ISERROR(SEARCH("BT",A1)))</formula>
    </cfRule>
    <cfRule type="containsText" dxfId="55" priority="853" operator="containsText" text="HTA">
      <formula>NOT(ISERROR(SEARCH("HTA",A1)))</formula>
    </cfRule>
    <cfRule type="containsText" dxfId="54" priority="854" operator="containsText" text="BT">
      <formula>NOT(ISERROR(SEARCH("BT",A1)))</formula>
    </cfRule>
    <cfRule type="containsText" dxfId="53" priority="855" operator="containsText" text="HTA">
      <formula>NOT(ISERROR(SEARCH("HTA",A1)))</formula>
    </cfRule>
    <cfRule type="containsText" dxfId="52" priority="856" operator="containsText" text="BT">
      <formula>NOT(ISERROR(SEARCH("BT",A1)))</formula>
    </cfRule>
    <cfRule type="containsText" dxfId="51" priority="857" operator="containsText" text="HTA">
      <formula>NOT(ISERROR(SEARCH("HTA",A1)))</formula>
    </cfRule>
    <cfRule type="containsText" dxfId="50" priority="858" operator="containsText" text="BT">
      <formula>NOT(ISERROR(SEARCH("BT",A1)))</formula>
    </cfRule>
    <cfRule type="containsText" dxfId="49" priority="859" operator="containsText" text="HTA">
      <formula>NOT(ISERROR(SEARCH("HTA",A1)))</formula>
    </cfRule>
    <cfRule type="containsText" dxfId="48" priority="860" operator="containsText" text="BT">
      <formula>NOT(ISERROR(SEARCH("BT",A1)))</formula>
    </cfRule>
    <cfRule type="containsText" dxfId="47" priority="861" operator="containsText" text="HTA">
      <formula>NOT(ISERROR(SEARCH("HTA",A1)))</formula>
    </cfRule>
    <cfRule type="containsText" dxfId="46" priority="862" operator="containsText" text="BT">
      <formula>NOT(ISERROR(SEARCH("BT",A1)))</formula>
    </cfRule>
    <cfRule type="containsText" dxfId="45" priority="863" operator="containsText" text="HTA">
      <formula>NOT(ISERROR(SEARCH("HTA",A1)))</formula>
    </cfRule>
    <cfRule type="containsText" dxfId="44" priority="864" operator="containsText" text="BT">
      <formula>NOT(ISERROR(SEARCH("BT",A1)))</formula>
    </cfRule>
  </conditionalFormatting>
  <conditionalFormatting sqref="I1 D1">
    <cfRule type="containsText" dxfId="43" priority="804" operator="containsText" text="Validée">
      <formula>NOT(ISERROR(SEARCH("Validée",D1)))</formula>
    </cfRule>
    <cfRule type="containsText" dxfId="42" priority="805" operator="containsText" text="Validée">
      <formula>NOT(ISERROR(SEARCH("Validée",D1)))</formula>
    </cfRule>
    <cfRule type="containsText" dxfId="41" priority="806" operator="containsText" text="Validée">
      <formula>NOT(ISERROR(SEARCH("Validée",D1)))</formula>
    </cfRule>
    <cfRule type="containsText" dxfId="40" priority="807" operator="containsText" text="Validée">
      <formula>NOT(ISERROR(SEARCH("Validée",D1)))</formula>
    </cfRule>
    <cfRule type="containsText" dxfId="39" priority="808" operator="containsText" text="Validée">
      <formula>NOT(ISERROR(SEARCH("Validée",D1)))</formula>
    </cfRule>
    <cfRule type="containsText" dxfId="38" priority="809" operator="containsText" text="Validée">
      <formula>NOT(ISERROR(SEARCH("Validée",D1)))</formula>
    </cfRule>
    <cfRule type="containsText" dxfId="37" priority="810" operator="containsText" text="Validée">
      <formula>NOT(ISERROR(SEARCH("Validée",D1)))</formula>
    </cfRule>
    <cfRule type="containsText" dxfId="36" priority="811" operator="containsText" text="Validée">
      <formula>NOT(ISERROR(SEARCH("Validée",D1)))</formula>
    </cfRule>
  </conditionalFormatting>
  <conditionalFormatting sqref="F1 A1">
    <cfRule type="containsText" dxfId="35" priority="682" operator="containsText" text="HTA">
      <formula>NOT(ISERROR(SEARCH("HTA",A1)))</formula>
    </cfRule>
    <cfRule type="containsText" dxfId="34" priority="683" operator="containsText" text="BT">
      <formula>NOT(ISERROR(SEARCH("BT",A1)))</formula>
    </cfRule>
    <cfRule type="containsText" dxfId="33" priority="684" operator="containsText" text="HTA">
      <formula>NOT(ISERROR(SEARCH("HTA",A1)))</formula>
    </cfRule>
    <cfRule type="containsText" dxfId="32" priority="685" operator="containsText" text="BT">
      <formula>NOT(ISERROR(SEARCH("BT",A1)))</formula>
    </cfRule>
    <cfRule type="containsText" dxfId="31" priority="686" operator="containsText" text="HTA">
      <formula>NOT(ISERROR(SEARCH("HTA",A1)))</formula>
    </cfRule>
    <cfRule type="containsText" dxfId="30" priority="687" operator="containsText" text="BT">
      <formula>NOT(ISERROR(SEARCH("BT",A1)))</formula>
    </cfRule>
    <cfRule type="containsText" dxfId="29" priority="688" operator="containsText" text="HTA">
      <formula>NOT(ISERROR(SEARCH("HTA",A1)))</formula>
    </cfRule>
    <cfRule type="containsText" dxfId="28" priority="689" operator="containsText" text="BT">
      <formula>NOT(ISERROR(SEARCH("BT",A1)))</formula>
    </cfRule>
    <cfRule type="containsText" dxfId="27" priority="690" operator="containsText" text="HTA">
      <formula>NOT(ISERROR(SEARCH("HTA",A1)))</formula>
    </cfRule>
    <cfRule type="containsText" dxfId="26" priority="691" operator="containsText" text="BT">
      <formula>NOT(ISERROR(SEARCH("BT",A1)))</formula>
    </cfRule>
    <cfRule type="containsText" dxfId="25" priority="692" operator="containsText" text="HTA">
      <formula>NOT(ISERROR(SEARCH("HTA",A1)))</formula>
    </cfRule>
    <cfRule type="containsText" dxfId="24" priority="693" operator="containsText" text="BT">
      <formula>NOT(ISERROR(SEARCH("BT",A1)))</formula>
    </cfRule>
  </conditionalFormatting>
  <conditionalFormatting sqref="I1 D1">
    <cfRule type="containsText" dxfId="23" priority="658" operator="containsText" text="Validée">
      <formula>NOT(ISERROR(SEARCH("Validée",D1)))</formula>
    </cfRule>
    <cfRule type="containsText" dxfId="22" priority="659" operator="containsText" text="Validée">
      <formula>NOT(ISERROR(SEARCH("Validée",D1)))</formula>
    </cfRule>
    <cfRule type="containsText" dxfId="21" priority="660" operator="containsText" text="Validée">
      <formula>NOT(ISERROR(SEARCH("Validée",D1)))</formula>
    </cfRule>
    <cfRule type="containsText" dxfId="20" priority="661" operator="containsText" text="Validée">
      <formula>NOT(ISERROR(SEARCH("Validée",D1)))</formula>
    </cfRule>
    <cfRule type="containsText" dxfId="19" priority="662" operator="containsText" text="Validée">
      <formula>NOT(ISERROR(SEARCH("Validée",D1)))</formula>
    </cfRule>
    <cfRule type="containsText" dxfId="18" priority="663" operator="containsText" text="Validée">
      <formula>NOT(ISERROR(SEARCH("Validée",D1)))</formula>
    </cfRule>
  </conditionalFormatting>
  <conditionalFormatting sqref="I1 D1">
    <cfRule type="containsText" dxfId="17" priority="315" operator="containsText" text="Validée">
      <formula>NOT(ISERROR(SEARCH("Validée",D1)))</formula>
    </cfRule>
    <cfRule type="containsText" dxfId="16" priority="316" operator="containsText" text="Validée">
      <formula>NOT(ISERROR(SEARCH("Validée",D1)))</formula>
    </cfRule>
    <cfRule type="containsText" dxfId="15" priority="317" operator="containsText" text="Validée">
      <formula>NOT(ISERROR(SEARCH("Validée",D1)))</formula>
    </cfRule>
    <cfRule type="containsText" dxfId="14" priority="318" operator="containsText" text="Validée">
      <formula>NOT(ISERROR(SEARCH("Validée",D1)))</formula>
    </cfRule>
    <cfRule type="containsText" dxfId="13" priority="319" operator="containsText" text="Validée">
      <formula>NOT(ISERROR(SEARCH("Validée",D1)))</formula>
    </cfRule>
    <cfRule type="containsText" dxfId="12" priority="320" operator="containsText" text="Validée">
      <formula>NOT(ISERROR(SEARCH("Validée",D1)))</formula>
    </cfRule>
    <cfRule type="containsText" dxfId="11" priority="321" operator="containsText" text="Validée">
      <formula>NOT(ISERROR(SEARCH("Validée",D1)))</formula>
    </cfRule>
  </conditionalFormatting>
  <conditionalFormatting sqref="F1 A1">
    <cfRule type="containsText" dxfId="10" priority="229" operator="containsText" text="HTA">
      <formula>NOT(ISERROR(SEARCH("HTA",A1)))</formula>
    </cfRule>
    <cfRule type="containsText" dxfId="9" priority="230" operator="containsText" text="BT">
      <formula>NOT(ISERROR(SEARCH("BT",A1)))</formula>
    </cfRule>
    <cfRule type="containsText" dxfId="8" priority="231" operator="containsText" text="HTA">
      <formula>NOT(ISERROR(SEARCH("HTA",A1)))</formula>
    </cfRule>
    <cfRule type="containsText" dxfId="7" priority="232" operator="containsText" text="BT">
      <formula>NOT(ISERROR(SEARCH("BT",A1)))</formula>
    </cfRule>
  </conditionalFormatting>
  <conditionalFormatting sqref="I1 D1">
    <cfRule type="containsText" dxfId="6" priority="227" operator="containsText" text="Validée">
      <formula>NOT(ISERROR(SEARCH("Validée",D1)))</formula>
    </cfRule>
    <cfRule type="containsText" dxfId="5" priority="228" operator="containsText" text="Validée">
      <formula>NOT(ISERROR(SEARCH("Validée",D1)))</formula>
    </cfRule>
  </conditionalFormatting>
  <conditionalFormatting sqref="F1 A1">
    <cfRule type="containsText" dxfId="4" priority="124" operator="containsText" text="HTA">
      <formula>NOT(ISERROR(SEARCH("HTA",A1)))</formula>
    </cfRule>
    <cfRule type="containsText" dxfId="3" priority="125" operator="containsText" text="BT">
      <formula>NOT(ISERROR(SEARCH("BT",A1)))</formula>
    </cfRule>
  </conditionalFormatting>
  <conditionalFormatting sqref="I1 D1">
    <cfRule type="containsText" dxfId="2" priority="123" operator="containsText" text="Validée">
      <formula>NOT(ISERROR(SEARCH("Validée",D1)))</formula>
    </cfRule>
  </conditionalFormatting>
  <conditionalFormatting sqref="G1">
    <cfRule type="expression" dxfId="1" priority="1">
      <formula>OR(AND(F1=" BT",W1&lt;8),AND(F1="HTA",W1&lt;15))</formula>
    </cfRule>
  </conditionalFormatting>
  <conditionalFormatting sqref="B1">
    <cfRule type="expression" dxfId="0" priority="1738">
      <formula>OR(AND(A1=" BT",Q1&lt;8),AND(A1="HTA",Q1&lt;15))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</dc:creator>
  <cp:lastModifiedBy>tulipe</cp:lastModifiedBy>
  <dcterms:created xsi:type="dcterms:W3CDTF">2017-01-28T11:56:49Z</dcterms:created>
  <dcterms:modified xsi:type="dcterms:W3CDTF">2017-01-28T20:45:02Z</dcterms:modified>
</cp:coreProperties>
</file>