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8920" windowHeight="11020"/>
  </bookViews>
  <sheets>
    <sheet name="Feuil1" sheetId="1" r:id="rId1"/>
    <sheet name="Feuil2" sheetId="2" r:id="rId2"/>
    <sheet name="Feuil3" sheetId="3" r:id="rId3"/>
  </sheets>
  <definedNames>
    <definedName name="liste">OFFSET(Feuil1!$L$2,,,COUNTIF(Feuil1!$L:$L,"&gt;&lt;")-1)</definedName>
  </definedNames>
  <calcPr calcId="124519"/>
</workbook>
</file>

<file path=xl/calcChain.xml><?xml version="1.0" encoding="utf-8"?>
<calcChain xmlns="http://schemas.openxmlformats.org/spreadsheetml/2006/main">
  <c r="H21" i="1"/>
  <c r="I21"/>
  <c r="J21"/>
  <c r="K21"/>
  <c r="L21"/>
  <c r="G21"/>
  <c r="G23" s="1"/>
  <c r="H23"/>
  <c r="I23"/>
  <c r="J23"/>
  <c r="K23"/>
  <c r="L23"/>
  <c r="H24"/>
  <c r="I24"/>
  <c r="J24"/>
  <c r="K24"/>
  <c r="L24"/>
  <c r="H25"/>
  <c r="I25"/>
  <c r="J25"/>
  <c r="K25"/>
  <c r="L25"/>
  <c r="H22"/>
  <c r="I22"/>
  <c r="J22"/>
  <c r="K22"/>
  <c r="L22"/>
  <c r="L2" a="1"/>
  <c r="L2" s="1"/>
  <c r="G22" l="1"/>
  <c r="G25"/>
  <c r="G24"/>
  <c r="L3" a="1"/>
  <c r="L3" s="1"/>
  <c r="C21" a="1"/>
  <c r="C21" s="1"/>
  <c r="C22" s="1"/>
  <c r="C23" s="1"/>
  <c r="C24" s="1"/>
  <c r="C25" s="1"/>
  <c r="D21" a="1"/>
  <c r="D21" s="1"/>
  <c r="D22" s="1"/>
  <c r="D23" s="1"/>
  <c r="D24" s="1"/>
  <c r="D25" s="1"/>
  <c r="E21" a="1"/>
  <c r="E21" s="1"/>
  <c r="E22" s="1"/>
  <c r="E23" s="1"/>
  <c r="E24" s="1"/>
  <c r="E25" s="1"/>
  <c r="B21" a="1"/>
  <c r="B21" s="1"/>
  <c r="B22" s="1"/>
  <c r="B23" s="1"/>
  <c r="B24" s="1"/>
  <c r="B25" s="1"/>
  <c r="L4" l="1" a="1"/>
  <c r="L4" s="1"/>
  <c r="L5" l="1" a="1"/>
  <c r="L5" s="1"/>
  <c r="L6" l="1" a="1"/>
  <c r="L6" s="1"/>
  <c r="L7" s="1" a="1"/>
  <c r="L7" s="1"/>
  <c r="L8" s="1" a="1"/>
  <c r="L8" s="1"/>
  <c r="L9" s="1" a="1"/>
  <c r="L9" s="1"/>
  <c r="L10" s="1" a="1"/>
  <c r="L10" s="1"/>
</calcChain>
</file>

<file path=xl/sharedStrings.xml><?xml version="1.0" encoding="utf-8"?>
<sst xmlns="http://schemas.openxmlformats.org/spreadsheetml/2006/main" count="55" uniqueCount="43">
  <si>
    <t>pays</t>
  </si>
  <si>
    <t>SAMSUNG</t>
  </si>
  <si>
    <t>APPLE</t>
  </si>
  <si>
    <t>PANASONIC</t>
  </si>
  <si>
    <t>GIGASET</t>
  </si>
  <si>
    <t>SONY</t>
  </si>
  <si>
    <t>ASUS</t>
  </si>
  <si>
    <t>France</t>
  </si>
  <si>
    <t>USA</t>
  </si>
  <si>
    <t>FRANCE</t>
  </si>
  <si>
    <t>Allemagne</t>
  </si>
  <si>
    <t>JAPON</t>
  </si>
  <si>
    <t>YVES</t>
  </si>
  <si>
    <t>JAQUES</t>
  </si>
  <si>
    <t>DURAND</t>
  </si>
  <si>
    <t>LOPEZ</t>
  </si>
  <si>
    <t>JABRA</t>
  </si>
  <si>
    <t>GOMEZ</t>
  </si>
  <si>
    <t>SOCIETES</t>
  </si>
  <si>
    <t>Dirigeant 1</t>
  </si>
  <si>
    <t>Dirigeant 2</t>
  </si>
  <si>
    <t>Dirigeant 3</t>
  </si>
  <si>
    <t>Dirigeant 4</t>
  </si>
  <si>
    <r>
      <t xml:space="preserve"> - J'ai des </t>
    </r>
    <r>
      <rPr>
        <b/>
        <sz val="11"/>
        <color theme="1"/>
        <rFont val="Calibri"/>
        <family val="2"/>
        <scheme val="minor"/>
      </rPr>
      <t>SOCIETES</t>
    </r>
    <r>
      <rPr>
        <sz val="11"/>
        <color theme="1"/>
        <rFont val="Calibri"/>
        <family val="2"/>
        <scheme val="minor"/>
      </rPr>
      <t xml:space="preserve"> (SAMSUNG, APPLE, PANASONIC, GIGASET, SONY et ASUS) qui sont implantés dans différents </t>
    </r>
    <r>
      <rPr>
        <b/>
        <sz val="11"/>
        <color theme="1"/>
        <rFont val="Calibri"/>
        <family val="2"/>
        <scheme val="minor"/>
      </rPr>
      <t>PAYS</t>
    </r>
    <r>
      <rPr>
        <sz val="11"/>
        <color theme="1"/>
        <rFont val="Calibri"/>
        <family val="2"/>
        <scheme val="minor"/>
      </rPr>
      <t xml:space="preserve"> (France, USA, Allemagne et Japon).</t>
    </r>
  </si>
  <si>
    <t>Certaines de ces SOCIETES ont 2 à 4 Dirigeants.</t>
  </si>
  <si>
    <t>Dans le tableau ci-dessous, je voudrais connaître par PAYS le nom des Dirigeants et les sociétés qu'ils dirigent.</t>
  </si>
  <si>
    <t>pays :</t>
  </si>
  <si>
    <t>SOCIETE :</t>
  </si>
  <si>
    <t>Dirigeant 1 :</t>
  </si>
  <si>
    <t>Dirigeant 2 :</t>
  </si>
  <si>
    <t>Dirigeant 3 :</t>
  </si>
  <si>
    <t>Dirigeant 4 :</t>
  </si>
  <si>
    <t>Par exemple, pour la France il y a 2 société qui sont implantés. Quelle formule Excel est la mieux adapté à ce problème ?</t>
  </si>
  <si>
    <t>xlprat</t>
  </si>
  <si>
    <t>tulipe1</t>
  </si>
  <si>
    <t>tulipe3</t>
  </si>
  <si>
    <t>MARTIN1</t>
  </si>
  <si>
    <t>MARTIN2</t>
  </si>
  <si>
    <t>MARTIN3</t>
  </si>
  <si>
    <t>MARTIN4</t>
  </si>
  <si>
    <t>MARTIN5</t>
  </si>
  <si>
    <t>MARTIN6</t>
  </si>
  <si>
    <t>listedes pays triée sans double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</si>
</sst>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1" xfId="0" applyFill="1" applyBorder="1"/>
    <xf numFmtId="0" fontId="0" fillId="0" borderId="1" xfId="0" applyBorder="1"/>
    <xf numFmtId="0" fontId="0" fillId="3" borderId="0" xfId="0" applyFill="1"/>
    <xf numFmtId="0" fontId="0" fillId="3" borderId="1" xfId="0" applyFill="1" applyBorder="1"/>
    <xf numFmtId="0" fontId="1" fillId="3" borderId="0" xfId="0" applyFont="1" applyFill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209550</xdr:colOff>
      <xdr:row>2</xdr:row>
      <xdr:rowOff>44450</xdr:rowOff>
    </xdr:from>
    <xdr:to>
      <xdr:col>10</xdr:col>
      <xdr:colOff>692150</xdr:colOff>
      <xdr:row>17</xdr:row>
      <xdr:rowOff>50800</xdr:rowOff>
    </xdr:to>
    <xdr:cxnSp macro="">
      <xdr:nvCxnSpPr>
        <xdr:cNvPr id="3" name="Connecteur droit avec flèche 2"/>
        <xdr:cNvCxnSpPr/>
      </xdr:nvCxnSpPr>
      <xdr:spPr>
        <a:xfrm rot="10800000" flipV="1">
          <a:off x="5721350" y="412750"/>
          <a:ext cx="2768600" cy="1663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workbookViewId="0">
      <selection activeCell="J10" sqref="J10"/>
    </sheetView>
  </sheetViews>
  <sheetFormatPr baseColWidth="10" defaultRowHeight="14.5"/>
  <cols>
    <col min="1" max="1" width="12.1796875" bestFit="1" customWidth="1"/>
    <col min="3" max="3" width="12.1796875" bestFit="1" customWidth="1"/>
  </cols>
  <sheetData>
    <row r="1" spans="1:12">
      <c r="A1" s="1" t="s">
        <v>18</v>
      </c>
      <c r="B1" s="1" t="s">
        <v>0</v>
      </c>
      <c r="C1" s="1" t="s">
        <v>19</v>
      </c>
      <c r="D1" s="1" t="s">
        <v>20</v>
      </c>
      <c r="E1" s="1" t="s">
        <v>21</v>
      </c>
      <c r="F1" s="1" t="s">
        <v>22</v>
      </c>
      <c r="L1" t="s">
        <v>42</v>
      </c>
    </row>
    <row r="2" spans="1:12">
      <c r="A2" t="s">
        <v>1</v>
      </c>
      <c r="B2" t="s">
        <v>7</v>
      </c>
      <c r="C2" t="s">
        <v>36</v>
      </c>
      <c r="D2" t="s">
        <v>12</v>
      </c>
      <c r="E2" t="s">
        <v>14</v>
      </c>
      <c r="F2" t="s">
        <v>17</v>
      </c>
      <c r="L2" s="3" t="str">
        <f t="array" aca="1" ref="L2" ca="1">IFERROR(OFFSET(B$1,MATCH(0,COUNTIF(L$1:L1,B$2:B$8),0),),"")</f>
        <v>France</v>
      </c>
    </row>
    <row r="3" spans="1:12">
      <c r="A3" t="s">
        <v>2</v>
      </c>
      <c r="B3" t="s">
        <v>8</v>
      </c>
      <c r="C3" t="s">
        <v>37</v>
      </c>
      <c r="D3" t="s">
        <v>13</v>
      </c>
      <c r="E3" t="s">
        <v>16</v>
      </c>
      <c r="L3" s="3" t="str">
        <f t="array" aca="1" ref="L3" ca="1">IFERROR(OFFSET(B$1,MATCH(0,COUNTIF(L$1:L2,B$2:B$8),0),),"")</f>
        <v>USA</v>
      </c>
    </row>
    <row r="4" spans="1:12">
      <c r="A4" t="s">
        <v>3</v>
      </c>
      <c r="B4" t="s">
        <v>9</v>
      </c>
      <c r="C4" t="s">
        <v>38</v>
      </c>
      <c r="D4" t="s">
        <v>14</v>
      </c>
      <c r="E4" t="s">
        <v>12</v>
      </c>
      <c r="L4" s="3" t="str">
        <f t="array" aca="1" ref="L4" ca="1">IFERROR(OFFSET(B$1,MATCH(0,COUNTIF(L$1:L3,B$2:B$8),0),),"")</f>
        <v>Allemagne</v>
      </c>
    </row>
    <row r="5" spans="1:12">
      <c r="A5" t="s">
        <v>4</v>
      </c>
      <c r="B5" t="s">
        <v>10</v>
      </c>
      <c r="C5" t="s">
        <v>39</v>
      </c>
      <c r="D5" t="s">
        <v>15</v>
      </c>
      <c r="L5" s="3" t="str">
        <f t="array" aca="1" ref="L5" ca="1">IFERROR(OFFSET(B$1,MATCH(0,COUNTIF(L$1:L4,B$2:B$8),0),),"")</f>
        <v>JAPON</v>
      </c>
    </row>
    <row r="6" spans="1:12">
      <c r="A6" t="s">
        <v>5</v>
      </c>
      <c r="B6" t="s">
        <v>11</v>
      </c>
      <c r="C6" t="s">
        <v>40</v>
      </c>
      <c r="D6" t="s">
        <v>16</v>
      </c>
      <c r="L6" s="3" t="str">
        <f t="array" aca="1" ref="L6" ca="1">IFERROR(OFFSET(B$1,MATCH(0,COUNTIF(L$1:L5,B$2:B$8),0),),"")</f>
        <v/>
      </c>
    </row>
    <row r="7" spans="1:12">
      <c r="A7" t="s">
        <v>6</v>
      </c>
      <c r="B7" t="s">
        <v>8</v>
      </c>
      <c r="C7" t="s">
        <v>41</v>
      </c>
      <c r="D7" t="s">
        <v>12</v>
      </c>
      <c r="L7" s="3" t="str">
        <f t="array" aca="1" ref="L7" ca="1">IFERROR(OFFSET(B$1,MATCH(0,COUNTIF(L$1:L6,B$2:B$8),0),),"")</f>
        <v/>
      </c>
    </row>
    <row r="8" spans="1:12">
      <c r="A8" t="s">
        <v>33</v>
      </c>
      <c r="B8" t="s">
        <v>7</v>
      </c>
      <c r="C8" t="s">
        <v>34</v>
      </c>
      <c r="E8" t="s">
        <v>35</v>
      </c>
      <c r="L8" s="3" t="str">
        <f t="array" aca="1" ref="L8" ca="1">IFERROR(OFFSET(B$1,MATCH(0,COUNTIF(L$1:L7,B$2:B$8),0),),"")</f>
        <v/>
      </c>
    </row>
    <row r="9" spans="1:12">
      <c r="L9" s="3" t="str">
        <f t="array" aca="1" ref="L9" ca="1">IFERROR(OFFSET(B$1,MATCH(0,COUNTIF(L$1:L8,B$2:B$8),0),),"")</f>
        <v/>
      </c>
    </row>
    <row r="10" spans="1:12">
      <c r="L10" s="3" t="str">
        <f t="array" aca="1" ref="L10" ca="1">IFERROR(OFFSET(B$1,MATCH(0,COUNTIF(L$1:L9,B$2:B$8),0),),"")</f>
        <v/>
      </c>
    </row>
    <row r="11" spans="1:12" hidden="1"/>
    <row r="12" spans="1:12" hidden="1"/>
    <row r="13" spans="1:12" hidden="1">
      <c r="A13" t="s">
        <v>23</v>
      </c>
    </row>
    <row r="14" spans="1:12" hidden="1">
      <c r="A14" t="s">
        <v>24</v>
      </c>
    </row>
    <row r="15" spans="1:12" hidden="1">
      <c r="A15" t="s">
        <v>25</v>
      </c>
    </row>
    <row r="16" spans="1:12" hidden="1">
      <c r="A16" t="s">
        <v>32</v>
      </c>
    </row>
    <row r="19" spans="1:12">
      <c r="G19" s="8" t="s">
        <v>7</v>
      </c>
    </row>
    <row r="20" spans="1:12">
      <c r="A20" s="1" t="s">
        <v>26</v>
      </c>
      <c r="B20" t="s">
        <v>7</v>
      </c>
    </row>
    <row r="21" spans="1:12">
      <c r="A21" s="1" t="s">
        <v>27</v>
      </c>
      <c r="B21" s="2" t="str">
        <f t="array" ref="B21">IFERROR(INDEX($A$2:$A$10,SMALL(IF($B$2:$B$10=$B$20,ROW($B$2:$B$10)-1),COLUMNS($A:A))),"")</f>
        <v>SAMSUNG</v>
      </c>
      <c r="C21" s="2" t="str">
        <f t="array" ref="C21">IFERROR(INDEX($A$2:$A$10,SMALL(IF($B$2:$B$10=$B$20,ROW($B$2:$B$10)-1),COLUMNS($A:B))),"")</f>
        <v>PANASONIC</v>
      </c>
      <c r="D21" s="2" t="str">
        <f t="array" ref="D21">IFERROR(INDEX($A$2:$A$10,SMALL(IF($B$2:$B$10=$B$20,ROW($B$2:$B$10)-1),COLUMNS($A:C))),"")</f>
        <v>xlprat</v>
      </c>
      <c r="E21" s="2" t="str">
        <f t="array" ref="E21">IFERROR(INDEX($A$2:$A$10,SMALL(IF($B$2:$B$10=$B$20,ROW($B$2:$B$10)-1),COLUMNS($A:D))),"")</f>
        <v/>
      </c>
      <c r="F21" s="4"/>
      <c r="G21" s="5" t="str">
        <f>IFERROR(INDEX($A$2:$A$10,SUMPRODUCT(SMALL(($B$2:$B$10=$G$19)*(ROW($B$2:$B$10)-1),COUNTIF($B$2:$B$10,"&lt;&gt;"&amp;$G$19)+COLUMN(A:A)))),"")</f>
        <v>SAMSUNG</v>
      </c>
      <c r="H21" s="5" t="str">
        <f t="shared" ref="H21:L21" si="0">IFERROR(INDEX($A$2:$A$10,SUMPRODUCT(SMALL(($B$2:$B$10=$G$19)*(ROW($B$2:$B$10)-1),COUNTIF($B$2:$B$10,"&lt;&gt;"&amp;$G$19)+COLUMN(B:B)))),"")</f>
        <v>PANASONIC</v>
      </c>
      <c r="I21" s="5" t="str">
        <f t="shared" si="0"/>
        <v>xlprat</v>
      </c>
      <c r="J21" s="5" t="str">
        <f t="shared" si="0"/>
        <v/>
      </c>
      <c r="K21" s="5" t="str">
        <f t="shared" si="0"/>
        <v/>
      </c>
      <c r="L21" s="5" t="str">
        <f t="shared" si="0"/>
        <v/>
      </c>
    </row>
    <row r="22" spans="1:12">
      <c r="A22" s="1" t="s">
        <v>28</v>
      </c>
      <c r="B22" s="2" t="str">
        <f>IF(B21="","",""&amp;VLOOKUP(B$21,$A$2:$F$7,ROWS($1:3),FALSE))</f>
        <v>MARTIN1</v>
      </c>
      <c r="C22" s="2" t="str">
        <f>IF(C21="","",""&amp;VLOOKUP(C$21,$A$2:$F$7,ROWS($1:3),FALSE))</f>
        <v>MARTIN3</v>
      </c>
      <c r="D22" s="2" t="e">
        <f>IF(D21="","",""&amp;VLOOKUP(D$21,$A$2:$F$7,ROWS($1:3),FALSE))</f>
        <v>#N/A</v>
      </c>
      <c r="E22" s="2" t="str">
        <f>IF(E21="","",""&amp;VLOOKUP(E$21,$A$2:$F$7,ROWS($1:3),FALSE))</f>
        <v/>
      </c>
      <c r="F22" s="6" t="s">
        <v>19</v>
      </c>
      <c r="G22" s="7" t="str">
        <f>IFERROR(INDEX($C$2:$F$8,SUMPRODUCT(MAX(($A$2:$A$8=G$21)*(ROW($A$2:$A$8))))-1,MATCH($F22,$C$1:$F$1,0)),"")</f>
        <v>MARTIN1</v>
      </c>
      <c r="H22" s="7" t="str">
        <f t="shared" ref="H22:L25" si="1">IFERROR(INDEX($C$2:$F$8,SUMPRODUCT(MAX(($A$2:$A$8=H$21)*(ROW($A$2:$A$8))))-1,MATCH($F22,$C$1:$F$1,0)),"")</f>
        <v>MARTIN3</v>
      </c>
      <c r="I22" s="7" t="str">
        <f t="shared" si="1"/>
        <v>tulipe1</v>
      </c>
      <c r="J22" s="7" t="str">
        <f t="shared" si="1"/>
        <v/>
      </c>
      <c r="K22" s="7" t="str">
        <f t="shared" si="1"/>
        <v/>
      </c>
      <c r="L22" s="7" t="str">
        <f t="shared" si="1"/>
        <v/>
      </c>
    </row>
    <row r="23" spans="1:12">
      <c r="A23" s="1" t="s">
        <v>29</v>
      </c>
      <c r="B23" s="2" t="str">
        <f>IF(B22="","",""&amp;VLOOKUP(B$21,$A$2:$F$7,ROWS($1:4),FALSE))</f>
        <v>YVES</v>
      </c>
      <c r="C23" s="2" t="str">
        <f>IF(C22="","",""&amp;VLOOKUP(C$21,$A$2:$F$7,ROWS($1:4),FALSE))</f>
        <v>DURAND</v>
      </c>
      <c r="D23" s="2" t="e">
        <f>IF(D22="","",""&amp;VLOOKUP(D$21,$A$2:$F$7,ROWS($1:4),FALSE))</f>
        <v>#N/A</v>
      </c>
      <c r="E23" s="2" t="str">
        <f>IF(E22="","",""&amp;VLOOKUP(E$21,$A$2:$F$7,ROWS($1:4),FALSE))</f>
        <v/>
      </c>
      <c r="F23" s="6" t="s">
        <v>20</v>
      </c>
      <c r="G23" s="7" t="str">
        <f t="shared" ref="G23:G25" si="2">IFERROR(INDEX($C$2:$F$8,SUMPRODUCT(MAX(($A$2:$A$8=G$21)*(ROW($A$2:$A$8))))-1,MATCH($F23,$C$1:$F$1,0)),"")</f>
        <v>YVES</v>
      </c>
      <c r="H23" s="7" t="str">
        <f t="shared" si="1"/>
        <v>DURAND</v>
      </c>
      <c r="I23" s="7">
        <f t="shared" si="1"/>
        <v>0</v>
      </c>
      <c r="J23" s="7" t="str">
        <f t="shared" si="1"/>
        <v/>
      </c>
      <c r="K23" s="7" t="str">
        <f t="shared" si="1"/>
        <v/>
      </c>
      <c r="L23" s="7" t="str">
        <f t="shared" si="1"/>
        <v/>
      </c>
    </row>
    <row r="24" spans="1:12">
      <c r="A24" s="1" t="s">
        <v>30</v>
      </c>
      <c r="B24" s="2" t="str">
        <f>IF(B23="","",""&amp;VLOOKUP(B$21,$A$2:$F$7,ROWS($1:5),FALSE))</f>
        <v>DURAND</v>
      </c>
      <c r="C24" s="2" t="str">
        <f>IF(C23="","",""&amp;VLOOKUP(C$21,$A$2:$F$7,ROWS($1:5),FALSE))</f>
        <v>YVES</v>
      </c>
      <c r="D24" s="2" t="e">
        <f>IF(D23="","",""&amp;VLOOKUP(D$21,$A$2:$F$7,ROWS($1:5),FALSE))</f>
        <v>#N/A</v>
      </c>
      <c r="E24" s="2" t="str">
        <f>IF(E23="","",""&amp;VLOOKUP(E$21,$A$2:$F$7,ROWS($1:5),FALSE))</f>
        <v/>
      </c>
      <c r="F24" s="6" t="s">
        <v>21</v>
      </c>
      <c r="G24" s="7" t="str">
        <f t="shared" si="2"/>
        <v>DURAND</v>
      </c>
      <c r="H24" s="7" t="str">
        <f t="shared" si="1"/>
        <v>YVES</v>
      </c>
      <c r="I24" s="7" t="str">
        <f t="shared" si="1"/>
        <v>tulipe3</v>
      </c>
      <c r="J24" s="7" t="str">
        <f t="shared" si="1"/>
        <v/>
      </c>
      <c r="K24" s="7" t="str">
        <f t="shared" si="1"/>
        <v/>
      </c>
      <c r="L24" s="7" t="str">
        <f t="shared" si="1"/>
        <v/>
      </c>
    </row>
    <row r="25" spans="1:12">
      <c r="A25" s="1" t="s">
        <v>31</v>
      </c>
      <c r="B25" s="2" t="str">
        <f>IF(B24="","",""&amp;VLOOKUP(B$21,$A$2:$F$7,ROWS($1:6),FALSE))</f>
        <v>GOMEZ</v>
      </c>
      <c r="C25" s="2" t="str">
        <f>IF(C24="","",""&amp;VLOOKUP(C$21,$A$2:$F$7,ROWS($1:6),FALSE))</f>
        <v/>
      </c>
      <c r="D25" s="2" t="e">
        <f>IF(D24="","",""&amp;VLOOKUP(D$21,$A$2:$F$7,ROWS($1:6),FALSE))</f>
        <v>#N/A</v>
      </c>
      <c r="E25" s="2" t="str">
        <f>IF(E24="","",""&amp;VLOOKUP(E$21,$A$2:$F$7,ROWS($1:6),FALSE))</f>
        <v/>
      </c>
      <c r="F25" s="6" t="s">
        <v>22</v>
      </c>
      <c r="G25" s="7" t="str">
        <f t="shared" si="2"/>
        <v>GOMEZ</v>
      </c>
      <c r="H25" s="7">
        <f t="shared" si="1"/>
        <v>0</v>
      </c>
      <c r="I25" s="7">
        <f t="shared" si="1"/>
        <v>0</v>
      </c>
      <c r="J25" s="7" t="str">
        <f t="shared" si="1"/>
        <v/>
      </c>
      <c r="K25" s="7" t="str">
        <f t="shared" si="1"/>
        <v/>
      </c>
      <c r="L25" s="7" t="str">
        <f t="shared" si="1"/>
        <v/>
      </c>
    </row>
  </sheetData>
  <dataValidations count="1">
    <dataValidation type="list" allowBlank="1" showInputMessage="1" showErrorMessage="1" sqref="G19">
      <formula1>liste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tulipe</cp:lastModifiedBy>
  <dcterms:created xsi:type="dcterms:W3CDTF">2017-01-12T13:15:40Z</dcterms:created>
  <dcterms:modified xsi:type="dcterms:W3CDTF">2017-01-16T11:02:51Z</dcterms:modified>
</cp:coreProperties>
</file>