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230" windowWidth="15180" windowHeight="8400" tabRatio="929"/>
  </bookViews>
  <sheets>
    <sheet name="POINTAGE" sheetId="81" r:id="rId1"/>
  </sheets>
  <definedNames>
    <definedName name="_xlnm.Print_Area" localSheetId="0">POINTAGE!$A$1:$J$25</definedName>
  </definedNames>
  <calcPr calcId="124519"/>
</workbook>
</file>

<file path=xl/calcChain.xml><?xml version="1.0" encoding="utf-8"?>
<calcChain xmlns="http://schemas.openxmlformats.org/spreadsheetml/2006/main">
  <c r="A33" i="81" a="1"/>
  <c r="A33" s="1"/>
  <c r="B33" s="1"/>
  <c r="A34" a="1"/>
  <c r="A34" s="1"/>
  <c r="B34" s="1"/>
  <c r="A35" a="1"/>
  <c r="A35" s="1"/>
  <c r="B35" s="1"/>
  <c r="A36" a="1"/>
  <c r="A36" s="1"/>
  <c r="B36" s="1"/>
  <c r="A37" a="1"/>
  <c r="A37" s="1"/>
  <c r="B37" s="1"/>
  <c r="A38" a="1"/>
  <c r="A38" s="1"/>
  <c r="B38" s="1"/>
  <c r="A39" a="1"/>
  <c r="A39" s="1"/>
  <c r="B39" s="1"/>
  <c r="A40" a="1"/>
  <c r="A40" s="1"/>
  <c r="B40" s="1"/>
  <c r="A41" a="1"/>
  <c r="A41" s="1"/>
  <c r="B41" s="1"/>
  <c r="A42" a="1"/>
  <c r="A42" s="1"/>
  <c r="B42" s="1"/>
  <c r="A43" a="1"/>
  <c r="A43" s="1"/>
  <c r="B43" s="1"/>
  <c r="A44" a="1"/>
  <c r="A44" s="1"/>
  <c r="B44" s="1"/>
  <c r="A45" a="1"/>
  <c r="A45" s="1"/>
  <c r="B45" s="1"/>
  <c r="A46" a="1"/>
  <c r="A46" s="1"/>
  <c r="B46" s="1"/>
  <c r="A47" a="1"/>
  <c r="A47" s="1"/>
  <c r="B47" s="1"/>
  <c r="A48" a="1"/>
  <c r="A48" s="1"/>
  <c r="B48" s="1"/>
  <c r="A21" a="1"/>
  <c r="A21" s="1"/>
  <c r="B21" s="1"/>
  <c r="A22" a="1"/>
  <c r="A22" s="1"/>
  <c r="B22" s="1"/>
  <c r="A23" a="1"/>
  <c r="A23" s="1"/>
  <c r="B23" s="1"/>
  <c r="A24" a="1"/>
  <c r="A24" s="1"/>
  <c r="B24" s="1"/>
  <c r="A25" a="1"/>
  <c r="A25" s="1"/>
  <c r="B25" s="1"/>
  <c r="A26" a="1"/>
  <c r="A26" s="1"/>
  <c r="B26" s="1"/>
  <c r="A27" a="1"/>
  <c r="A27" s="1"/>
  <c r="B27" s="1"/>
  <c r="A28" a="1"/>
  <c r="A28" s="1"/>
  <c r="B28" s="1"/>
  <c r="A29" a="1"/>
  <c r="A29" s="1"/>
  <c r="B29" s="1"/>
  <c r="A30" a="1"/>
  <c r="A30" s="1"/>
  <c r="B30" s="1"/>
  <c r="A31" a="1"/>
  <c r="A31" s="1"/>
  <c r="B31" s="1"/>
  <c r="A32" a="1"/>
  <c r="A32" s="1"/>
  <c r="B32" s="1"/>
  <c r="A20" a="1"/>
  <c r="A20" s="1"/>
  <c r="B20" s="1"/>
  <c r="D17"/>
  <c r="B17"/>
  <c r="F17"/>
  <c r="J17"/>
  <c r="H17"/>
</calcChain>
</file>

<file path=xl/sharedStrings.xml><?xml version="1.0" encoding="utf-8"?>
<sst xmlns="http://schemas.openxmlformats.org/spreadsheetml/2006/main" count="32" uniqueCount="20">
  <si>
    <t>NOM</t>
  </si>
  <si>
    <t>PRENOM</t>
  </si>
  <si>
    <t xml:space="preserve">SEMAINE N° </t>
  </si>
  <si>
    <t>VISA</t>
  </si>
  <si>
    <t>Salarié</t>
  </si>
  <si>
    <t>POINTAGE HEBDOMADAIRE AFFAIRE</t>
  </si>
  <si>
    <t>Lundi</t>
  </si>
  <si>
    <t>Mardi</t>
  </si>
  <si>
    <t>Mercredi</t>
  </si>
  <si>
    <t>Jeudi</t>
  </si>
  <si>
    <t>Vendredi</t>
  </si>
  <si>
    <t xml:space="preserve">du : </t>
  </si>
  <si>
    <t>au :</t>
  </si>
  <si>
    <t>Responsable</t>
  </si>
  <si>
    <t>RECAPITULATIF PAR CHANTIER</t>
  </si>
  <si>
    <t>Chantier</t>
  </si>
  <si>
    <t>temps passé</t>
  </si>
  <si>
    <t>TOTAL</t>
  </si>
  <si>
    <t>tulipe</t>
  </si>
  <si>
    <t>prevu pour 50 chantiers</t>
  </si>
</sst>
</file>

<file path=xl/styles.xml><?xml version="1.0" encoding="utf-8"?>
<styleSheet xmlns="http://schemas.openxmlformats.org/spreadsheetml/2006/main">
  <numFmts count="1">
    <numFmt numFmtId="171" formatCode="_-* #,##0.00\ _F_-;\-* #,##0.00\ _F_-;_-* &quot;-&quot;??\ _F_-;_-@_-"/>
  </numFmts>
  <fonts count="13">
    <font>
      <sz val="10"/>
      <name val="Arial"/>
    </font>
    <font>
      <sz val="10"/>
      <name val="Arial"/>
    </font>
    <font>
      <sz val="10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1"/>
      <name val="Century Gothic"/>
      <family val="2"/>
    </font>
    <font>
      <b/>
      <sz val="22"/>
      <color theme="0"/>
      <name val="Century Gothic"/>
      <family val="2"/>
    </font>
    <font>
      <b/>
      <sz val="12"/>
      <color theme="0"/>
      <name val="Century Gothic"/>
      <family val="2"/>
    </font>
    <font>
      <b/>
      <i/>
      <sz val="10"/>
      <color theme="0"/>
      <name val="Century Gothic"/>
      <family val="2"/>
    </font>
    <font>
      <b/>
      <sz val="10"/>
      <color theme="0"/>
      <name val="Century Gothic"/>
      <family val="2"/>
    </font>
    <font>
      <b/>
      <sz val="8"/>
      <color theme="0" tint="-0.34998626667073579"/>
      <name val="Century Gothic"/>
      <family val="2"/>
    </font>
    <font>
      <b/>
      <sz val="11"/>
      <color theme="0" tint="-0.34998626667073579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left"/>
    </xf>
    <xf numFmtId="3" fontId="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0" fontId="4" fillId="0" borderId="0" xfId="0" applyFont="1" applyAlignment="1">
      <alignment horizontal="center" vertical="center"/>
    </xf>
    <xf numFmtId="0" fontId="2" fillId="2" borderId="0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14" fontId="2" fillId="0" borderId="1" xfId="0" applyNumberFormat="1" applyFont="1" applyBorder="1" applyAlignment="1">
      <alignment horizontal="left" vertical="center"/>
    </xf>
    <xf numFmtId="0" fontId="3" fillId="3" borderId="5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14" fontId="2" fillId="0" borderId="8" xfId="0" applyNumberFormat="1" applyFont="1" applyBorder="1" applyAlignment="1" applyProtection="1">
      <alignment horizontal="left" vertical="center"/>
      <protection locked="0"/>
    </xf>
    <xf numFmtId="0" fontId="9" fillId="4" borderId="13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171" fontId="10" fillId="4" borderId="0" xfId="1" applyFont="1" applyFill="1" applyAlignment="1">
      <alignment horizontal="center" vertical="center"/>
    </xf>
    <xf numFmtId="0" fontId="11" fillId="0" borderId="26" xfId="0" applyNumberFormat="1" applyFont="1" applyFill="1" applyBorder="1" applyAlignment="1" applyProtection="1">
      <alignment vertical="center"/>
      <protection locked="0"/>
    </xf>
    <xf numFmtId="171" fontId="12" fillId="0" borderId="27" xfId="1" applyFont="1" applyFill="1" applyBorder="1" applyAlignment="1" applyProtection="1">
      <alignment horizontal="center" vertical="center"/>
      <protection locked="0"/>
    </xf>
    <xf numFmtId="0" fontId="6" fillId="0" borderId="26" xfId="0" applyNumberFormat="1" applyFont="1" applyFill="1" applyBorder="1" applyAlignment="1" applyProtection="1">
      <alignment horizontal="left" vertical="center"/>
      <protection locked="0"/>
    </xf>
    <xf numFmtId="171" fontId="6" fillId="0" borderId="27" xfId="1" applyFont="1" applyFill="1" applyBorder="1" applyAlignment="1" applyProtection="1">
      <alignment horizontal="center" vertical="center"/>
      <protection locked="0"/>
    </xf>
    <xf numFmtId="0" fontId="5" fillId="0" borderId="26" xfId="0" applyNumberFormat="1" applyFont="1" applyFill="1" applyBorder="1" applyAlignment="1" applyProtection="1">
      <alignment vertical="center"/>
      <protection locked="0"/>
    </xf>
    <xf numFmtId="171" fontId="5" fillId="0" borderId="27" xfId="1" applyFont="1" applyFill="1" applyBorder="1" applyAlignment="1" applyProtection="1">
      <alignment vertical="center"/>
      <protection locked="0"/>
    </xf>
    <xf numFmtId="0" fontId="5" fillId="0" borderId="26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5" fillId="5" borderId="28" xfId="0" applyFont="1" applyFill="1" applyBorder="1" applyAlignment="1" applyProtection="1">
      <alignment horizontal="center" vertical="center"/>
      <protection locked="0"/>
    </xf>
    <xf numFmtId="0" fontId="5" fillId="5" borderId="28" xfId="0" applyFont="1" applyFill="1" applyBorder="1" applyAlignment="1">
      <alignment horizontal="center" vertical="center"/>
    </xf>
    <xf numFmtId="0" fontId="3" fillId="5" borderId="22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8"/>
  <sheetViews>
    <sheetView tabSelected="1" topLeftCell="A2" workbookViewId="0">
      <selection activeCell="D48" sqref="D48"/>
    </sheetView>
  </sheetViews>
  <sheetFormatPr baseColWidth="10" defaultColWidth="11.453125" defaultRowHeight="12.5"/>
  <cols>
    <col min="1" max="1" width="17.7265625" style="16" customWidth="1"/>
    <col min="2" max="2" width="13.26953125" style="16" customWidth="1"/>
    <col min="3" max="3" width="17.7265625" style="1" customWidth="1"/>
    <col min="4" max="4" width="14.7265625" style="1" customWidth="1"/>
    <col min="5" max="5" width="17.7265625" style="1" customWidth="1"/>
    <col min="6" max="6" width="14.7265625" style="1" customWidth="1"/>
    <col min="7" max="7" width="17.7265625" style="2" customWidth="1"/>
    <col min="8" max="8" width="14.7265625" style="1" customWidth="1"/>
    <col min="9" max="9" width="17.7265625" style="1" customWidth="1"/>
    <col min="10" max="10" width="14.7265625" style="1" customWidth="1"/>
    <col min="11" max="11" width="11.453125" style="1"/>
    <col min="12" max="12" width="14.7265625" style="1" customWidth="1"/>
    <col min="13" max="16384" width="11.453125" style="1"/>
  </cols>
  <sheetData>
    <row r="1" spans="1:10" ht="27">
      <c r="A1" s="49" t="s">
        <v>5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13" thickBot="1">
      <c r="A2" s="1"/>
      <c r="B2" s="1"/>
    </row>
    <row r="3" spans="1:10" ht="24" customHeight="1">
      <c r="A3" s="22" t="s">
        <v>0</v>
      </c>
      <c r="B3" s="57" t="s">
        <v>18</v>
      </c>
      <c r="C3" s="58"/>
      <c r="D3" s="59"/>
      <c r="E3" s="3"/>
      <c r="F3" s="3"/>
      <c r="G3" s="4"/>
    </row>
    <row r="4" spans="1:10" ht="24" customHeight="1" thickBot="1">
      <c r="A4" s="23" t="s">
        <v>1</v>
      </c>
      <c r="B4" s="54"/>
      <c r="C4" s="55"/>
      <c r="D4" s="56"/>
      <c r="E4" s="3"/>
      <c r="F4" s="3"/>
      <c r="G4" s="4"/>
    </row>
    <row r="5" spans="1:10" ht="24" customHeight="1" thickBot="1">
      <c r="A5" s="1"/>
      <c r="B5" s="1"/>
    </row>
    <row r="6" spans="1:10" s="7" customFormat="1" ht="24" customHeight="1" thickBot="1">
      <c r="B6" s="5" t="s">
        <v>2</v>
      </c>
      <c r="C6" s="25">
        <v>1</v>
      </c>
      <c r="E6" s="6" t="s">
        <v>11</v>
      </c>
      <c r="F6" s="26">
        <v>43466</v>
      </c>
      <c r="G6" s="21" t="s">
        <v>12</v>
      </c>
      <c r="H6" s="26">
        <v>43469</v>
      </c>
    </row>
    <row r="7" spans="1:10" s="9" customFormat="1">
      <c r="A7" s="8"/>
      <c r="B7" s="8"/>
      <c r="G7" s="10"/>
    </row>
    <row r="8" spans="1:10" s="13" customFormat="1" ht="10" customHeight="1" thickBot="1">
      <c r="A8" s="11"/>
      <c r="B8" s="11"/>
      <c r="C8" s="11"/>
      <c r="D8" s="11"/>
      <c r="E8" s="11"/>
      <c r="F8" s="11"/>
      <c r="G8" s="12"/>
      <c r="H8" s="11"/>
      <c r="I8" s="11"/>
    </row>
    <row r="9" spans="1:10" s="14" customFormat="1" ht="15.5" thickBot="1">
      <c r="A9" s="50" t="s">
        <v>6</v>
      </c>
      <c r="B9" s="51"/>
      <c r="C9" s="50" t="s">
        <v>7</v>
      </c>
      <c r="D9" s="51"/>
      <c r="E9" s="50" t="s">
        <v>8</v>
      </c>
      <c r="F9" s="51"/>
      <c r="G9" s="50" t="s">
        <v>9</v>
      </c>
      <c r="H9" s="51"/>
      <c r="I9" s="50" t="s">
        <v>10</v>
      </c>
      <c r="J9" s="51"/>
    </row>
    <row r="10" spans="1:10" s="14" customFormat="1" ht="13" thickTop="1">
      <c r="A10" s="27" t="s">
        <v>15</v>
      </c>
      <c r="B10" s="27" t="s">
        <v>16</v>
      </c>
      <c r="C10" s="27" t="s">
        <v>15</v>
      </c>
      <c r="D10" s="27" t="s">
        <v>16</v>
      </c>
      <c r="E10" s="27" t="s">
        <v>15</v>
      </c>
      <c r="F10" s="27" t="s">
        <v>16</v>
      </c>
      <c r="G10" s="27" t="s">
        <v>15</v>
      </c>
      <c r="H10" s="27" t="s">
        <v>16</v>
      </c>
      <c r="I10" s="27" t="s">
        <v>15</v>
      </c>
      <c r="J10" s="27" t="s">
        <v>16</v>
      </c>
    </row>
    <row r="11" spans="1:10" s="15" customFormat="1" ht="30" customHeight="1">
      <c r="A11" s="32">
        <v>1</v>
      </c>
      <c r="B11" s="33">
        <v>1.25</v>
      </c>
      <c r="C11" s="32">
        <v>1</v>
      </c>
      <c r="D11" s="33">
        <v>0.25</v>
      </c>
      <c r="E11" s="32">
        <v>2</v>
      </c>
      <c r="F11" s="33">
        <v>1</v>
      </c>
      <c r="G11" s="32"/>
      <c r="H11" s="33"/>
      <c r="I11" s="30"/>
      <c r="J11" s="31"/>
    </row>
    <row r="12" spans="1:10" s="15" customFormat="1" ht="29.25" customHeight="1">
      <c r="A12" s="32">
        <v>2</v>
      </c>
      <c r="B12" s="33">
        <v>1.25</v>
      </c>
      <c r="C12" s="32">
        <v>6</v>
      </c>
      <c r="D12" s="33">
        <v>0.5</v>
      </c>
      <c r="E12" s="32">
        <v>5</v>
      </c>
      <c r="F12" s="35">
        <v>2.25</v>
      </c>
      <c r="G12" s="32"/>
      <c r="H12" s="33"/>
      <c r="I12" s="32"/>
      <c r="J12" s="33"/>
    </row>
    <row r="13" spans="1:10" s="15" customFormat="1" ht="29.25" customHeight="1">
      <c r="A13" s="32">
        <v>3</v>
      </c>
      <c r="B13" s="33">
        <v>2.25</v>
      </c>
      <c r="C13" s="32">
        <v>7</v>
      </c>
      <c r="D13" s="33">
        <v>1.5</v>
      </c>
      <c r="E13" s="32">
        <v>6</v>
      </c>
      <c r="F13" s="35">
        <v>1</v>
      </c>
      <c r="G13" s="32">
        <v>22</v>
      </c>
      <c r="H13" s="33">
        <v>1.5</v>
      </c>
      <c r="I13" s="32"/>
      <c r="J13" s="33"/>
    </row>
    <row r="14" spans="1:10" s="15" customFormat="1" ht="30" customHeight="1">
      <c r="A14" s="32">
        <v>4</v>
      </c>
      <c r="B14" s="33">
        <v>0.5</v>
      </c>
      <c r="C14" s="32">
        <v>9</v>
      </c>
      <c r="D14" s="33">
        <v>3.75</v>
      </c>
      <c r="E14" s="32">
        <v>10</v>
      </c>
      <c r="F14" s="35">
        <v>1.25</v>
      </c>
      <c r="G14" s="32"/>
      <c r="H14" s="33"/>
      <c r="I14" s="34"/>
      <c r="J14" s="35"/>
    </row>
    <row r="15" spans="1:10" s="15" customFormat="1" ht="30" customHeight="1">
      <c r="A15" s="32">
        <v>5</v>
      </c>
      <c r="B15" s="33">
        <v>0.75</v>
      </c>
      <c r="C15" s="32">
        <v>10</v>
      </c>
      <c r="D15" s="33">
        <v>0.5</v>
      </c>
      <c r="E15" s="32">
        <v>11</v>
      </c>
      <c r="F15" s="35">
        <v>0.75</v>
      </c>
      <c r="G15" s="36"/>
      <c r="H15" s="35"/>
      <c r="I15" s="34"/>
      <c r="J15" s="35"/>
    </row>
    <row r="16" spans="1:10" ht="30" customHeight="1">
      <c r="A16" s="32">
        <v>6</v>
      </c>
      <c r="B16" s="33">
        <v>1</v>
      </c>
      <c r="C16" s="32">
        <v>12</v>
      </c>
      <c r="D16" s="33">
        <v>0.5</v>
      </c>
      <c r="E16" s="32">
        <v>12</v>
      </c>
      <c r="F16" s="35">
        <v>0.75</v>
      </c>
      <c r="G16" s="36"/>
      <c r="H16" s="35"/>
      <c r="I16" s="34"/>
      <c r="J16" s="35"/>
    </row>
    <row r="17" spans="1:10" ht="25" customHeight="1">
      <c r="A17" s="28" t="s">
        <v>17</v>
      </c>
      <c r="B17" s="29">
        <f>SUM(B11:B16)</f>
        <v>7</v>
      </c>
      <c r="C17" s="28" t="s">
        <v>17</v>
      </c>
      <c r="D17" s="29">
        <f>SUM(D11:D16)</f>
        <v>7</v>
      </c>
      <c r="E17" s="28" t="s">
        <v>17</v>
      </c>
      <c r="F17" s="29">
        <f>SUM(F11:F16)</f>
        <v>7</v>
      </c>
      <c r="G17" s="28" t="s">
        <v>17</v>
      </c>
      <c r="H17" s="29">
        <f>SUM(H11:H16)</f>
        <v>1.5</v>
      </c>
      <c r="I17" s="28" t="s">
        <v>17</v>
      </c>
      <c r="J17" s="29">
        <f>SUM(J11:J16)</f>
        <v>0</v>
      </c>
    </row>
    <row r="18" spans="1:10" ht="25" customHeight="1" thickBot="1">
      <c r="C18" s="16"/>
      <c r="D18" s="16"/>
      <c r="E18" s="16"/>
      <c r="F18" s="16"/>
      <c r="G18" s="16"/>
      <c r="H18" s="16"/>
      <c r="I18" s="16"/>
      <c r="J18" s="16"/>
    </row>
    <row r="19" spans="1:10" ht="13" thickBot="1">
      <c r="A19" s="37" t="s">
        <v>14</v>
      </c>
      <c r="B19" s="37"/>
      <c r="C19" s="9"/>
      <c r="D19" s="1" t="s">
        <v>19</v>
      </c>
      <c r="G19" s="38" t="s">
        <v>3</v>
      </c>
      <c r="H19" s="39"/>
      <c r="I19" s="39"/>
      <c r="J19" s="40"/>
    </row>
    <row r="20" spans="1:10" ht="18.5" customHeight="1" thickBot="1">
      <c r="A20" s="52">
        <f t="array" ref="A20">IFERROR(SMALL(IF(FREQUENCY(IF(IF(MOD(COLUMN($A:$J),2)=1,A$11:J$16,0)=0,"",A$11:$J$16),ROW($1:$50))&gt;0,ROW($1:$50),""),ROW(A1)),"")</f>
        <v>1</v>
      </c>
      <c r="B20" s="53">
        <f>IF(A20="","",SUMPRODUCT(($A$11:$J$16=$A20)*($B$11:$K$16)))</f>
        <v>35.5</v>
      </c>
      <c r="C20" s="24"/>
      <c r="D20" s="24"/>
      <c r="E20" s="24"/>
      <c r="G20" s="38" t="s">
        <v>4</v>
      </c>
      <c r="H20" s="41"/>
      <c r="I20" s="42" t="s">
        <v>13</v>
      </c>
      <c r="J20" s="40"/>
    </row>
    <row r="21" spans="1:10">
      <c r="A21" s="52">
        <f t="array" ref="A21">IFERROR(SMALL(IF(FREQUENCY(IF(IF(MOD(COLUMN($A:$J),2)=1,A$11:J$16,0)=0,"",A$11:$J$16),ROW($1:$50))&gt;0,ROW($1:$50),""),ROW(A2)),"")</f>
        <v>2</v>
      </c>
      <c r="B21" s="53">
        <f t="shared" ref="B21:B48" si="0">IF(A21="","",SUMPRODUCT(($A$11:$J$16=$A21)*($B$11:$K$16)))</f>
        <v>2.25</v>
      </c>
      <c r="C21" s="24"/>
      <c r="D21" s="24"/>
      <c r="E21" s="24"/>
      <c r="G21" s="43"/>
      <c r="H21" s="44"/>
      <c r="I21" s="17"/>
      <c r="J21" s="18"/>
    </row>
    <row r="22" spans="1:10">
      <c r="A22" s="52">
        <f t="array" ref="A22">IFERROR(SMALL(IF(FREQUENCY(IF(IF(MOD(COLUMN($A:$J),2)=1,A$11:J$16,0)=0,"",A$11:$J$16),ROW($1:$50))&gt;0,ROW($1:$50),""),ROW(A3)),"")</f>
        <v>3</v>
      </c>
      <c r="B22" s="53">
        <f t="shared" si="0"/>
        <v>2.25</v>
      </c>
      <c r="C22" s="24"/>
      <c r="D22" s="24"/>
      <c r="E22" s="24"/>
      <c r="G22" s="45"/>
      <c r="H22" s="46"/>
      <c r="I22" s="17"/>
      <c r="J22" s="18"/>
    </row>
    <row r="23" spans="1:10">
      <c r="A23" s="52">
        <f t="array" ref="A23">IFERROR(SMALL(IF(FREQUENCY(IF(IF(MOD(COLUMN($A:$J),2)=1,A$11:J$16,0)=0,"",A$11:$J$16),ROW($1:$50))&gt;0,ROW($1:$50),""),ROW(A4)),"")</f>
        <v>4</v>
      </c>
      <c r="B23" s="53">
        <f t="shared" si="0"/>
        <v>0.5</v>
      </c>
      <c r="C23" s="24"/>
      <c r="D23" s="24"/>
      <c r="E23" s="24"/>
      <c r="F23" s="13"/>
      <c r="G23" s="45"/>
      <c r="H23" s="46"/>
      <c r="I23" s="17"/>
      <c r="J23" s="18"/>
    </row>
    <row r="24" spans="1:10" ht="13" thickBot="1">
      <c r="A24" s="52">
        <f t="array" ref="A24">IFERROR(SMALL(IF(FREQUENCY(IF(IF(MOD(COLUMN($A:$J),2)=1,A$11:J$16,0)=0,"",A$11:$J$16),ROW($1:$50))&gt;0,ROW($1:$50),""),ROW(A5)),"")</f>
        <v>5</v>
      </c>
      <c r="B24" s="53">
        <f t="shared" si="0"/>
        <v>3</v>
      </c>
      <c r="C24" s="24"/>
      <c r="D24" s="24"/>
      <c r="E24" s="24"/>
      <c r="G24" s="47"/>
      <c r="H24" s="48"/>
      <c r="I24" s="19"/>
      <c r="J24" s="20"/>
    </row>
    <row r="25" spans="1:10">
      <c r="A25" s="52">
        <f t="array" ref="A25">IFERROR(SMALL(IF(FREQUENCY(IF(IF(MOD(COLUMN($A:$J),2)=1,A$11:J$16,0)=0,"",A$11:$J$16),ROW($1:$50))&gt;0,ROW($1:$50),""),ROW(A6)),"")</f>
        <v>6</v>
      </c>
      <c r="B25" s="53">
        <f t="shared" si="0"/>
        <v>2.5</v>
      </c>
      <c r="C25" s="24"/>
      <c r="D25" s="24"/>
      <c r="E25" s="24"/>
    </row>
    <row r="26" spans="1:10">
      <c r="A26" s="52">
        <f t="array" ref="A26">IFERROR(SMALL(IF(FREQUENCY(IF(IF(MOD(COLUMN($A:$J),2)=1,A$11:J$16,0)=0,"",A$11:$J$16),ROW($1:$50))&gt;0,ROW($1:$50),""),ROW(A7)),"")</f>
        <v>7</v>
      </c>
      <c r="B26" s="53">
        <f t="shared" si="0"/>
        <v>1.5</v>
      </c>
      <c r="C26" s="24"/>
      <c r="D26" s="24"/>
      <c r="E26" s="24"/>
    </row>
    <row r="27" spans="1:10">
      <c r="A27" s="52">
        <f t="array" ref="A27">IFERROR(SMALL(IF(FREQUENCY(IF(IF(MOD(COLUMN($A:$J),2)=1,A$11:J$16,0)=0,"",A$11:$J$16),ROW($1:$50))&gt;0,ROW($1:$50),""),ROW(A8)),"")</f>
        <v>9</v>
      </c>
      <c r="B27" s="53">
        <f t="shared" si="0"/>
        <v>3.75</v>
      </c>
      <c r="C27" s="24"/>
      <c r="D27" s="24"/>
      <c r="E27" s="24"/>
    </row>
    <row r="28" spans="1:10">
      <c r="A28" s="52">
        <f t="array" ref="A28">IFERROR(SMALL(IF(FREQUENCY(IF(IF(MOD(COLUMN($A:$J),2)=1,A$11:J$16,0)=0,"",A$11:$J$16),ROW($1:$50))&gt;0,ROW($1:$50),""),ROW(A9)),"")</f>
        <v>10</v>
      </c>
      <c r="B28" s="53">
        <f t="shared" si="0"/>
        <v>1.75</v>
      </c>
    </row>
    <row r="29" spans="1:10">
      <c r="A29" s="52">
        <f t="array" ref="A29">IFERROR(SMALL(IF(FREQUENCY(IF(IF(MOD(COLUMN($A:$J),2)=1,A$11:J$16,0)=0,"",A$11:$J$16),ROW($1:$50))&gt;0,ROW($1:$50),""),ROW(A10)),"")</f>
        <v>11</v>
      </c>
      <c r="B29" s="53">
        <f t="shared" si="0"/>
        <v>0.75</v>
      </c>
    </row>
    <row r="30" spans="1:10">
      <c r="A30" s="52">
        <f t="array" ref="A30">IFERROR(SMALL(IF(FREQUENCY(IF(IF(MOD(COLUMN($A:$J),2)=1,A$11:J$16,0)=0,"",A$11:$J$16),ROW($1:$50))&gt;0,ROW($1:$50),""),ROW(A11)),"")</f>
        <v>12</v>
      </c>
      <c r="B30" s="53">
        <f t="shared" si="0"/>
        <v>1.25</v>
      </c>
    </row>
    <row r="31" spans="1:10">
      <c r="A31" s="52">
        <f t="array" ref="A31">IFERROR(SMALL(IF(FREQUENCY(IF(IF(MOD(COLUMN($A:$J),2)=1,A$11:J$16,0)=0,"",A$11:$J$16),ROW($1:$50))&gt;0,ROW($1:$50),""),ROW(A12)),"")</f>
        <v>22</v>
      </c>
      <c r="B31" s="53">
        <f t="shared" si="0"/>
        <v>1.5</v>
      </c>
    </row>
    <row r="32" spans="1:10">
      <c r="A32" s="52" t="str">
        <f t="array" ref="A32">IFERROR(SMALL(IF(FREQUENCY(IF(IF(MOD(COLUMN($A:$J),2)=1,A$11:J$16,0)=0,"",A$11:$J$16),ROW($1:$50))&gt;0,ROW($1:$50),""),ROW(A13)),"")</f>
        <v/>
      </c>
      <c r="B32" s="53" t="str">
        <f t="shared" si="0"/>
        <v/>
      </c>
    </row>
    <row r="33" spans="1:2">
      <c r="A33" s="52" t="str">
        <f t="array" ref="A33">IFERROR(SMALL(IF(FREQUENCY(IF(IF(MOD(COLUMN($A:$J),2)=1,A$11:J$16,0)=0,"",A$11:$J$16),ROW($1:$50))&gt;0,ROW($1:$50),""),ROW(A14)),"")</f>
        <v/>
      </c>
      <c r="B33" s="53" t="str">
        <f t="shared" si="0"/>
        <v/>
      </c>
    </row>
    <row r="34" spans="1:2">
      <c r="A34" s="52" t="str">
        <f t="array" ref="A34">IFERROR(SMALL(IF(FREQUENCY(IF(IF(MOD(COLUMN($A:$J),2)=1,A$11:J$16,0)=0,"",A$11:$J$16),ROW($1:$50))&gt;0,ROW($1:$50),""),ROW(A15)),"")</f>
        <v/>
      </c>
      <c r="B34" s="53" t="str">
        <f t="shared" si="0"/>
        <v/>
      </c>
    </row>
    <row r="35" spans="1:2">
      <c r="A35" s="52" t="str">
        <f t="array" ref="A35">IFERROR(SMALL(IF(FREQUENCY(IF(IF(MOD(COLUMN($A:$J),2)=1,A$11:J$16,0)=0,"",A$11:$J$16),ROW($1:$50))&gt;0,ROW($1:$50),""),ROW(A16)),"")</f>
        <v/>
      </c>
      <c r="B35" s="53" t="str">
        <f t="shared" si="0"/>
        <v/>
      </c>
    </row>
    <row r="36" spans="1:2">
      <c r="A36" s="52" t="str">
        <f t="array" ref="A36">IFERROR(SMALL(IF(FREQUENCY(IF(IF(MOD(COLUMN($A:$J),2)=1,A$11:J$16,0)=0,"",A$11:$J$16),ROW($1:$50))&gt;0,ROW($1:$50),""),ROW(A17)),"")</f>
        <v/>
      </c>
      <c r="B36" s="53" t="str">
        <f t="shared" si="0"/>
        <v/>
      </c>
    </row>
    <row r="37" spans="1:2">
      <c r="A37" s="52" t="str">
        <f t="array" ref="A37">IFERROR(SMALL(IF(FREQUENCY(IF(IF(MOD(COLUMN($A:$J),2)=1,A$11:J$16,0)=0,"",A$11:$J$16),ROW($1:$50))&gt;0,ROW($1:$50),""),ROW(A18)),"")</f>
        <v/>
      </c>
      <c r="B37" s="53" t="str">
        <f t="shared" si="0"/>
        <v/>
      </c>
    </row>
    <row r="38" spans="1:2">
      <c r="A38" s="52" t="str">
        <f t="array" ref="A38">IFERROR(SMALL(IF(FREQUENCY(IF(IF(MOD(COLUMN($A:$J),2)=1,A$11:J$16,0)=0,"",A$11:$J$16),ROW($1:$50))&gt;0,ROW($1:$50),""),ROW(A19)),"")</f>
        <v/>
      </c>
      <c r="B38" s="53" t="str">
        <f t="shared" si="0"/>
        <v/>
      </c>
    </row>
    <row r="39" spans="1:2">
      <c r="A39" s="52" t="str">
        <f t="array" ref="A39">IFERROR(SMALL(IF(FREQUENCY(IF(IF(MOD(COLUMN($A:$J),2)=1,A$11:J$16,0)=0,"",A$11:$J$16),ROW($1:$50))&gt;0,ROW($1:$50),""),ROW(A20)),"")</f>
        <v/>
      </c>
      <c r="B39" s="53" t="str">
        <f t="shared" si="0"/>
        <v/>
      </c>
    </row>
    <row r="40" spans="1:2">
      <c r="A40" s="52" t="str">
        <f t="array" ref="A40">IFERROR(SMALL(IF(FREQUENCY(IF(IF(MOD(COLUMN($A:$J),2)=1,A$11:J$16,0)=0,"",A$11:$J$16),ROW($1:$50))&gt;0,ROW($1:$50),""),ROW(A21)),"")</f>
        <v/>
      </c>
      <c r="B40" s="53" t="str">
        <f t="shared" si="0"/>
        <v/>
      </c>
    </row>
    <row r="41" spans="1:2">
      <c r="A41" s="52" t="str">
        <f t="array" ref="A41">IFERROR(SMALL(IF(FREQUENCY(IF(IF(MOD(COLUMN($A:$J),2)=1,A$11:J$16,0)=0,"",A$11:$J$16),ROW($1:$50))&gt;0,ROW($1:$50),""),ROW(A22)),"")</f>
        <v/>
      </c>
      <c r="B41" s="53" t="str">
        <f t="shared" si="0"/>
        <v/>
      </c>
    </row>
    <row r="42" spans="1:2">
      <c r="A42" s="52" t="str">
        <f t="array" ref="A42">IFERROR(SMALL(IF(FREQUENCY(IF(IF(MOD(COLUMN($A:$J),2)=1,A$11:J$16,0)=0,"",A$11:$J$16),ROW($1:$50))&gt;0,ROW($1:$50),""),ROW(A23)),"")</f>
        <v/>
      </c>
      <c r="B42" s="53" t="str">
        <f t="shared" si="0"/>
        <v/>
      </c>
    </row>
    <row r="43" spans="1:2">
      <c r="A43" s="52" t="str">
        <f t="array" ref="A43">IFERROR(SMALL(IF(FREQUENCY(IF(IF(MOD(COLUMN($A:$J),2)=1,A$11:J$16,0)=0,"",A$11:$J$16),ROW($1:$50))&gt;0,ROW($1:$50),""),ROW(A24)),"")</f>
        <v/>
      </c>
      <c r="B43" s="53" t="str">
        <f t="shared" si="0"/>
        <v/>
      </c>
    </row>
    <row r="44" spans="1:2">
      <c r="A44" s="52" t="str">
        <f t="array" ref="A44">IFERROR(SMALL(IF(FREQUENCY(IF(IF(MOD(COLUMN($A:$J),2)=1,A$11:J$16,0)=0,"",A$11:$J$16),ROW($1:$50))&gt;0,ROW($1:$50),""),ROW(A25)),"")</f>
        <v/>
      </c>
      <c r="B44" s="53" t="str">
        <f t="shared" si="0"/>
        <v/>
      </c>
    </row>
    <row r="45" spans="1:2">
      <c r="A45" s="52" t="str">
        <f t="array" ref="A45">IFERROR(SMALL(IF(FREQUENCY(IF(IF(MOD(COLUMN($A:$J),2)=1,A$11:J$16,0)=0,"",A$11:$J$16),ROW($1:$50))&gt;0,ROW($1:$50),""),ROW(A26)),"")</f>
        <v/>
      </c>
      <c r="B45" s="53" t="str">
        <f t="shared" si="0"/>
        <v/>
      </c>
    </row>
    <row r="46" spans="1:2">
      <c r="A46" s="52" t="str">
        <f t="array" ref="A46">IFERROR(SMALL(IF(FREQUENCY(IF(IF(MOD(COLUMN($A:$J),2)=1,A$11:J$16,0)=0,"",A$11:$J$16),ROW($1:$50))&gt;0,ROW($1:$50),""),ROW(A27)),"")</f>
        <v/>
      </c>
      <c r="B46" s="53" t="str">
        <f t="shared" si="0"/>
        <v/>
      </c>
    </row>
    <row r="47" spans="1:2">
      <c r="A47" s="52" t="str">
        <f t="array" ref="A47">IFERROR(SMALL(IF(FREQUENCY(IF(IF(MOD(COLUMN($A:$J),2)=1,A$11:J$16,0)=0,"",A$11:$J$16),ROW($1:$50))&gt;0,ROW($1:$50),""),ROW(A28)),"")</f>
        <v/>
      </c>
      <c r="B47" s="53" t="str">
        <f t="shared" si="0"/>
        <v/>
      </c>
    </row>
    <row r="48" spans="1:2">
      <c r="A48" s="52" t="str">
        <f t="array" ref="A48">IFERROR(SMALL(IF(FREQUENCY(IF(IF(MOD(COLUMN($A:$J),2)=1,A$11:J$16,0)=0,"",A$11:$J$16),ROW($1:$50))&gt;0,ROW($1:$50),""),ROW(A29)),"")</f>
        <v/>
      </c>
      <c r="B48" s="53" t="str">
        <f t="shared" si="0"/>
        <v/>
      </c>
    </row>
  </sheetData>
  <sheetCalcPr fullCalcOnLoad="1"/>
  <mergeCells count="13">
    <mergeCell ref="E9:F9"/>
    <mergeCell ref="G9:H9"/>
    <mergeCell ref="I9:J9"/>
    <mergeCell ref="A19:B19"/>
    <mergeCell ref="G19:J19"/>
    <mergeCell ref="G20:H20"/>
    <mergeCell ref="I20:J20"/>
    <mergeCell ref="G21:H24"/>
    <mergeCell ref="A1:J1"/>
    <mergeCell ref="B3:D3"/>
    <mergeCell ref="B4:D4"/>
    <mergeCell ref="A9:B9"/>
    <mergeCell ref="C9:D9"/>
  </mergeCells>
  <printOptions horizontalCentered="1" verticalCentered="1"/>
  <pageMargins left="0.23622047244094491" right="0.23622047244094491" top="0" bottom="0" header="0.31496062992125984" footer="0.31496062992125984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POINTAGE</vt:lpstr>
      <vt:lpstr>POINTAGE!Zone_d_impression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Jeannine DELTOUR</dc:creator>
  <cp:lastModifiedBy>tulipe</cp:lastModifiedBy>
  <cp:lastPrinted>2019-01-04T14:56:27Z</cp:lastPrinted>
  <dcterms:created xsi:type="dcterms:W3CDTF">2006-06-20T19:48:46Z</dcterms:created>
  <dcterms:modified xsi:type="dcterms:W3CDTF">2019-01-07T16:55:09Z</dcterms:modified>
</cp:coreProperties>
</file>