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0230" yWindow="0" windowWidth="19420" windowHeight="8340"/>
  </bookViews>
  <sheets>
    <sheet name="Compare" sheetId="4" r:id="rId1"/>
    <sheet name="SRC" sheetId="1" r:id="rId2"/>
    <sheet name="BDD" sheetId="2" r:id="rId3"/>
  </sheets>
  <definedNames>
    <definedName name="_xlnm._FilterDatabase" localSheetId="2" hidden="1">BDD!$A$2:$F$15</definedName>
    <definedName name="_xlnm._FilterDatabase" localSheetId="0" hidden="1">Compare!$A$1:$A$21</definedName>
    <definedName name="_xlnm._FilterDatabase" localSheetId="1" hidden="1">SRC!$A$2:$F$122744</definedName>
    <definedName name="BDDCOMP" comment="BDD comparison">Compare!#REF!</definedName>
    <definedName name="DWBDD" comment="BDD Data warehouse">BDD!$A$3:$F$15</definedName>
    <definedName name="RepairTest_1507_0108__Headers" localSheetId="1">SRC!$B$2:$F$122744</definedName>
    <definedName name="RMBDD" comment="BDD Revenue Management">SRC!#REF!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</calcChain>
</file>

<file path=xl/connections.xml><?xml version="1.0" encoding="utf-8"?>
<connections xmlns="http://schemas.openxmlformats.org/spreadsheetml/2006/main">
  <connection id="1" name="RepairTest_1507-0108__Headers" type="6" refreshedVersion="5" background="1" saveData="1">
    <textPr codePage="65001" sourceFile="C:\Users\T984024\Documents\JOTS Test\Prj Shipment repair\RepairTest_1507-0108\RepairTest_1507-0108__Headers.csv" decimal="," thousands=" " tab="0" semicolon="1">
      <textFields count="19">
        <textField type="text"/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<sst xmlns="http://schemas.openxmlformats.org/spreadsheetml/2006/main" count="81" uniqueCount="31">
  <si>
    <t>Board Point</t>
  </si>
  <si>
    <t>Off Point</t>
  </si>
  <si>
    <t>P</t>
  </si>
  <si>
    <t>AMS</t>
  </si>
  <si>
    <t>FRA</t>
  </si>
  <si>
    <t>JFK</t>
  </si>
  <si>
    <t>CDG</t>
  </si>
  <si>
    <t>MRS</t>
  </si>
  <si>
    <t>AF0156M</t>
  </si>
  <si>
    <t>A</t>
  </si>
  <si>
    <t>B</t>
  </si>
  <si>
    <t>C</t>
  </si>
  <si>
    <t>D</t>
  </si>
  <si>
    <t>AF0222D</t>
  </si>
  <si>
    <t>DL0404</t>
  </si>
  <si>
    <t xml:space="preserve">P  </t>
  </si>
  <si>
    <t xml:space="preserve">A  </t>
  </si>
  <si>
    <t xml:space="preserve">B  </t>
  </si>
  <si>
    <t xml:space="preserve">DL0404  </t>
  </si>
  <si>
    <t xml:space="preserve">D  </t>
  </si>
  <si>
    <t xml:space="preserve">C  </t>
  </si>
  <si>
    <t xml:space="preserve">AF0156M </t>
  </si>
  <si>
    <t xml:space="preserve">AF0222D </t>
  </si>
  <si>
    <t xml:space="preserve">AF0214D </t>
  </si>
  <si>
    <t>ID</t>
  </si>
  <si>
    <t>étape</t>
  </si>
  <si>
    <t>Creation</t>
  </si>
  <si>
    <t>Résultat attendu OK ou KO
OK si la données Existe dans SRC et BDD Sinon KO
 = Depuis la feuille SRC vérifier si pour une ID, étape, creation, et Ref flight si Boad point et le même sur la feuille SRC et BDD</t>
  </si>
  <si>
    <t>Ref flight</t>
  </si>
  <si>
    <t>Résultat attendu OK ou KO
 = A partir de l'ID et de l'étape de la feuille SRC je veux savoir si la date de création est la même dans la feuille BDD</t>
  </si>
  <si>
    <t>AF0157P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</si>
</sst>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49" fontId="2" fillId="2" borderId="0" xfId="0" applyNumberFormat="1" applyFont="1" applyFill="1" applyAlignment="1">
      <alignment wrapText="1"/>
    </xf>
    <xf numFmtId="0" fontId="2" fillId="2" borderId="0" xfId="0" applyFont="1" applyFill="1" applyAlignment="1">
      <alignment wrapText="1"/>
    </xf>
    <xf numFmtId="0" fontId="2" fillId="0" borderId="0" xfId="0" applyFont="1" applyAlignment="1"/>
    <xf numFmtId="49" fontId="2" fillId="0" borderId="0" xfId="0" applyNumberFormat="1" applyFont="1"/>
    <xf numFmtId="0" fontId="2" fillId="0" borderId="0" xfId="0" applyFont="1"/>
    <xf numFmtId="0" fontId="3" fillId="0" borderId="0" xfId="0" applyNumberFormat="1" applyFont="1"/>
    <xf numFmtId="22" fontId="2" fillId="0" borderId="0" xfId="0" applyNumberFormat="1" applyFont="1"/>
    <xf numFmtId="0" fontId="3" fillId="0" borderId="0" xfId="1" applyFont="1" applyFill="1"/>
    <xf numFmtId="0" fontId="4" fillId="0" borderId="0" xfId="1" applyFont="1" applyFill="1"/>
    <xf numFmtId="22" fontId="4" fillId="0" borderId="0" xfId="1" applyNumberFormat="1" applyFont="1" applyFill="1"/>
    <xf numFmtId="0" fontId="4" fillId="4" borderId="0" xfId="1" applyFont="1" applyFill="1" applyAlignment="1">
      <alignment wrapText="1"/>
    </xf>
    <xf numFmtId="0" fontId="2" fillId="0" borderId="0" xfId="0" applyNumberFormat="1" applyFont="1"/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0" fontId="2" fillId="0" borderId="0" xfId="0" applyNumberFormat="1" applyFont="1" applyAlignment="1">
      <alignment horizontal="left" vertical="top"/>
    </xf>
    <xf numFmtId="0" fontId="2" fillId="5" borderId="0" xfId="0" applyFont="1" applyFill="1" applyAlignment="1">
      <alignment horizontal="left" vertical="top" wrapText="1"/>
    </xf>
    <xf numFmtId="0" fontId="3" fillId="3" borderId="0" xfId="0" applyFont="1" applyFill="1" applyAlignment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</cellXfs>
  <cellStyles count="2">
    <cellStyle name="Normal" xfId="0" builtinId="0"/>
    <cellStyle name="Normal 2" xfId="1"/>
  </cellStyles>
  <dxfs count="2"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RepairTest_1507-0108__Header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8"/>
  <sheetViews>
    <sheetView tabSelected="1" zoomScale="110" zoomScaleNormal="110" workbookViewId="0">
      <pane xSplit="1" ySplit="1" topLeftCell="B2" activePane="bottomRight" state="frozenSplit"/>
      <selection pane="topRight" activeCell="I1" sqref="I1"/>
      <selection pane="bottomLeft" activeCell="A17" sqref="A17"/>
      <selection pane="bottomRight" activeCell="G15" sqref="G15"/>
    </sheetView>
  </sheetViews>
  <sheetFormatPr baseColWidth="10" defaultColWidth="11.453125" defaultRowHeight="10.5"/>
  <cols>
    <col min="1" max="1" width="13.7265625" style="14" customWidth="1"/>
    <col min="2" max="2" width="19.54296875" style="14" bestFit="1" customWidth="1"/>
    <col min="3" max="3" width="47.81640625" style="14" customWidth="1"/>
    <col min="4" max="4" width="11.453125" style="14"/>
    <col min="5" max="5" width="17.54296875" style="14" customWidth="1"/>
    <col min="6" max="6" width="11.453125" style="14"/>
    <col min="7" max="7" width="29.1796875" style="14" customWidth="1"/>
    <col min="8" max="16384" width="11.453125" style="14"/>
  </cols>
  <sheetData>
    <row r="1" spans="1:7">
      <c r="A1" s="13" t="s">
        <v>24</v>
      </c>
      <c r="B1" s="13" t="s">
        <v>26</v>
      </c>
      <c r="C1" s="13" t="s">
        <v>0</v>
      </c>
    </row>
    <row r="2" spans="1:7" ht="11" customHeight="1">
      <c r="A2" s="15">
        <v>610577206</v>
      </c>
      <c r="B2" s="18" t="str">
        <f>IFERROR(IF(VLOOKUP($A2,SRC!$A$3:$C$10,3,0)=VLOOKUP($A2,BDD!$A$3:$C$10,3,0),"Ok","KO"),"")</f>
        <v>Ok</v>
      </c>
      <c r="C2" s="18" t="str">
        <f>IFERROR(IF(VLOOKUP($A2,SRC!$A$3:$D$10,4,0)=VLOOKUP($A2,BDD!$A$3:$D$10,4,0),"Ok","KO"),"")</f>
        <v>KO</v>
      </c>
      <c r="E2" s="17" t="s">
        <v>29</v>
      </c>
      <c r="G2" s="16" t="s">
        <v>27</v>
      </c>
    </row>
    <row r="3" spans="1:7" ht="12" customHeight="1">
      <c r="A3" s="15">
        <v>610577206</v>
      </c>
      <c r="B3" s="18" t="str">
        <f>IFERROR(IF(VLOOKUP(A3,SRC!A$3:C$10,3,0)=VLOOKUP(A3,BDD!A$3:C$10,3,0),"Ok","KO"),"")</f>
        <v>Ok</v>
      </c>
      <c r="C3" s="18" t="str">
        <f>IFERROR(IF(VLOOKUP($A3,SRC!$A$3:$D$10,4,0)=VLOOKUP($A3,BDD!$A$3:$D$10,4,0),"Ok","KO"),"")</f>
        <v>KO</v>
      </c>
    </row>
    <row r="4" spans="1:7">
      <c r="A4" s="15">
        <v>610577206</v>
      </c>
      <c r="B4" s="18" t="str">
        <f>IFERROR(IF(VLOOKUP(A4,SRC!A$3:C$10,3,0)=VLOOKUP(A4,BDD!A$3:C$10,3,0),"Ok","KO"),"")</f>
        <v>Ok</v>
      </c>
      <c r="C4" s="18" t="str">
        <f>IFERROR(IF(VLOOKUP($A4,SRC!$A$3:$D$10,4,0)=VLOOKUP($A4,BDD!$A$3:$D$10,4,0),"Ok","KO"),"")</f>
        <v>KO</v>
      </c>
    </row>
    <row r="5" spans="1:7">
      <c r="A5" s="15">
        <v>627813892</v>
      </c>
      <c r="B5" s="18" t="str">
        <f>IFERROR(IF(VLOOKUP(A5,SRC!A$3:C$10,3,0)=VLOOKUP(A5,BDD!A$3:C$10,3,0),"Ok","KO"),"")</f>
        <v>KO</v>
      </c>
      <c r="C5" s="18" t="str">
        <f>IFERROR(IF(VLOOKUP($A5,SRC!$A$3:$D$10,4,0)=VLOOKUP($A5,BDD!$A$3:$D$10,4,0),"Ok","KO"),"")</f>
        <v>Ok</v>
      </c>
    </row>
    <row r="6" spans="1:7">
      <c r="A6" s="15">
        <v>627813892</v>
      </c>
      <c r="B6" s="18" t="str">
        <f>IFERROR(IF(VLOOKUP(A6,SRC!A$3:C$10,3,0)=VLOOKUP(A6,BDD!A$3:C$10,3,0),"Ok","KO"),"")</f>
        <v>KO</v>
      </c>
      <c r="C6" s="18" t="str">
        <f>IFERROR(IF(VLOOKUP($A6,SRC!$A$3:$D$10,4,0)=VLOOKUP($A6,BDD!$A$3:$D$10,4,0),"Ok","KO"),"")</f>
        <v>Ok</v>
      </c>
    </row>
    <row r="7" spans="1:7">
      <c r="A7" s="15">
        <v>627813892</v>
      </c>
      <c r="B7" s="18" t="str">
        <f>IFERROR(IF(VLOOKUP(A7,SRC!A$3:C$10,3,0)=VLOOKUP(A7,BDD!A$3:C$10,3,0),"Ok","KO"),"")</f>
        <v>KO</v>
      </c>
      <c r="C7" s="18" t="str">
        <f>IFERROR(IF(VLOOKUP($A7,SRC!$A$3:$D$10,4,0)=VLOOKUP($A7,BDD!$A$3:$D$10,4,0),"Ok","KO"),"")</f>
        <v>Ok</v>
      </c>
    </row>
    <row r="8" spans="1:7">
      <c r="A8" s="15">
        <v>627813892</v>
      </c>
      <c r="B8" s="18" t="str">
        <f>IFERROR(IF(VLOOKUP(A8,SRC!A$3:C$10,3,0)=VLOOKUP(A8,BDD!A$3:C$10,3,0),"Ok","KO"),"")</f>
        <v>KO</v>
      </c>
      <c r="C8" s="18" t="str">
        <f>IFERROR(IF(VLOOKUP($A8,SRC!$A$3:$D$10,4,0)=VLOOKUP($A8,BDD!$A$3:$D$10,4,0),"Ok","KO"),"")</f>
        <v>Ok</v>
      </c>
    </row>
    <row r="9" spans="1:7">
      <c r="A9" s="15">
        <v>627813892</v>
      </c>
      <c r="B9" s="18" t="str">
        <f>IFERROR(IF(VLOOKUP(A9,SRC!A$3:C$10,3,0)=VLOOKUP(A9,BDD!A$3:C$10,3,0),"Ok","KO"),"")</f>
        <v>KO</v>
      </c>
      <c r="C9" s="18" t="str">
        <f>IFERROR(IF(VLOOKUP($A9,SRC!$A$3:$D$10,4,0)=VLOOKUP($A9,BDD!$A$3:$D$10,4,0),"Ok","KO"),"")</f>
        <v>Ok</v>
      </c>
    </row>
    <row r="10" spans="1:7">
      <c r="A10" s="15"/>
      <c r="B10" s="18" t="str">
        <f>IFERROR(IF(VLOOKUP(A10,SRC!A$3:C$10,3,0)=VLOOKUP(A10,BDD!A$3:C$10,3,0),"Ok","KO"),"")</f>
        <v/>
      </c>
      <c r="C10" s="18" t="str">
        <f>IFERROR(IF(VLOOKUP($A10,SRC!$A$3:$D$10,4,0)=VLOOKUP($A10,BDD!$A$3:$D$10,4,0),"Ok","KO"),"")</f>
        <v/>
      </c>
    </row>
    <row r="11" spans="1:7">
      <c r="A11" s="15"/>
      <c r="B11" s="18" t="str">
        <f>IFERROR(IF(VLOOKUP(A11,SRC!A$3:C$10,3,0)=VLOOKUP(A11,BDD!A$3:C$10,3,0),"Ok","KO"),"")</f>
        <v/>
      </c>
      <c r="C11" s="18" t="str">
        <f>IFERROR(IF(VLOOKUP($A11,SRC!$A$3:$D$10,4,0)=VLOOKUP($A11,BDD!$A$3:$D$10,4,0),"Ok","KO"),"")</f>
        <v/>
      </c>
    </row>
    <row r="12" spans="1:7">
      <c r="A12" s="15"/>
      <c r="B12" s="18" t="str">
        <f>IFERROR(IF(VLOOKUP(A12,SRC!A$3:C$10,3,0)=VLOOKUP(A12,BDD!A$3:C$10,3,0),"Ok","KO"),"")</f>
        <v/>
      </c>
      <c r="C12" s="18" t="str">
        <f>IFERROR(IF(VLOOKUP($A12,SRC!$A$3:$D$10,4,0)=VLOOKUP($A12,BDD!$A$3:$D$10,4,0),"Ok","KO"),"")</f>
        <v/>
      </c>
    </row>
    <row r="13" spans="1:7">
      <c r="A13" s="15"/>
      <c r="B13" s="18" t="str">
        <f>IFERROR(IF(VLOOKUP(A13,SRC!A$3:C$10,3,0)=VLOOKUP(A13,BDD!A$3:C$10,3,0),"Ok","KO"),"")</f>
        <v/>
      </c>
      <c r="C13" s="18" t="str">
        <f>IFERROR(IF(VLOOKUP($A13,SRC!$A$3:$D$10,4,0)=VLOOKUP($A13,BDD!$A$3:$D$10,4,0),"Ok","KO"),"")</f>
        <v/>
      </c>
    </row>
    <row r="14" spans="1:7">
      <c r="A14" s="15"/>
      <c r="B14" s="18" t="str">
        <f>IFERROR(IF(VLOOKUP(A14,SRC!A$3:C$10,3,0)=VLOOKUP(A14,BDD!A$3:C$10,3,0),"Ok","KO"),"")</f>
        <v/>
      </c>
      <c r="C14" s="18" t="str">
        <f>IFERROR(IF(VLOOKUP($A14,SRC!$A$3:$D$10,4,0)=VLOOKUP($A14,BDD!$A$3:$D$10,4,0),"Ok","KO"),"")</f>
        <v/>
      </c>
    </row>
    <row r="15" spans="1:7">
      <c r="A15" s="15"/>
      <c r="B15" s="18" t="str">
        <f>IFERROR(IF(VLOOKUP(A15,SRC!A$3:C$10,3,0)=VLOOKUP(A15,BDD!A$3:C$10,3,0),"Ok","KO"),"")</f>
        <v/>
      </c>
      <c r="C15" s="18" t="str">
        <f>IFERROR(IF(VLOOKUP($A15,SRC!$A$3:$D$10,4,0)=VLOOKUP($A15,BDD!$A$3:$D$10,4,0),"Ok","KO"),"")</f>
        <v/>
      </c>
    </row>
    <row r="16" spans="1:7">
      <c r="A16" s="15"/>
      <c r="B16" s="18" t="str">
        <f>IFERROR(IF(VLOOKUP(A16,SRC!A$3:C$10,3,0)=VLOOKUP(A16,BDD!A$3:C$10,3,0),"Ok","KO"),"")</f>
        <v/>
      </c>
      <c r="C16" s="18" t="str">
        <f>IFERROR(IF(VLOOKUP($A16,SRC!$A$3:$D$10,4,0)=VLOOKUP($A16,BDD!$A$3:$D$10,4,0),"Ok","KO"),"")</f>
        <v/>
      </c>
    </row>
    <row r="17" spans="1:3">
      <c r="A17" s="15"/>
      <c r="B17" s="18" t="str">
        <f>IFERROR(IF(VLOOKUP(A17,SRC!A$3:C$10,3,0)=VLOOKUP(A17,BDD!A$3:C$10,3,0),"Ok","KO"),"")</f>
        <v/>
      </c>
      <c r="C17" s="18" t="str">
        <f>IFERROR(IF(VLOOKUP($A17,SRC!$A$3:$D$10,4,0)=VLOOKUP($A17,BDD!$A$3:$D$10,4,0),"Ok","KO"),"")</f>
        <v/>
      </c>
    </row>
    <row r="18" spans="1:3">
      <c r="A18" s="15"/>
      <c r="B18" s="18" t="str">
        <f>IFERROR(IF(VLOOKUP(A18,SRC!A$3:C$10,3,0)=VLOOKUP(A18,BDD!A$3:C$10,3,0),"Ok","KO"),"")</f>
        <v/>
      </c>
      <c r="C18" s="18" t="str">
        <f>IFERROR(IF(VLOOKUP($A18,SRC!$A$3:$D$10,4,0)=VLOOKUP($A18,BDD!$A$3:$D$10,4,0),"Ok","KO"),"")</f>
        <v/>
      </c>
    </row>
    <row r="19" spans="1:3">
      <c r="A19" s="15"/>
      <c r="B19" s="18" t="str">
        <f>IFERROR(IF(VLOOKUP(A19,SRC!A$3:C$10,3,0)=VLOOKUP(A19,BDD!A$3:C$10,3,0),"Ok","KO"),"")</f>
        <v/>
      </c>
      <c r="C19" s="18" t="str">
        <f>IFERROR(IF(VLOOKUP($A19,SRC!$A$3:$D$10,4,0)=VLOOKUP($A19,BDD!$A$3:$D$10,4,0),"Ok","KO"),"")</f>
        <v/>
      </c>
    </row>
    <row r="20" spans="1:3">
      <c r="A20" s="15"/>
      <c r="B20" s="18" t="str">
        <f>IFERROR(IF(VLOOKUP(A20,SRC!A$3:C$10,3,0)=VLOOKUP(A20,BDD!A$3:C$10,3,0),"Ok","KO"),"")</f>
        <v/>
      </c>
      <c r="C20" s="18" t="str">
        <f>IFERROR(IF(VLOOKUP($A20,SRC!$A$3:$D$10,4,0)=VLOOKUP($A20,BDD!$A$3:$D$10,4,0),"Ok","KO"),"")</f>
        <v/>
      </c>
    </row>
    <row r="21" spans="1:3">
      <c r="A21" s="15"/>
      <c r="B21" s="18" t="str">
        <f>IFERROR(IF(VLOOKUP(A21,SRC!A$3:C$10,3,0)=VLOOKUP(A21,BDD!A$3:C$10,3,0),"Ok","KO"),"")</f>
        <v/>
      </c>
      <c r="C21" s="18" t="str">
        <f>IFERROR(IF(VLOOKUP($A21,SRC!$A$3:$D$10,4,0)=VLOOKUP($A21,BDD!$A$3:$D$10,4,0),"Ok","KO"),"")</f>
        <v/>
      </c>
    </row>
    <row r="22" spans="1:3">
      <c r="B22" s="18" t="str">
        <f>IFERROR(IF(VLOOKUP(A22,SRC!A$3:C$10,3,0)=VLOOKUP(A22,BDD!A$3:C$10,3,0),"Ok","KO"),"")</f>
        <v/>
      </c>
      <c r="C22" s="18" t="str">
        <f>IFERROR(IF(VLOOKUP($A22,SRC!$A$3:$D$10,4,0)=VLOOKUP($A22,BDD!$A$3:$D$10,4,0),"Ok","KO"),"")</f>
        <v/>
      </c>
    </row>
    <row r="23" spans="1:3">
      <c r="B23" s="18" t="str">
        <f>IFERROR(IF(VLOOKUP(A23,SRC!A$3:C$10,3,0)=VLOOKUP(A23,BDD!A$3:C$10,3,0),"Ok","KO"),"")</f>
        <v/>
      </c>
      <c r="C23" s="18" t="str">
        <f>IFERROR(IF(VLOOKUP($A23,SRC!$A$3:$D$10,4,0)=VLOOKUP($A23,BDD!$A$3:$D$10,4,0),"Ok","KO"),"")</f>
        <v/>
      </c>
    </row>
    <row r="24" spans="1:3">
      <c r="B24" s="18" t="str">
        <f>IFERROR(IF(VLOOKUP(A24,SRC!A$3:C$10,3,0)=VLOOKUP(A24,BDD!A$3:C$10,3,0),"Ok","KO"),"")</f>
        <v/>
      </c>
      <c r="C24" s="18" t="str">
        <f>IFERROR(IF(VLOOKUP($A24,SRC!$A$3:$D$10,4,0)=VLOOKUP($A24,BDD!$A$3:$D$10,4,0),"Ok","KO"),"")</f>
        <v/>
      </c>
    </row>
    <row r="25" spans="1:3">
      <c r="B25" s="18" t="str">
        <f>IFERROR(IF(VLOOKUP(A25,SRC!A$3:C$10,3,0)=VLOOKUP(A25,BDD!A$3:C$10,3,0),"Ok","KO"),"")</f>
        <v/>
      </c>
      <c r="C25" s="18" t="str">
        <f>IFERROR(IF(VLOOKUP($A25,SRC!$A$3:$D$10,4,0)=VLOOKUP($A25,BDD!$A$3:$D$10,4,0),"Ok","KO"),"")</f>
        <v/>
      </c>
    </row>
    <row r="26" spans="1:3">
      <c r="B26" s="18" t="str">
        <f>IFERROR(IF(VLOOKUP(A26,SRC!A$3:C$10,3,0)=VLOOKUP(A26,BDD!A$3:C$10,3,0),"Ok","KO"),"")</f>
        <v/>
      </c>
      <c r="C26" s="18" t="str">
        <f>IFERROR(IF(VLOOKUP($A26,SRC!$A$3:$D$10,4,0)=VLOOKUP($A26,BDD!$A$3:$D$10,4,0),"Ok","KO"),"")</f>
        <v/>
      </c>
    </row>
    <row r="27" spans="1:3">
      <c r="B27" s="18" t="str">
        <f>IFERROR(IF(VLOOKUP(A27,SRC!A$3:C$10,3,0)=VLOOKUP(A27,BDD!A$3:C$10,3,0),"Ok","KO"),"")</f>
        <v/>
      </c>
      <c r="C27" s="18" t="str">
        <f>IFERROR(IF(VLOOKUP($A27,SRC!$A$3:$D$10,4,0)=VLOOKUP($A27,BDD!$A$3:$D$10,4,0),"Ok","KO"),"")</f>
        <v/>
      </c>
    </row>
    <row r="28" spans="1:3">
      <c r="B28" s="18" t="str">
        <f>IFERROR(IF(VLOOKUP(A28,SRC!A$3:C$10,3,0)=VLOOKUP(A28,BDD!A$3:C$10,3,0),"Ok","KO"),"")</f>
        <v/>
      </c>
      <c r="C28" s="18" t="str">
        <f>IFERROR(IF(VLOOKUP($A28,SRC!$A$3:$D$10,4,0)=VLOOKUP($A28,BDD!$A$3:$D$10,4,0),"Ok","KO"),"")</f>
        <v/>
      </c>
    </row>
  </sheetData>
  <autoFilter ref="A1:A21"/>
  <conditionalFormatting sqref="G2 E2">
    <cfRule type="expression" dxfId="1" priority="5" stopIfTrue="1">
      <formula>#REF!="Ko"</formula>
    </cfRule>
    <cfRule type="expression" dxfId="0" priority="6" stopIfTrue="1">
      <formula>#REF!="Ok"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A9" sqref="A9:A10"/>
    </sheetView>
  </sheetViews>
  <sheetFormatPr baseColWidth="10" defaultColWidth="11.453125" defaultRowHeight="10.5"/>
  <cols>
    <col min="1" max="1" width="14.1796875" style="4" bestFit="1" customWidth="1"/>
    <col min="2" max="2" width="8.81640625" style="5" customWidth="1"/>
    <col min="3" max="3" width="14.7265625" style="5" bestFit="1" customWidth="1"/>
    <col min="4" max="4" width="11.1796875" style="5" bestFit="1" customWidth="1"/>
    <col min="5" max="5" width="9" style="5" bestFit="1" customWidth="1"/>
    <col min="6" max="6" width="7.453125" style="5" bestFit="1" customWidth="1"/>
    <col min="7" max="16384" width="11.453125" style="5"/>
  </cols>
  <sheetData>
    <row r="1" spans="1:6">
      <c r="A1" s="6">
        <v>1</v>
      </c>
      <c r="B1" s="6">
        <v>2</v>
      </c>
      <c r="C1" s="6">
        <v>3</v>
      </c>
      <c r="D1" s="6">
        <v>4</v>
      </c>
      <c r="E1" s="6">
        <v>5</v>
      </c>
      <c r="F1" s="6">
        <v>6</v>
      </c>
    </row>
    <row r="2" spans="1:6" s="3" customFormat="1">
      <c r="A2" s="1" t="s">
        <v>24</v>
      </c>
      <c r="B2" s="2" t="s">
        <v>25</v>
      </c>
      <c r="C2" s="2" t="s">
        <v>26</v>
      </c>
      <c r="D2" s="2" t="s">
        <v>0</v>
      </c>
      <c r="E2" s="2" t="s">
        <v>1</v>
      </c>
      <c r="F2" s="2" t="s">
        <v>28</v>
      </c>
    </row>
    <row r="3" spans="1:6">
      <c r="A3" s="12">
        <v>610577206</v>
      </c>
      <c r="B3" s="12" t="s">
        <v>2</v>
      </c>
      <c r="C3" s="7">
        <v>42933.71130787037</v>
      </c>
      <c r="D3" s="12" t="s">
        <v>6</v>
      </c>
      <c r="E3" s="12" t="s">
        <v>7</v>
      </c>
      <c r="F3" s="12" t="s">
        <v>8</v>
      </c>
    </row>
    <row r="4" spans="1:6">
      <c r="A4" s="12">
        <v>610577206</v>
      </c>
      <c r="B4" s="12" t="s">
        <v>2</v>
      </c>
      <c r="C4" s="7">
        <v>42933.71130787037</v>
      </c>
      <c r="D4" s="12" t="s">
        <v>5</v>
      </c>
      <c r="E4" s="12" t="s">
        <v>6</v>
      </c>
      <c r="F4" s="12" t="s">
        <v>14</v>
      </c>
    </row>
    <row r="5" spans="1:6">
      <c r="A5" s="12">
        <v>610577206</v>
      </c>
      <c r="B5" s="12" t="s">
        <v>2</v>
      </c>
      <c r="C5" s="7">
        <v>42933.71130787037</v>
      </c>
      <c r="D5" s="12" t="s">
        <v>5</v>
      </c>
      <c r="E5" s="12" t="s">
        <v>6</v>
      </c>
      <c r="F5" s="12" t="s">
        <v>14</v>
      </c>
    </row>
    <row r="6" spans="1:6">
      <c r="A6" s="12">
        <v>627813892</v>
      </c>
      <c r="B6" s="12" t="s">
        <v>9</v>
      </c>
      <c r="C6" s="7">
        <v>42931.315671296295</v>
      </c>
      <c r="D6" s="12" t="s">
        <v>6</v>
      </c>
      <c r="E6" s="12" t="s">
        <v>4</v>
      </c>
      <c r="F6" s="12" t="s">
        <v>13</v>
      </c>
    </row>
    <row r="7" spans="1:6">
      <c r="A7" s="12">
        <v>627813892</v>
      </c>
      <c r="B7" s="12" t="s">
        <v>9</v>
      </c>
      <c r="C7" s="7">
        <v>42931.354560185187</v>
      </c>
      <c r="D7" s="12" t="s">
        <v>6</v>
      </c>
      <c r="E7" s="12" t="s">
        <v>4</v>
      </c>
      <c r="F7" s="12" t="s">
        <v>13</v>
      </c>
    </row>
    <row r="8" spans="1:6">
      <c r="A8" s="12">
        <v>627813892</v>
      </c>
      <c r="B8" s="12" t="s">
        <v>12</v>
      </c>
      <c r="C8" s="7">
        <v>42931.315763888888</v>
      </c>
      <c r="D8" s="12" t="s">
        <v>6</v>
      </c>
      <c r="E8" s="12" t="s">
        <v>4</v>
      </c>
      <c r="F8" s="12" t="s">
        <v>13</v>
      </c>
    </row>
    <row r="9" spans="1:6">
      <c r="A9" s="12">
        <v>627813892</v>
      </c>
      <c r="B9" s="12" t="s">
        <v>11</v>
      </c>
      <c r="C9" s="7">
        <v>42931.315763888888</v>
      </c>
      <c r="D9" s="12" t="s">
        <v>6</v>
      </c>
      <c r="E9" s="12" t="s">
        <v>4</v>
      </c>
      <c r="F9" s="12" t="s">
        <v>13</v>
      </c>
    </row>
    <row r="10" spans="1:6">
      <c r="A10" s="12">
        <v>627813892</v>
      </c>
      <c r="B10" s="12" t="s">
        <v>10</v>
      </c>
      <c r="C10" s="7">
        <v>42931.315763888888</v>
      </c>
      <c r="D10" s="12" t="s">
        <v>6</v>
      </c>
      <c r="E10" s="12" t="s">
        <v>4</v>
      </c>
      <c r="F10" s="12" t="s">
        <v>13</v>
      </c>
    </row>
  </sheetData>
  <autoFilter ref="A2:F122744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5"/>
  <sheetViews>
    <sheetView workbookViewId="0">
      <selection activeCell="F6" sqref="F6"/>
    </sheetView>
  </sheetViews>
  <sheetFormatPr baseColWidth="10" defaultColWidth="11.453125" defaultRowHeight="10.5"/>
  <cols>
    <col min="1" max="1" width="11.453125" style="9"/>
    <col min="2" max="2" width="9.1796875" style="9" customWidth="1"/>
    <col min="3" max="3" width="13.1796875" style="9" bestFit="1" customWidth="1"/>
    <col min="4" max="16384" width="11.453125" style="9"/>
  </cols>
  <sheetData>
    <row r="1" spans="1:6">
      <c r="A1" s="8">
        <v>1</v>
      </c>
      <c r="B1" s="8">
        <v>2</v>
      </c>
      <c r="C1" s="8">
        <v>3</v>
      </c>
      <c r="D1" s="8">
        <v>4</v>
      </c>
      <c r="E1" s="8">
        <v>5</v>
      </c>
      <c r="F1" s="8">
        <v>6</v>
      </c>
    </row>
    <row r="2" spans="1:6">
      <c r="A2" s="11" t="s">
        <v>24</v>
      </c>
      <c r="B2" s="11" t="s">
        <v>25</v>
      </c>
      <c r="C2" s="11" t="s">
        <v>26</v>
      </c>
      <c r="D2" s="11" t="s">
        <v>0</v>
      </c>
      <c r="E2" s="11" t="s">
        <v>1</v>
      </c>
      <c r="F2" s="11" t="s">
        <v>28</v>
      </c>
    </row>
    <row r="3" spans="1:6">
      <c r="A3" s="9">
        <v>610577206</v>
      </c>
      <c r="B3" s="9" t="s">
        <v>15</v>
      </c>
      <c r="C3" s="10">
        <v>42933.71130787037</v>
      </c>
      <c r="D3" s="9" t="s">
        <v>5</v>
      </c>
      <c r="E3" s="9" t="s">
        <v>6</v>
      </c>
      <c r="F3" s="9" t="s">
        <v>18</v>
      </c>
    </row>
    <row r="4" spans="1:6">
      <c r="A4" s="9">
        <v>610577206</v>
      </c>
      <c r="B4" s="9" t="s">
        <v>15</v>
      </c>
      <c r="C4" s="10">
        <v>42933.71130787037</v>
      </c>
      <c r="D4" s="9" t="s">
        <v>6</v>
      </c>
      <c r="E4" s="9" t="s">
        <v>7</v>
      </c>
      <c r="F4" s="9" t="s">
        <v>21</v>
      </c>
    </row>
    <row r="5" spans="1:6">
      <c r="A5" s="9">
        <v>610577206</v>
      </c>
      <c r="B5" s="9" t="s">
        <v>15</v>
      </c>
      <c r="C5" s="10">
        <v>42933.71130787037</v>
      </c>
      <c r="D5" s="9" t="s">
        <v>3</v>
      </c>
      <c r="E5" s="9" t="s">
        <v>7</v>
      </c>
      <c r="F5" s="9" t="s">
        <v>30</v>
      </c>
    </row>
    <row r="6" spans="1:6">
      <c r="A6" s="9">
        <v>627813892</v>
      </c>
      <c r="B6" s="12" t="s">
        <v>9</v>
      </c>
      <c r="C6" s="7">
        <v>42931.354560185187</v>
      </c>
      <c r="D6" s="9" t="s">
        <v>6</v>
      </c>
      <c r="E6" s="9" t="s">
        <v>4</v>
      </c>
      <c r="F6" s="9" t="s">
        <v>22</v>
      </c>
    </row>
    <row r="7" spans="1:6">
      <c r="A7" s="9">
        <v>627813892</v>
      </c>
      <c r="B7" s="9" t="s">
        <v>16</v>
      </c>
      <c r="C7" s="10">
        <v>42931.315671296295</v>
      </c>
      <c r="D7" s="9" t="s">
        <v>6</v>
      </c>
      <c r="E7" s="9" t="s">
        <v>4</v>
      </c>
      <c r="F7" s="9" t="s">
        <v>23</v>
      </c>
    </row>
    <row r="8" spans="1:6">
      <c r="A8" s="9">
        <v>627813892</v>
      </c>
      <c r="B8" s="9" t="s">
        <v>17</v>
      </c>
      <c r="C8" s="10">
        <v>42931.315763888888</v>
      </c>
      <c r="D8" s="9" t="s">
        <v>6</v>
      </c>
      <c r="E8" s="9" t="s">
        <v>4</v>
      </c>
      <c r="F8" s="9" t="s">
        <v>23</v>
      </c>
    </row>
    <row r="9" spans="1:6">
      <c r="A9" s="9">
        <v>627813892</v>
      </c>
      <c r="B9" s="9" t="s">
        <v>20</v>
      </c>
      <c r="C9" s="10">
        <v>42931.315763888888</v>
      </c>
      <c r="D9" s="9" t="s">
        <v>6</v>
      </c>
      <c r="E9" s="9" t="s">
        <v>4</v>
      </c>
      <c r="F9" s="9" t="s">
        <v>23</v>
      </c>
    </row>
    <row r="10" spans="1:6">
      <c r="A10" s="9">
        <v>627813892</v>
      </c>
      <c r="B10" s="9" t="s">
        <v>19</v>
      </c>
      <c r="C10" s="10">
        <v>42931.315763888888</v>
      </c>
      <c r="D10" s="9" t="s">
        <v>6</v>
      </c>
      <c r="E10" s="9" t="s">
        <v>4</v>
      </c>
      <c r="F10" s="9" t="s">
        <v>23</v>
      </c>
    </row>
    <row r="11" spans="1:6">
      <c r="C11" s="10"/>
    </row>
    <row r="12" spans="1:6">
      <c r="C12" s="10"/>
    </row>
    <row r="13" spans="1:6">
      <c r="C13" s="10"/>
    </row>
    <row r="14" spans="1:6">
      <c r="C14" s="10"/>
    </row>
    <row r="15" spans="1:6">
      <c r="C15" s="10"/>
    </row>
  </sheetData>
  <autoFilter ref="A2:F15"/>
  <pageMargins left="0.7" right="0.7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Compare</vt:lpstr>
      <vt:lpstr>SRC</vt:lpstr>
      <vt:lpstr>BDD</vt:lpstr>
      <vt:lpstr>DWBDD</vt:lpstr>
      <vt:lpstr>SRC!RepairTest_1507_0108__Headers</vt:lpstr>
    </vt:vector>
  </TitlesOfParts>
  <Company>Air France KLM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Agape, Bogdan (DZ ID DW) - AF (ext)</dc:creator>
  <cp:lastModifiedBy>tulipe</cp:lastModifiedBy>
  <dcterms:created xsi:type="dcterms:W3CDTF">2017-08-31T11:51:21Z</dcterms:created>
  <dcterms:modified xsi:type="dcterms:W3CDTF">2017-11-01T11:35:39Z</dcterms:modified>
</cp:coreProperties>
</file>