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70" yWindow="80" windowWidth="19420" windowHeight="11020"/>
  </bookViews>
  <sheets>
    <sheet name="Feuil1" sheetId="1" r:id="rId1"/>
    <sheet name="param" sheetId="2" r:id="rId2"/>
    <sheet name="Feuil3" sheetId="3" r:id="rId3"/>
  </sheets>
  <definedNames>
    <definedName name="Date">OFFSET(tablo,,2,)</definedName>
    <definedName name="dept">Feuil1!$A$6</definedName>
    <definedName name="desi">OFFSET(tablo,,3,)</definedName>
    <definedName name="numero">OFFSET(param!$A$2,,,COUNT(param!$A:$A))</definedName>
    <definedName name="serie">OFFSET(tablo,,1,)</definedName>
    <definedName name="tablo">OFFSET(Feuil1!$A$7,,,COUNT(Feuil1!$A:$A))</definedName>
  </definedNames>
  <calcPr calcId="124519"/>
</workbook>
</file>

<file path=xl/calcChain.xml><?xml version="1.0" encoding="utf-8"?>
<calcChain xmlns="http://schemas.openxmlformats.org/spreadsheetml/2006/main">
  <c r="O38" i="1" a="1"/>
  <c r="O38" s="1"/>
  <c r="P38"/>
  <c r="O39" a="1"/>
  <c r="O39" s="1"/>
  <c r="P39"/>
  <c r="O40" a="1"/>
  <c r="O40" s="1"/>
  <c r="P40"/>
  <c r="O41" a="1"/>
  <c r="O41" s="1"/>
  <c r="P41"/>
  <c r="O42" a="1"/>
  <c r="O42" s="1"/>
  <c r="P42"/>
  <c r="O43" a="1"/>
  <c r="O43" s="1"/>
  <c r="P43"/>
  <c r="O44" a="1"/>
  <c r="O44" s="1"/>
  <c r="P44"/>
  <c r="O45" a="1"/>
  <c r="O45"/>
  <c r="P45"/>
  <c r="O46" a="1"/>
  <c r="O46" s="1"/>
  <c r="P46"/>
  <c r="O47" a="1"/>
  <c r="O47" s="1"/>
  <c r="P47"/>
  <c r="O48" a="1"/>
  <c r="O48" s="1"/>
  <c r="P48"/>
  <c r="O49" a="1"/>
  <c r="O49" s="1"/>
  <c r="P49"/>
  <c r="O50" a="1"/>
  <c r="O50" s="1"/>
  <c r="P50"/>
  <c r="O51" a="1"/>
  <c r="O51" s="1"/>
  <c r="P51"/>
  <c r="O52" a="1"/>
  <c r="O52" s="1"/>
  <c r="P52"/>
  <c r="O53" a="1"/>
  <c r="O53"/>
  <c r="P53"/>
  <c r="O54" a="1"/>
  <c r="O54" s="1"/>
  <c r="P54"/>
  <c r="O55" a="1"/>
  <c r="O55" s="1"/>
  <c r="P55"/>
  <c r="O56" a="1"/>
  <c r="O56" s="1"/>
  <c r="P56"/>
  <c r="O57" a="1"/>
  <c r="O57" s="1"/>
  <c r="P57"/>
  <c r="O58" a="1"/>
  <c r="O58" s="1"/>
  <c r="P58"/>
  <c r="O59" a="1"/>
  <c r="O59" s="1"/>
  <c r="P59"/>
  <c r="O60" a="1"/>
  <c r="O60" s="1"/>
  <c r="P60"/>
  <c r="O61" a="1"/>
  <c r="O61"/>
  <c r="P61"/>
  <c r="O62" a="1"/>
  <c r="O62" s="1"/>
  <c r="P62"/>
  <c r="O63" a="1"/>
  <c r="O63" s="1"/>
  <c r="P63"/>
  <c r="O64" a="1"/>
  <c r="O64" s="1"/>
  <c r="P64"/>
  <c r="O65" a="1"/>
  <c r="O65" s="1"/>
  <c r="P65"/>
  <c r="O66" a="1"/>
  <c r="O66" s="1"/>
  <c r="P66"/>
  <c r="O67" a="1"/>
  <c r="O67" s="1"/>
  <c r="P67"/>
  <c r="O68" a="1"/>
  <c r="O68" s="1"/>
  <c r="P68"/>
  <c r="O69" a="1"/>
  <c r="O69"/>
  <c r="P69"/>
  <c r="O70" a="1"/>
  <c r="O70" s="1"/>
  <c r="P70"/>
  <c r="O71" a="1"/>
  <c r="O71" s="1"/>
  <c r="P71"/>
  <c r="O72" a="1"/>
  <c r="O72" s="1"/>
  <c r="P72"/>
  <c r="O73" a="1"/>
  <c r="O73" s="1"/>
  <c r="P73"/>
  <c r="O74" a="1"/>
  <c r="O74" s="1"/>
  <c r="P74"/>
  <c r="O75" a="1"/>
  <c r="O75" s="1"/>
  <c r="P75"/>
  <c r="O76" a="1"/>
  <c r="O76" s="1"/>
  <c r="P76"/>
  <c r="O77" a="1"/>
  <c r="O77"/>
  <c r="P77"/>
  <c r="O78" a="1"/>
  <c r="O78" s="1"/>
  <c r="P78"/>
  <c r="O79" a="1"/>
  <c r="O79" s="1"/>
  <c r="P79"/>
  <c r="O80" a="1"/>
  <c r="O80" s="1"/>
  <c r="P80"/>
  <c r="O81" a="1"/>
  <c r="O81" s="1"/>
  <c r="P81"/>
  <c r="O82" a="1"/>
  <c r="O82" s="1"/>
  <c r="P82"/>
  <c r="O83" a="1"/>
  <c r="O83" s="1"/>
  <c r="P83"/>
  <c r="O84" a="1"/>
  <c r="O84" s="1"/>
  <c r="P84"/>
  <c r="O85" a="1"/>
  <c r="O85"/>
  <c r="P85"/>
  <c r="O86" a="1"/>
  <c r="O86" s="1"/>
  <c r="P86"/>
  <c r="O87" a="1"/>
  <c r="O87" s="1"/>
  <c r="P87"/>
  <c r="O88" a="1"/>
  <c r="O88" s="1"/>
  <c r="P88"/>
  <c r="O89" a="1"/>
  <c r="O89" s="1"/>
  <c r="P89"/>
  <c r="O90" a="1"/>
  <c r="O90" s="1"/>
  <c r="P90"/>
  <c r="O91" a="1"/>
  <c r="O91" s="1"/>
  <c r="P91"/>
  <c r="O92" a="1"/>
  <c r="O92" s="1"/>
  <c r="P92"/>
  <c r="O93" a="1"/>
  <c r="O93"/>
  <c r="P93"/>
  <c r="O94" a="1"/>
  <c r="O94" s="1"/>
  <c r="P94"/>
  <c r="O95" a="1"/>
  <c r="O95" s="1"/>
  <c r="P95"/>
  <c r="O96" a="1"/>
  <c r="O96" s="1"/>
  <c r="P96"/>
  <c r="O97" a="1"/>
  <c r="O97" s="1"/>
  <c r="P97"/>
  <c r="O98" a="1"/>
  <c r="O98" s="1"/>
  <c r="P98"/>
  <c r="O99" a="1"/>
  <c r="O99" s="1"/>
  <c r="P99"/>
  <c r="O100" a="1"/>
  <c r="O100" s="1"/>
  <c r="P100"/>
  <c r="O101" a="1"/>
  <c r="O101"/>
  <c r="P101"/>
  <c r="O102" a="1"/>
  <c r="O102" s="1"/>
  <c r="P102"/>
  <c r="O103" a="1"/>
  <c r="O103" s="1"/>
  <c r="P103"/>
  <c r="O104" a="1"/>
  <c r="O104" s="1"/>
  <c r="P104"/>
  <c r="O105" a="1"/>
  <c r="O105" s="1"/>
  <c r="P105"/>
  <c r="O106" a="1"/>
  <c r="O106" s="1"/>
  <c r="P106"/>
  <c r="O107" a="1"/>
  <c r="O107" s="1"/>
  <c r="P107"/>
  <c r="O108" a="1"/>
  <c r="O108" s="1"/>
  <c r="P108"/>
  <c r="O109" a="1"/>
  <c r="O109"/>
  <c r="P109"/>
  <c r="O110" a="1"/>
  <c r="O110" s="1"/>
  <c r="P110"/>
  <c r="O111" a="1"/>
  <c r="O111" s="1"/>
  <c r="P111"/>
  <c r="O112" a="1"/>
  <c r="O112" s="1"/>
  <c r="P112"/>
  <c r="O113" a="1"/>
  <c r="O113" s="1"/>
  <c r="P113"/>
  <c r="O114" a="1"/>
  <c r="O114" s="1"/>
  <c r="P114"/>
  <c r="O115" a="1"/>
  <c r="O115" s="1"/>
  <c r="P115"/>
  <c r="O116" a="1"/>
  <c r="O116" s="1"/>
  <c r="P116"/>
  <c r="O117" a="1"/>
  <c r="O117"/>
  <c r="P117"/>
  <c r="O118" a="1"/>
  <c r="O118" s="1"/>
  <c r="P118"/>
  <c r="O119" a="1"/>
  <c r="O119" s="1"/>
  <c r="P119"/>
  <c r="O120" a="1"/>
  <c r="O120" s="1"/>
  <c r="P120"/>
  <c r="O121" a="1"/>
  <c r="O121" s="1"/>
  <c r="P121"/>
  <c r="O122" a="1"/>
  <c r="O122" s="1"/>
  <c r="P122"/>
  <c r="O123" a="1"/>
  <c r="O123" s="1"/>
  <c r="P123"/>
  <c r="O124" a="1"/>
  <c r="O124" s="1"/>
  <c r="P124"/>
  <c r="O125" a="1"/>
  <c r="O125"/>
  <c r="P125"/>
  <c r="O126" a="1"/>
  <c r="O126" s="1"/>
  <c r="P126"/>
  <c r="O127" a="1"/>
  <c r="O127" s="1"/>
  <c r="P127"/>
  <c r="O128" a="1"/>
  <c r="O128" s="1"/>
  <c r="P128"/>
  <c r="O129" a="1"/>
  <c r="O129"/>
  <c r="P129"/>
  <c r="O130" a="1"/>
  <c r="O130" s="1"/>
  <c r="P130"/>
  <c r="O131" a="1"/>
  <c r="O131" s="1"/>
  <c r="P131"/>
  <c r="O132" a="1"/>
  <c r="O132" s="1"/>
  <c r="P132"/>
  <c r="O133" a="1"/>
  <c r="O133" s="1"/>
  <c r="P133"/>
  <c r="O134" a="1"/>
  <c r="O134" s="1"/>
  <c r="P134"/>
  <c r="O135" a="1"/>
  <c r="O135" s="1"/>
  <c r="P135"/>
  <c r="O136" a="1"/>
  <c r="O136" s="1"/>
  <c r="P136"/>
  <c r="O137" a="1"/>
  <c r="O137"/>
  <c r="P137"/>
  <c r="O138" a="1"/>
  <c r="O138" s="1"/>
  <c r="P138"/>
  <c r="O139" a="1"/>
  <c r="O139" s="1"/>
  <c r="P139"/>
  <c r="O140" a="1"/>
  <c r="O140" s="1"/>
  <c r="P140"/>
  <c r="O141" a="1"/>
  <c r="O141" s="1"/>
  <c r="P141"/>
  <c r="O142" a="1"/>
  <c r="O142" s="1"/>
  <c r="P142"/>
  <c r="O143" a="1"/>
  <c r="O143" s="1"/>
  <c r="P143"/>
  <c r="O144" a="1"/>
  <c r="O144" s="1"/>
  <c r="P144"/>
  <c r="O145" a="1"/>
  <c r="O145"/>
  <c r="P145"/>
  <c r="O146" a="1"/>
  <c r="O146" s="1"/>
  <c r="P146"/>
  <c r="O147" a="1"/>
  <c r="O147" s="1"/>
  <c r="P147"/>
  <c r="O148" a="1"/>
  <c r="O148" s="1"/>
  <c r="P148"/>
  <c r="O149" a="1"/>
  <c r="O149" s="1"/>
  <c r="P149"/>
  <c r="O150" a="1"/>
  <c r="O150" s="1"/>
  <c r="P150"/>
  <c r="O151" a="1"/>
  <c r="O151" s="1"/>
  <c r="P151"/>
  <c r="O152" a="1"/>
  <c r="O152" s="1"/>
  <c r="P152"/>
  <c r="O153" a="1"/>
  <c r="O153"/>
  <c r="P153"/>
  <c r="O154" a="1"/>
  <c r="O154" s="1"/>
  <c r="P154"/>
  <c r="O155" a="1"/>
  <c r="O155" s="1"/>
  <c r="P155"/>
  <c r="O156" a="1"/>
  <c r="O156" s="1"/>
  <c r="P156"/>
  <c r="O157" a="1"/>
  <c r="O157" s="1"/>
  <c r="P157"/>
  <c r="O158" a="1"/>
  <c r="O158" s="1"/>
  <c r="P158"/>
  <c r="O159" a="1"/>
  <c r="O159" s="1"/>
  <c r="P159"/>
  <c r="O160" a="1"/>
  <c r="O160" s="1"/>
  <c r="P160"/>
  <c r="O161" a="1"/>
  <c r="O161"/>
  <c r="P161"/>
  <c r="O162" a="1"/>
  <c r="O162" s="1"/>
  <c r="P162"/>
  <c r="O163" a="1"/>
  <c r="O163" s="1"/>
  <c r="P163"/>
  <c r="O164" a="1"/>
  <c r="O164" s="1"/>
  <c r="P164"/>
  <c r="O165" a="1"/>
  <c r="O165" s="1"/>
  <c r="P165"/>
  <c r="O166" a="1"/>
  <c r="O166" s="1"/>
  <c r="P166"/>
  <c r="O167" a="1"/>
  <c r="O167" s="1"/>
  <c r="P167"/>
  <c r="O168" a="1"/>
  <c r="O168" s="1"/>
  <c r="P168"/>
  <c r="O169" a="1"/>
  <c r="O169"/>
  <c r="P169"/>
  <c r="O170" a="1"/>
  <c r="O170" s="1"/>
  <c r="P170"/>
  <c r="O171" a="1"/>
  <c r="O171" s="1"/>
  <c r="P171"/>
  <c r="O172" a="1"/>
  <c r="O172" s="1"/>
  <c r="P172"/>
  <c r="O173" a="1"/>
  <c r="O173" s="1"/>
  <c r="P173"/>
  <c r="O174" a="1"/>
  <c r="O174" s="1"/>
  <c r="P174"/>
  <c r="O175" a="1"/>
  <c r="O175" s="1"/>
  <c r="P175"/>
  <c r="O176" a="1"/>
  <c r="O176" s="1"/>
  <c r="P176"/>
  <c r="O177" a="1"/>
  <c r="O177"/>
  <c r="P177"/>
  <c r="O178" a="1"/>
  <c r="O178" s="1"/>
  <c r="P178"/>
  <c r="O179" a="1"/>
  <c r="O179" s="1"/>
  <c r="P179"/>
  <c r="O180" a="1"/>
  <c r="O180" s="1"/>
  <c r="P180"/>
  <c r="O181" a="1"/>
  <c r="O181" s="1"/>
  <c r="P181"/>
  <c r="O182" a="1"/>
  <c r="O182" s="1"/>
  <c r="P182"/>
  <c r="O183" a="1"/>
  <c r="O183" s="1"/>
  <c r="P183"/>
  <c r="O184" a="1"/>
  <c r="O184" s="1"/>
  <c r="P184"/>
  <c r="O185" a="1"/>
  <c r="O185"/>
  <c r="P185"/>
  <c r="O186" a="1"/>
  <c r="O186" s="1"/>
  <c r="P186"/>
  <c r="O187" a="1"/>
  <c r="O187" s="1"/>
  <c r="P187"/>
  <c r="O188" a="1"/>
  <c r="O188" s="1"/>
  <c r="P188"/>
  <c r="O189" a="1"/>
  <c r="O189" s="1"/>
  <c r="P189"/>
  <c r="O190" a="1"/>
  <c r="O190" s="1"/>
  <c r="P190"/>
  <c r="O191" a="1"/>
  <c r="O191" s="1"/>
  <c r="P191"/>
  <c r="O192" a="1"/>
  <c r="O192" s="1"/>
  <c r="P192"/>
  <c r="O193" a="1"/>
  <c r="O193"/>
  <c r="P193"/>
  <c r="O194" a="1"/>
  <c r="O194" s="1"/>
  <c r="P194"/>
  <c r="O195" a="1"/>
  <c r="O195" s="1"/>
  <c r="P195"/>
  <c r="O196" a="1"/>
  <c r="O196" s="1"/>
  <c r="P196"/>
  <c r="O197" a="1"/>
  <c r="O197" s="1"/>
  <c r="P197"/>
  <c r="O198" a="1"/>
  <c r="O198" s="1"/>
  <c r="P198"/>
  <c r="O199" a="1"/>
  <c r="O199" s="1"/>
  <c r="P199"/>
  <c r="O200" a="1"/>
  <c r="O200" s="1"/>
  <c r="P200"/>
  <c r="O201" a="1"/>
  <c r="O201" s="1"/>
  <c r="P201"/>
  <c r="O202" a="1"/>
  <c r="O202"/>
  <c r="P202"/>
  <c r="O203" a="1"/>
  <c r="O203" s="1"/>
  <c r="P203"/>
  <c r="O204" a="1"/>
  <c r="O204" s="1"/>
  <c r="P204"/>
  <c r="O205" a="1"/>
  <c r="O205" s="1"/>
  <c r="P205"/>
  <c r="O206" a="1"/>
  <c r="O206" s="1"/>
  <c r="P206"/>
  <c r="O207" a="1"/>
  <c r="O207" s="1"/>
  <c r="P207"/>
  <c r="O208" a="1"/>
  <c r="O208" s="1"/>
  <c r="P208"/>
  <c r="O209" a="1"/>
  <c r="O209" s="1"/>
  <c r="P209"/>
  <c r="O210" a="1"/>
  <c r="O210"/>
  <c r="P210"/>
  <c r="O211" a="1"/>
  <c r="O211" s="1"/>
  <c r="P211"/>
  <c r="O212" a="1"/>
  <c r="O212" s="1"/>
  <c r="P212"/>
  <c r="O213" a="1"/>
  <c r="O213" s="1"/>
  <c r="P213"/>
  <c r="O214" a="1"/>
  <c r="O214" s="1"/>
  <c r="P214"/>
  <c r="O215" a="1"/>
  <c r="O215" s="1"/>
  <c r="P215"/>
  <c r="O216" a="1"/>
  <c r="O216" s="1"/>
  <c r="P216"/>
  <c r="O217" a="1"/>
  <c r="O217" s="1"/>
  <c r="P217"/>
  <c r="O218" a="1"/>
  <c r="O218"/>
  <c r="P218"/>
  <c r="O219" a="1"/>
  <c r="O219" s="1"/>
  <c r="P219"/>
  <c r="O220" a="1"/>
  <c r="O220" s="1"/>
  <c r="P220"/>
  <c r="O221" a="1"/>
  <c r="O221" s="1"/>
  <c r="P221"/>
  <c r="O222" a="1"/>
  <c r="O222" s="1"/>
  <c r="P222"/>
  <c r="O223" a="1"/>
  <c r="O223" s="1"/>
  <c r="P223"/>
  <c r="O224" a="1"/>
  <c r="O224" s="1"/>
  <c r="P224"/>
  <c r="O225" a="1"/>
  <c r="O225" s="1"/>
  <c r="P225"/>
  <c r="O226" a="1"/>
  <c r="O226"/>
  <c r="P226"/>
  <c r="O227" a="1"/>
  <c r="O227" s="1"/>
  <c r="P227"/>
  <c r="O228" a="1"/>
  <c r="O228" s="1"/>
  <c r="P228"/>
  <c r="O229" a="1"/>
  <c r="O229" s="1"/>
  <c r="P229"/>
  <c r="O230" a="1"/>
  <c r="O230" s="1"/>
  <c r="P230"/>
  <c r="O231" a="1"/>
  <c r="O231" s="1"/>
  <c r="P231"/>
  <c r="O232" a="1"/>
  <c r="O232" s="1"/>
  <c r="P232"/>
  <c r="O233" a="1"/>
  <c r="O233" s="1"/>
  <c r="P233"/>
  <c r="O234" a="1"/>
  <c r="O234"/>
  <c r="P234"/>
  <c r="O235" a="1"/>
  <c r="O235" s="1"/>
  <c r="P235"/>
  <c r="O236" a="1"/>
  <c r="O236" s="1"/>
  <c r="P236"/>
  <c r="O237" a="1"/>
  <c r="O237" s="1"/>
  <c r="P237"/>
  <c r="O238" a="1"/>
  <c r="O238" s="1"/>
  <c r="P238"/>
  <c r="O239" a="1"/>
  <c r="O239" s="1"/>
  <c r="P239"/>
  <c r="O240" a="1"/>
  <c r="O240" s="1"/>
  <c r="P240"/>
  <c r="O241" a="1"/>
  <c r="O241" s="1"/>
  <c r="P241"/>
  <c r="O242" a="1"/>
  <c r="O242"/>
  <c r="P242"/>
  <c r="O243" a="1"/>
  <c r="O243" s="1"/>
  <c r="P243"/>
  <c r="O244" a="1"/>
  <c r="O244" s="1"/>
  <c r="P244"/>
  <c r="O245" a="1"/>
  <c r="O245" s="1"/>
  <c r="P245"/>
  <c r="O246" a="1"/>
  <c r="O246" s="1"/>
  <c r="P246"/>
  <c r="O247" a="1"/>
  <c r="O247" s="1"/>
  <c r="P247"/>
  <c r="O248" a="1"/>
  <c r="O248" s="1"/>
  <c r="P248"/>
  <c r="O249" a="1"/>
  <c r="O249" s="1"/>
  <c r="P249"/>
  <c r="O250" a="1"/>
  <c r="O250"/>
  <c r="P250"/>
  <c r="O251" a="1"/>
  <c r="O251" s="1"/>
  <c r="P251"/>
  <c r="O252" a="1"/>
  <c r="O252" s="1"/>
  <c r="P252"/>
  <c r="O253" a="1"/>
  <c r="O253" s="1"/>
  <c r="P253"/>
  <c r="O254" a="1"/>
  <c r="O254" s="1"/>
  <c r="P254"/>
  <c r="O255" a="1"/>
  <c r="O255" s="1"/>
  <c r="P255"/>
  <c r="O256" a="1"/>
  <c r="O256" s="1"/>
  <c r="P256"/>
  <c r="O257" a="1"/>
  <c r="O257" s="1"/>
  <c r="P257"/>
  <c r="O258" a="1"/>
  <c r="O258"/>
  <c r="P258"/>
  <c r="O259" a="1"/>
  <c r="O259" s="1"/>
  <c r="P259"/>
  <c r="O260" a="1"/>
  <c r="O260" s="1"/>
  <c r="P260"/>
  <c r="O261" a="1"/>
  <c r="O261" s="1"/>
  <c r="P261"/>
  <c r="O262" a="1"/>
  <c r="O262" s="1"/>
  <c r="P262"/>
  <c r="O263" a="1"/>
  <c r="O263" s="1"/>
  <c r="P263"/>
  <c r="O264" a="1"/>
  <c r="O264" s="1"/>
  <c r="P264"/>
  <c r="O265" a="1"/>
  <c r="O265" s="1"/>
  <c r="P265"/>
  <c r="O266" a="1"/>
  <c r="O266"/>
  <c r="P266"/>
  <c r="O267" a="1"/>
  <c r="O267" s="1"/>
  <c r="P267"/>
  <c r="O268" a="1"/>
  <c r="O268" s="1"/>
  <c r="P268"/>
  <c r="O269" a="1"/>
  <c r="O269" s="1"/>
  <c r="P269"/>
  <c r="O270" a="1"/>
  <c r="O270" s="1"/>
  <c r="P270"/>
  <c r="O271" a="1"/>
  <c r="O271" s="1"/>
  <c r="P271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6"/>
  <c r="O6" a="1"/>
  <c r="O6" s="1"/>
  <c r="P6"/>
  <c r="O7" a="1"/>
  <c r="O7"/>
  <c r="P7"/>
  <c r="O8" a="1"/>
  <c r="O8" s="1"/>
  <c r="P8"/>
  <c r="O9" a="1"/>
  <c r="O9" s="1"/>
  <c r="P9"/>
  <c r="O10" a="1"/>
  <c r="O10" s="1"/>
  <c r="P10"/>
  <c r="O11" a="1"/>
  <c r="O11" s="1"/>
  <c r="P11"/>
  <c r="O12" a="1"/>
  <c r="O12" s="1"/>
  <c r="P12"/>
  <c r="O13" a="1"/>
  <c r="O13" s="1"/>
  <c r="P13"/>
  <c r="O14" a="1"/>
  <c r="O14" s="1"/>
  <c r="P14"/>
  <c r="O15" a="1"/>
  <c r="O15" s="1"/>
  <c r="P15"/>
  <c r="O16" a="1"/>
  <c r="O16" s="1"/>
  <c r="P16"/>
  <c r="O17" a="1"/>
  <c r="O17" s="1"/>
  <c r="P17"/>
  <c r="O18" a="1"/>
  <c r="O18" s="1"/>
  <c r="P18"/>
  <c r="O19" a="1"/>
  <c r="O19" s="1"/>
  <c r="P19"/>
  <c r="O20" a="1"/>
  <c r="O20" s="1"/>
  <c r="P20"/>
  <c r="O21" a="1"/>
  <c r="O21" s="1"/>
  <c r="P21"/>
  <c r="O22" a="1"/>
  <c r="O22" s="1"/>
  <c r="P22"/>
  <c r="O23" a="1"/>
  <c r="O23" s="1"/>
  <c r="P23"/>
  <c r="O24" a="1"/>
  <c r="O24" s="1"/>
  <c r="P24"/>
  <c r="O25" a="1"/>
  <c r="O25" s="1"/>
  <c r="P25"/>
  <c r="O26" a="1"/>
  <c r="O26" s="1"/>
  <c r="P26"/>
  <c r="O27" a="1"/>
  <c r="O27" s="1"/>
  <c r="P27"/>
  <c r="O28" a="1"/>
  <c r="O28" s="1"/>
  <c r="P28"/>
  <c r="O29" a="1"/>
  <c r="O29" s="1"/>
  <c r="P29"/>
  <c r="O30" a="1"/>
  <c r="O30" s="1"/>
  <c r="P30"/>
  <c r="O31" a="1"/>
  <c r="O31" s="1"/>
  <c r="P31"/>
  <c r="O32" a="1"/>
  <c r="O32" s="1"/>
  <c r="P32"/>
  <c r="O33" a="1"/>
  <c r="O33" s="1"/>
  <c r="P33"/>
  <c r="O34" a="1"/>
  <c r="O34" s="1"/>
  <c r="P34"/>
  <c r="O35" a="1"/>
  <c r="O35" s="1"/>
  <c r="P35"/>
  <c r="O36" a="1"/>
  <c r="O36" s="1"/>
  <c r="P36"/>
  <c r="O37" a="1"/>
  <c r="O37" s="1"/>
  <c r="P37"/>
  <c r="A3" i="2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117" a="1"/>
  <c r="A117" s="1"/>
  <c r="A118" a="1"/>
  <c r="A118" s="1"/>
  <c r="A119" a="1"/>
  <c r="A119" s="1"/>
  <c r="A120" a="1"/>
  <c r="A120" s="1"/>
  <c r="A121" a="1"/>
  <c r="A121" s="1"/>
  <c r="A122" a="1"/>
  <c r="A122" s="1"/>
  <c r="A123" a="1"/>
  <c r="A123" s="1"/>
  <c r="A124" a="1"/>
  <c r="A124" s="1"/>
  <c r="A125" a="1"/>
  <c r="A125" s="1"/>
  <c r="A126" a="1"/>
  <c r="A126" s="1"/>
  <c r="A127" a="1"/>
  <c r="A127" s="1"/>
  <c r="A2" a="1"/>
  <c r="A2" s="1"/>
</calcChain>
</file>

<file path=xl/sharedStrings.xml><?xml version="1.0" encoding="utf-8"?>
<sst xmlns="http://schemas.openxmlformats.org/spreadsheetml/2006/main" count="1017" uniqueCount="439">
  <si>
    <t>N°INVT</t>
  </si>
  <si>
    <t>Date D'Acquisition</t>
  </si>
  <si>
    <t>D E S I G N A T I O N S</t>
  </si>
  <si>
    <t>QUANTITE</t>
  </si>
  <si>
    <t>01-01-1972</t>
  </si>
  <si>
    <t>Immeuble Condorcet - siege</t>
  </si>
  <si>
    <t>I</t>
  </si>
  <si>
    <t>31-10-1984</t>
  </si>
  <si>
    <t>Amenagement CDM</t>
  </si>
  <si>
    <t>21-10-1986</t>
  </si>
  <si>
    <t>Amenagement et Installation</t>
  </si>
  <si>
    <t>12-08-2003</t>
  </si>
  <si>
    <t>Amenagement Representation SAFI</t>
  </si>
  <si>
    <t>Install. Teleph.Im. Condorcet- Siege</t>
  </si>
  <si>
    <t>06-02-1987</t>
  </si>
  <si>
    <t>21-07-1988</t>
  </si>
  <si>
    <t>10-01-1994</t>
  </si>
  <si>
    <t>Amenagement - CDM</t>
  </si>
  <si>
    <t>08-03-2002</t>
  </si>
  <si>
    <t>VILLA CDM ERRACHIDIA</t>
  </si>
  <si>
    <t>22-05-2003</t>
  </si>
  <si>
    <t>Amenagement Electrique</t>
  </si>
  <si>
    <t>10-09-2003</t>
  </si>
  <si>
    <t>Tableau Magnetique en Aliminum 40*40</t>
  </si>
  <si>
    <t>01-11-1972</t>
  </si>
  <si>
    <t>Extincteur a Cou</t>
  </si>
  <si>
    <t>13-04-1989</t>
  </si>
  <si>
    <t>Travaux D'Amenagement - CDM</t>
  </si>
  <si>
    <t>27-04-1989</t>
  </si>
  <si>
    <t>Villa - CDM - Rabat</t>
  </si>
  <si>
    <t>11-02-1994</t>
  </si>
  <si>
    <t>Appartement -   CDM-El Kelaa des Sraghn</t>
  </si>
  <si>
    <t>06-06-2003</t>
  </si>
  <si>
    <t>Materiel Sonorisation 5 Baffles D.Pair</t>
  </si>
  <si>
    <t>06-09-2003</t>
  </si>
  <si>
    <t>Bureau Prestige avec 1 Caisson</t>
  </si>
  <si>
    <t>Bureau Prestige avec 1 Caisson Recp</t>
  </si>
  <si>
    <t>28-06-1989</t>
  </si>
  <si>
    <t>Travaux d'Amenagement Villa</t>
  </si>
  <si>
    <t>Appartement - LF - El Kelaa des Sraghn</t>
  </si>
  <si>
    <t>23-06-2003</t>
  </si>
  <si>
    <t>Micro Chaine FFH-218 LG a 2 Baffles</t>
  </si>
  <si>
    <t>Table Ordinateur a 2 Niveau Fixes</t>
  </si>
  <si>
    <t>Fauteuil President en Tissu Noir Resp</t>
  </si>
  <si>
    <t>03-07-2002</t>
  </si>
  <si>
    <t>VILLA CDM OUARZAZATE</t>
  </si>
  <si>
    <t>26-03-1998</t>
  </si>
  <si>
    <t>Appartement - CDM - El Jadida</t>
  </si>
  <si>
    <t>12-12-2002</t>
  </si>
  <si>
    <t>Micro Ordinateur Power Mate VT Nec Bul</t>
  </si>
  <si>
    <t>Matriel de Sonorisation 8 Baffles</t>
  </si>
  <si>
    <t>Bureau Prestige avec 1 Caisson Resp</t>
  </si>
  <si>
    <t>Table Basse Prestige SA</t>
  </si>
  <si>
    <t>31-07-1990</t>
  </si>
  <si>
    <t>Chariot Mobile a 2 Etageres</t>
  </si>
  <si>
    <t>07-03-1994</t>
  </si>
  <si>
    <t>Bureau En Bois 1.6 / 0.72 m</t>
  </si>
  <si>
    <t>20-11-1998</t>
  </si>
  <si>
    <t>Appartement - CDM Hay Hassani</t>
  </si>
  <si>
    <t>Micro Chaine X DSS-LG</t>
  </si>
  <si>
    <t>Table Basse Prestige Responsable</t>
  </si>
  <si>
    <t>03-04-1986</t>
  </si>
  <si>
    <t>Refrigerateur Ignis 330 Litres S-S</t>
  </si>
  <si>
    <t>31-12-1987</t>
  </si>
  <si>
    <t>Meuble de Rangement a 1 Porte En Teck</t>
  </si>
  <si>
    <t>07-04-1999</t>
  </si>
  <si>
    <t>Tableau D'affichage en Bois et Vert</t>
  </si>
  <si>
    <t>20-05-2002</t>
  </si>
  <si>
    <t>POSTE ALCATEL AUDIENCE 42</t>
  </si>
  <si>
    <t>Chaise Visiteur Mod Iso Tissu Noir Res</t>
  </si>
  <si>
    <t>16-09-2002</t>
  </si>
  <si>
    <t>FAUTEUIL DIRECTION DOSSIER REGLABLE</t>
  </si>
  <si>
    <t>28-10-2002</t>
  </si>
  <si>
    <t>AMENAGEMENT CDM OUARZAZATE</t>
  </si>
  <si>
    <t>10-02-2003</t>
  </si>
  <si>
    <t>Frais D'etude pour Amenagement Rep ESS</t>
  </si>
  <si>
    <t>Table Basse Prestige S.A</t>
  </si>
  <si>
    <t>11-03-1998</t>
  </si>
  <si>
    <t>Local - CDM - Agadir</t>
  </si>
  <si>
    <t>27-03-1999</t>
  </si>
  <si>
    <t>Comptoir En Bois 2.5m/40</t>
  </si>
  <si>
    <t>27-01-2003</t>
  </si>
  <si>
    <t>Tableau Magnetique en Aliminum</t>
  </si>
  <si>
    <t>30-11-1984</t>
  </si>
  <si>
    <t>Villa -   CDM. Mers Sultan</t>
  </si>
  <si>
    <t>30-04-1987</t>
  </si>
  <si>
    <t>Villa - CDM - Marrakech</t>
  </si>
  <si>
    <t>17-11-1987</t>
  </si>
  <si>
    <t>24-05-1997</t>
  </si>
  <si>
    <t>Amenagement CDM. Rabat</t>
  </si>
  <si>
    <t>25-12-1998</t>
  </si>
  <si>
    <t>Radiateur a Bain D'huile</t>
  </si>
  <si>
    <t>Tableau d'Affichage 0.8*0.6</t>
  </si>
  <si>
    <t>BUREAU METALLIQUE "CABESTON"</t>
  </si>
  <si>
    <t>Fauteuil Serie President en Tissu Resp</t>
  </si>
  <si>
    <t>22-04-1998</t>
  </si>
  <si>
    <t>10-09-1998</t>
  </si>
  <si>
    <t>Placard 2m * 1m</t>
  </si>
  <si>
    <t>18-06-1999</t>
  </si>
  <si>
    <t>Mini - Chaine Thomson Altima 100 Recep</t>
  </si>
  <si>
    <t>Table Basse Prestige Poirier / Noir Res</t>
  </si>
  <si>
    <t>Chaise Visiteur Mod Iso en Tissu Bleu R</t>
  </si>
  <si>
    <t>Table Noire Bureau De Reception</t>
  </si>
  <si>
    <t>05-11-1999</t>
  </si>
  <si>
    <t>PLacard 2m * 1m</t>
  </si>
  <si>
    <t>Table Basse Prestige Poirier Noir S.D'a</t>
  </si>
  <si>
    <t>Table Basse Prestige Poirier / Noir Rec</t>
  </si>
  <si>
    <t>Extincteur a Poudre</t>
  </si>
  <si>
    <t>31-07-1998</t>
  </si>
  <si>
    <t>Armoire Haute a 100 PB "Monobloc"</t>
  </si>
  <si>
    <t>Montre Quartz Recep</t>
  </si>
  <si>
    <t>27-03-2000</t>
  </si>
  <si>
    <t>Radio-Cassette- Sony+Baffes Sony</t>
  </si>
  <si>
    <t>Table Basse Prestige Poirier / Noir</t>
  </si>
  <si>
    <t>07-01-1996</t>
  </si>
  <si>
    <t>Elt. de Class.En Bois pr Fiche 1.98m/4</t>
  </si>
  <si>
    <t>Chaise Visiteur Mod Iso en Tissu Resp</t>
  </si>
  <si>
    <t>Chaise Roulant Mod Torino en Tissu Rece</t>
  </si>
  <si>
    <t>31-12-1997</t>
  </si>
  <si>
    <t>Table 188.00 Bureau P</t>
  </si>
  <si>
    <t>15-07-1998</t>
  </si>
  <si>
    <t>Tableau (1.3*0.6) Avec Cadr et Verre Re</t>
  </si>
  <si>
    <t>29-04-1999</t>
  </si>
  <si>
    <t>Appartement - CDM - F.B.S</t>
  </si>
  <si>
    <t>Caisson / Roulette a 3 T Bureau P</t>
  </si>
  <si>
    <t>05-05-1998</t>
  </si>
  <si>
    <t>Armoire en Bois a 4 Portes1.96m/50 Rece</t>
  </si>
  <si>
    <t>Tableau (1.3*0.6) Avec Cad et Verre Rec</t>
  </si>
  <si>
    <t>29-04-2002</t>
  </si>
  <si>
    <t>FAUT. DIRECTION DOSSIER REGLABLE Recep</t>
  </si>
  <si>
    <t>26-09-2002</t>
  </si>
  <si>
    <t>TABLE D'ORDINATEUR "CODUTTI" 120*48*78</t>
  </si>
  <si>
    <t>22-06-1993</t>
  </si>
  <si>
    <t>Elt Metalique pr Fiche a 2 Tiroirs Rece</t>
  </si>
  <si>
    <t>Bureau 128-G OPF+ 2PC. CA Bureau Resp.</t>
  </si>
  <si>
    <t>27-07-1998</t>
  </si>
  <si>
    <t>MICRO CHAINE LG 110W STER FM/AM F. 171</t>
  </si>
  <si>
    <t>20-12-1989</t>
  </si>
  <si>
    <t>Travaux D'Amenagement</t>
  </si>
  <si>
    <t>25-10-2001</t>
  </si>
  <si>
    <t>Poste de Telephone</t>
  </si>
  <si>
    <t>Bureau Prestige avec 1 Caisson Recep</t>
  </si>
  <si>
    <t>14-11-1994</t>
  </si>
  <si>
    <t>Table de Telephone En Bois</t>
  </si>
  <si>
    <t>26-02-1996</t>
  </si>
  <si>
    <t>bureau en theque 1.5m/75</t>
  </si>
  <si>
    <t>18-02-2002</t>
  </si>
  <si>
    <t>TABLE INFOMATIQUE REF 223</t>
  </si>
  <si>
    <t>Bureau Prestige avec Caisson1 Recep</t>
  </si>
  <si>
    <t>Bureau a 1.5 m En Teck</t>
  </si>
  <si>
    <t>20-07-1993</t>
  </si>
  <si>
    <t>Petit Table En Bois Pour Telephone</t>
  </si>
  <si>
    <t>Table En Bois 0.75/50m L.F</t>
  </si>
  <si>
    <t>05-10-1995</t>
  </si>
  <si>
    <t>Fauteuil President Noir Medical Resp.</t>
  </si>
  <si>
    <t>Bureau En Theque 1.5m/75 Bureau De Resp</t>
  </si>
  <si>
    <t>04-03-2000</t>
  </si>
  <si>
    <t>Chaine Radio-Cass. Sony GRX20 avec Telc</t>
  </si>
  <si>
    <t>Fauteuil President Noir</t>
  </si>
  <si>
    <t>28-08-2003</t>
  </si>
  <si>
    <t>Micro Chaine F.195 A LG a 2 Baffles</t>
  </si>
  <si>
    <t>15-12-1994</t>
  </si>
  <si>
    <t>Clappet Metalique 5 Cases</t>
  </si>
  <si>
    <t>15-01-1996</t>
  </si>
  <si>
    <t>comptoir en bois a 2 elements</t>
  </si>
  <si>
    <t>19-05-1999</t>
  </si>
  <si>
    <t>Radio Casset Sony CFS 5155 4 Band+Baffe</t>
  </si>
  <si>
    <t>11-10-2001</t>
  </si>
  <si>
    <t>Refrigerateur 300L FAGOR</t>
  </si>
  <si>
    <t>Chaise En Skai Noir</t>
  </si>
  <si>
    <t>26-11-1999</t>
  </si>
  <si>
    <t>Boite a Monnaie</t>
  </si>
  <si>
    <t>Chaise Roulant Mod Torino en Tissu Noi</t>
  </si>
  <si>
    <t>Table 88. Topic Bureau Resp.</t>
  </si>
  <si>
    <t>06-12-1998</t>
  </si>
  <si>
    <t>Element En Bois 1.5-3Tiroirs Recep.</t>
  </si>
  <si>
    <t>04-12-2002</t>
  </si>
  <si>
    <t>POSTE ALCATEL TEMPORIS 2412</t>
  </si>
  <si>
    <t>10-07-2003</t>
  </si>
  <si>
    <t>Materiel de Sonorisation 8 Baffles</t>
  </si>
  <si>
    <t>22-07-1997</t>
  </si>
  <si>
    <t>Radio Cassette Sony CFS- W 44 TS</t>
  </si>
  <si>
    <t>Amenagement Electrique 9 Luminaires</t>
  </si>
  <si>
    <t>01-09-2003</t>
  </si>
  <si>
    <t>Amenagement Representation TANGER</t>
  </si>
  <si>
    <t>16-01-1978</t>
  </si>
  <si>
    <t>Coffre Fort Carmine</t>
  </si>
  <si>
    <t>Chaises En Skai Avec Accoudoir</t>
  </si>
  <si>
    <t>09-12-2002</t>
  </si>
  <si>
    <t>Bureau Semi Metallique1.4*80 Reception</t>
  </si>
  <si>
    <t>Meuble de Rangement Avec Tir.1.5m/50</t>
  </si>
  <si>
    <t>01-03-1992</t>
  </si>
  <si>
    <t>Bureau 1.5/60 En Teck</t>
  </si>
  <si>
    <t>22-01-1999</t>
  </si>
  <si>
    <t>Tabouret Avec Roulettes</t>
  </si>
  <si>
    <t>Table Informatique a 2 Niveau</t>
  </si>
  <si>
    <t>31-07-2003</t>
  </si>
  <si>
    <t>Amenagement Electrique 5 Luminaires</t>
  </si>
  <si>
    <t>15-07-2003</t>
  </si>
  <si>
    <t>Amenagement Representation ESSAOUIRA</t>
  </si>
  <si>
    <t>Micro Chaine F.195 A</t>
  </si>
  <si>
    <t>31-01-1984</t>
  </si>
  <si>
    <t>Bureaux Et Placards Condorcet</t>
  </si>
  <si>
    <t>30-09-1998</t>
  </si>
  <si>
    <t>Chaise Secretaire avec Roulette</t>
  </si>
  <si>
    <t>19-09-2003</t>
  </si>
  <si>
    <t>Armoir en Bois   Sapin Rouge</t>
  </si>
  <si>
    <t>29-02-1984</t>
  </si>
  <si>
    <t>PLacards avec Tubes Condorcet</t>
  </si>
  <si>
    <t>01-02-1985</t>
  </si>
  <si>
    <t>Machine a Ecrire Electronique</t>
  </si>
  <si>
    <t>13-08-1999</t>
  </si>
  <si>
    <t>Travaux d'Amenagement et de Refection</t>
  </si>
  <si>
    <t>13-09-1999</t>
  </si>
  <si>
    <t>Placard 2m*1m20 Metallique</t>
  </si>
  <si>
    <t>SIEGE SECRETAIRE EN TISSU 1 CHOIX   A A</t>
  </si>
  <si>
    <t>01-09-1985</t>
  </si>
  <si>
    <t>Table Reunion 30 Places</t>
  </si>
  <si>
    <t>01-01-1995</t>
  </si>
  <si>
    <t>Echelle en Aluminum</t>
  </si>
  <si>
    <t>14-02-1986</t>
  </si>
  <si>
    <t>Bureu President En Bois</t>
  </si>
  <si>
    <t>01-04-1998</t>
  </si>
  <si>
    <t>Extincteur</t>
  </si>
  <si>
    <t>Placard 2m*1m20 Metalique</t>
  </si>
  <si>
    <t>26-08-2003</t>
  </si>
  <si>
    <t>Amenagement Representation</t>
  </si>
  <si>
    <t>Placard 1m/0.45</t>
  </si>
  <si>
    <t>CHAISE VISITEUR EN TISSU 1 CHOIX SUR 4</t>
  </si>
  <si>
    <t>09-06-1997</t>
  </si>
  <si>
    <t>Bureau 1.5 m * 75 cm C</t>
  </si>
  <si>
    <t>24-11-1998</t>
  </si>
  <si>
    <t>Montres en Quartz Teletime</t>
  </si>
  <si>
    <t>11-12-1998</t>
  </si>
  <si>
    <t>Tabouret pour Medecin</t>
  </si>
  <si>
    <t>14-04-1999</t>
  </si>
  <si>
    <t>T. D'Amenag. du Laboratoir de Prothes</t>
  </si>
  <si>
    <t>Bureau 1.7*0.65 Reception</t>
  </si>
  <si>
    <t>01-01-1997</t>
  </si>
  <si>
    <t>Meuble En Bois Pr Reception</t>
  </si>
  <si>
    <t>Meuble En Bois Pr Bureau Responsable</t>
  </si>
  <si>
    <t>22-07-1998</t>
  </si>
  <si>
    <t>Elt En Bois 3.4*0.6avec 2 Arm.et 16 Tir</t>
  </si>
  <si>
    <t>Bibliotheque 270-120*50</t>
  </si>
  <si>
    <t>01-04-1992</t>
  </si>
  <si>
    <t>ELement Metalique a 2 T</t>
  </si>
  <si>
    <t>Bibliotheque 150-120*50</t>
  </si>
  <si>
    <t>02-01-1987</t>
  </si>
  <si>
    <t>Bureau en Teck 1.5m Pour Medecin</t>
  </si>
  <si>
    <t>26-09-1988</t>
  </si>
  <si>
    <t>Table Informatique</t>
  </si>
  <si>
    <t>30-06-1996</t>
  </si>
  <si>
    <t>Table En Bois Pour Visiteurs 1.00m/70</t>
  </si>
  <si>
    <t>Echelle Metalique</t>
  </si>
  <si>
    <t>Bibliotheque 170-120*50</t>
  </si>
  <si>
    <t>27-09-2003</t>
  </si>
  <si>
    <t>Echelle alluminuim a 8 marche</t>
  </si>
  <si>
    <t>Radio Cassette Sony Ref CFF 617 S+Baff</t>
  </si>
  <si>
    <t>Table Informatique Ref 223 Resp a 2 Ele</t>
  </si>
  <si>
    <t>Bureau 1.5*0.75 Recep.</t>
  </si>
  <si>
    <t>15-03-2002</t>
  </si>
  <si>
    <t>Casier avec 8 Etagers Recep.en Bois</t>
  </si>
  <si>
    <t>05-11-2003</t>
  </si>
  <si>
    <t>CHAUFFAGE ELECTRIQUE</t>
  </si>
  <si>
    <t>TABLE INFORMATIQUE REF 223</t>
  </si>
  <si>
    <t>28-05-2002</t>
  </si>
  <si>
    <t>POSTE ALCATEL AUDIENCE 42 Resp.</t>
  </si>
  <si>
    <t>22-12-2002</t>
  </si>
  <si>
    <t>Convecteur Moulinex</t>
  </si>
  <si>
    <t>02-11-2003</t>
  </si>
  <si>
    <t>Poste Telphone El Manzil</t>
  </si>
  <si>
    <t>31-03-2005</t>
  </si>
  <si>
    <t>Rangement 1P 3T 80*41*81 en Bois</t>
  </si>
  <si>
    <t>25-01-1996</t>
  </si>
  <si>
    <t>Telephone Ittissalat AL Maghrib</t>
  </si>
  <si>
    <t>Fauteuil President en Tissu</t>
  </si>
  <si>
    <t>25-12-2002</t>
  </si>
  <si>
    <t>08-05-2010</t>
  </si>
  <si>
    <t>Dell Optiplex 780 MT Core Duo</t>
  </si>
  <si>
    <t>Placard 1/M</t>
  </si>
  <si>
    <t>09-03-2001</t>
  </si>
  <si>
    <t>Villa - CDM SETTAT</t>
  </si>
  <si>
    <t>29-10-2003</t>
  </si>
  <si>
    <t>Extincteur 6 kg Niche</t>
  </si>
  <si>
    <t>02-06-2005</t>
  </si>
  <si>
    <t>Echelle en Inox 5 Marches</t>
  </si>
  <si>
    <t>Classeur Metalique a 2Tiroirs</t>
  </si>
  <si>
    <t>23-06-1998</t>
  </si>
  <si>
    <t>Telephone Ittissalt AL Maghrib</t>
  </si>
  <si>
    <t>22-08-2002</t>
  </si>
  <si>
    <t>Amenagement Bureau Resp</t>
  </si>
  <si>
    <t>02-01-2006</t>
  </si>
  <si>
    <t>Onduleur MGE Nova 600 AVR</t>
  </si>
  <si>
    <t>09-09-2002</t>
  </si>
  <si>
    <t>CHAISE SECRETAIRE "SMASH" Avec Roulette</t>
  </si>
  <si>
    <t>20-12-2002</t>
  </si>
  <si>
    <t>Radiateur Whirlpool en AMB- 767</t>
  </si>
  <si>
    <t>Table En Bois Pour Visiteurs 1.2m/90</t>
  </si>
  <si>
    <t>27-11-1999</t>
  </si>
  <si>
    <t>Micro Ordinateur Nec Power Mate</t>
  </si>
  <si>
    <t>04-06-2008</t>
  </si>
  <si>
    <t>Travaux D'amenagement du Laboratoire</t>
  </si>
  <si>
    <t>01-02-2002</t>
  </si>
  <si>
    <t>AMENAGEMENT CDM SETTAT</t>
  </si>
  <si>
    <t>TABLE INFORMATIQ. REF223 Recep. a 2 Elt</t>
  </si>
  <si>
    <t>Radiateur Whirlpool AMB-767</t>
  </si>
  <si>
    <t>31-03-1999</t>
  </si>
  <si>
    <t>Element En Bois /Rangement Fiches</t>
  </si>
  <si>
    <t>21-11-2001</t>
  </si>
  <si>
    <t>Imprimante Epson LX 300 +</t>
  </si>
  <si>
    <t>POSTE ALCATEL AUDIENCE 12 Recep</t>
  </si>
  <si>
    <t>19-07-2004</t>
  </si>
  <si>
    <t>Micro Ordinnateur Power PIV</t>
  </si>
  <si>
    <t>02-06-2011</t>
  </si>
  <si>
    <t>Dell Opltiplex380 SF C2DE7500 500GB</t>
  </si>
  <si>
    <t>18-10-2002</t>
  </si>
  <si>
    <t>Horloge Quartz</t>
  </si>
  <si>
    <t>18-12-2002</t>
  </si>
  <si>
    <t>Radiateur a Bain D'huil Whirlpool Recep</t>
  </si>
  <si>
    <t>27-06-2003</t>
  </si>
  <si>
    <t>Tabouret D'operateur Dossier Bas</t>
  </si>
  <si>
    <t>Chauffage Electrique Pivotant</t>
  </si>
  <si>
    <t>04-01-2004</t>
  </si>
  <si>
    <t>Tableau D'Affichage Petit Format</t>
  </si>
  <si>
    <t>Imprimante LQ2090-24 aig</t>
  </si>
  <si>
    <t>TABLE INFORMATIQUE REF 223 Recep</t>
  </si>
  <si>
    <t>MINI CHAINE LG A 2 BAFF.</t>
  </si>
  <si>
    <t>Tephonne El Manzil</t>
  </si>
  <si>
    <t>21-09-2011</t>
  </si>
  <si>
    <t>Fauteuil 1er Choix Bleu sur Roulettes</t>
  </si>
  <si>
    <t>11-06-1997</t>
  </si>
  <si>
    <t>Radio Cassette Sony</t>
  </si>
  <si>
    <t>Fauteuil REF 801 NOIR Recep</t>
  </si>
  <si>
    <t>Fauteuil President Noire</t>
  </si>
  <si>
    <t>19-03-2002</t>
  </si>
  <si>
    <t>Tabouret D'operateur Dossier/ Recep</t>
  </si>
  <si>
    <t>07-01-2004</t>
  </si>
  <si>
    <t>Chauffage Electrique</t>
  </si>
  <si>
    <t>14-07-2006</t>
  </si>
  <si>
    <t>Poste Telephonique PTA</t>
  </si>
  <si>
    <t>Fauteuil REF 801 NOIR</t>
  </si>
  <si>
    <t>16-04-2002</t>
  </si>
  <si>
    <t>PLACARD EN BOIS 1.8/2.11 M</t>
  </si>
  <si>
    <t>09-11-2002</t>
  </si>
  <si>
    <t>Echelle en Inox a 6 Marches</t>
  </si>
  <si>
    <t>30-06-1990</t>
  </si>
  <si>
    <t>Armoire Metalique A 220</t>
  </si>
  <si>
    <t>12-08-1998</t>
  </si>
  <si>
    <t>Villa - CDM - Berkane</t>
  </si>
  <si>
    <t>16-05-2001</t>
  </si>
  <si>
    <t>Extincteur a Poudre Couloir</t>
  </si>
  <si>
    <t>PLACARD EN BOIS 0.41/2.11 M</t>
  </si>
  <si>
    <t>Perceuse Electrique Felisatti</t>
  </si>
  <si>
    <t>27-07-1990</t>
  </si>
  <si>
    <t>Machine a Ecrire Hermes Mecanique</t>
  </si>
  <si>
    <t>Placard en Bois avec 8 Etagers</t>
  </si>
  <si>
    <t>03-01-2003</t>
  </si>
  <si>
    <t>Amenagement Representation Errachidia</t>
  </si>
  <si>
    <t>Siege 453 B 02 Mp/Columbia B.Section</t>
  </si>
  <si>
    <t>Interphone</t>
  </si>
  <si>
    <t>22-08-2003</t>
  </si>
  <si>
    <t>Perceuse PSB 500 BOSH</t>
  </si>
  <si>
    <t>Imprimante Matricielle Epson LX 300+</t>
  </si>
  <si>
    <t>03-11-2001</t>
  </si>
  <si>
    <t>Local CDM OUJDA</t>
  </si>
  <si>
    <t>01-01-1991</t>
  </si>
  <si>
    <t>Table Simple en Bois</t>
  </si>
  <si>
    <t>24-09-2002</t>
  </si>
  <si>
    <t>Chaise de Conference Epoxy Noir</t>
  </si>
  <si>
    <t>29-05-1992</t>
  </si>
  <si>
    <t>Plateau Rotative + Doss / Planches</t>
  </si>
  <si>
    <t>Table En Bois Salle D'Attente A1</t>
  </si>
  <si>
    <t>02-03-2001</t>
  </si>
  <si>
    <t>telephone el manzil</t>
  </si>
  <si>
    <t>16-06-2005</t>
  </si>
  <si>
    <t>Chaise De Bureau Fixe Avec Accoudoires</t>
  </si>
  <si>
    <t>16-07-2008</t>
  </si>
  <si>
    <t>Fauteuil en Tissu Noir /Roulettes ARCAD</t>
  </si>
  <si>
    <t>02-09-2008</t>
  </si>
  <si>
    <t>Amenagement D'un Bureau Cabinet Agadir</t>
  </si>
  <si>
    <t>16-12-2010</t>
  </si>
  <si>
    <t>Chauffe Eau 80 L</t>
  </si>
  <si>
    <t>14-06-1992</t>
  </si>
  <si>
    <t>Fauteuil Dtion Impr. 3 Faut . Occas</t>
  </si>
  <si>
    <t>08-04-2003</t>
  </si>
  <si>
    <t>Meuble Bois Sapin Rouge Recep. a 2 Elt</t>
  </si>
  <si>
    <t>Tephonne El Manzil Recep.</t>
  </si>
  <si>
    <t>Siege Activa 434-212 Columbia P</t>
  </si>
  <si>
    <t>20-10-2005</t>
  </si>
  <si>
    <t>Imprimante Lx 300+</t>
  </si>
  <si>
    <t>04-02-2008</t>
  </si>
  <si>
    <t>Climatiseur Media</t>
  </si>
  <si>
    <t>Fauteuil Dtion Imp. 3 Faut . Occas</t>
  </si>
  <si>
    <t>Siege Activa 434-480 M Bureau P</t>
  </si>
  <si>
    <t>26-01-2002</t>
  </si>
  <si>
    <t>boite a monnaie</t>
  </si>
  <si>
    <t>13-12-2002</t>
  </si>
  <si>
    <t>AMENAGEMENT CDM EL KELAA</t>
  </si>
  <si>
    <t>01-02-2006</t>
  </si>
  <si>
    <t>Echelle en Alumunium a 5 Manches</t>
  </si>
  <si>
    <t>06-01-2003</t>
  </si>
  <si>
    <t>17-10-2007</t>
  </si>
  <si>
    <t>Citerne Plastique Rigide 2 T+Pompe+Inst</t>
  </si>
  <si>
    <t>01-01-2005</t>
  </si>
  <si>
    <t>Climatiseur 12000 BTU BEKO</t>
  </si>
  <si>
    <t>14-12-2009</t>
  </si>
  <si>
    <t>Fauteuil en Tissu Noir avec Accoudoirs</t>
  </si>
  <si>
    <t>13-12-1996</t>
  </si>
  <si>
    <t>Amplificateur SHOW PA System SA 1200 Re</t>
  </si>
  <si>
    <t>Ordinateur P3 Zinith Power Mat VT Bull</t>
  </si>
  <si>
    <t>Dell Optiplex 380 SF C2DE7500 500GB</t>
  </si>
  <si>
    <t>20-07-2009</t>
  </si>
  <si>
    <t>Bureau en Bois Cerisier avec Caisson</t>
  </si>
  <si>
    <t>17-12-2002</t>
  </si>
  <si>
    <t>BUREAU SEMI METALLIQUE 1.60*0.80 A 1C 3</t>
  </si>
  <si>
    <t>26-12-2002</t>
  </si>
  <si>
    <t>Echelle en Allimuniuim 6 Marches</t>
  </si>
  <si>
    <t>12-07-1999</t>
  </si>
  <si>
    <t>PLacard Pr le Stock du Medecin du Cab C</t>
  </si>
  <si>
    <t>08-01-2002</t>
  </si>
  <si>
    <t>AMENAGEMENT CDM OUJDA</t>
  </si>
  <si>
    <t>19-04-2007</t>
  </si>
  <si>
    <t>Echelle en Alluminium 7 Marches</t>
  </si>
  <si>
    <t>Modification du Comptoir dela Salle Re</t>
  </si>
  <si>
    <t>20-11-2007</t>
  </si>
  <si>
    <t>Armoir Metallique avec 4 Etageres</t>
  </si>
  <si>
    <t>Designation</t>
  </si>
  <si>
    <t>N°serie</t>
  </si>
  <si>
    <t>Date acquisition</t>
  </si>
  <si>
    <t>Secteur</t>
  </si>
  <si>
    <t>S.M</t>
  </si>
  <si>
    <t>SM</t>
  </si>
  <si>
    <t xml:space="preserve">N° Inv </t>
  </si>
  <si>
    <t>IMMOB SORTIE</t>
  </si>
  <si>
    <t>TABLEAU DES IMMOBILISATIONS</t>
  </si>
  <si>
    <t>tu choisis</t>
  </si>
  <si>
    <t xml:space="preserve"> suite au choix 1  tu choisis</t>
  </si>
  <si>
    <t>suite au choix2</t>
  </si>
  <si>
    <t>automatisé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</si>
</sst>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rgb="FF000000"/>
      <name val="Courier New"/>
      <family val="3"/>
    </font>
    <font>
      <b/>
      <sz val="8"/>
      <color theme="3" tint="-0.249977111117893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49" fontId="1" fillId="0" borderId="1" xfId="0" applyNumberFormat="1" applyFont="1" applyBorder="1"/>
    <xf numFmtId="49" fontId="1" fillId="0" borderId="1" xfId="0" applyNumberFormat="1" applyFont="1" applyBorder="1" applyAlignment="1"/>
    <xf numFmtId="0" fontId="2" fillId="0" borderId="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3" xfId="0" applyFill="1" applyBorder="1"/>
    <xf numFmtId="14" fontId="0" fillId="0" borderId="3" xfId="0" applyNumberFormat="1" applyFill="1" applyBorder="1" applyAlignment="1">
      <alignment horizontal="left"/>
    </xf>
    <xf numFmtId="0" fontId="0" fillId="0" borderId="0" xfId="0" applyFill="1"/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5</xdr:row>
      <xdr:rowOff>114300</xdr:rowOff>
    </xdr:from>
    <xdr:to>
      <xdr:col>8</xdr:col>
      <xdr:colOff>769620</xdr:colOff>
      <xdr:row>50</xdr:row>
      <xdr:rowOff>83820</xdr:rowOff>
    </xdr:to>
    <xdr:cxnSp macro="">
      <xdr:nvCxnSpPr>
        <xdr:cNvPr id="3" name="Connecteur droit avec flèche 2"/>
        <xdr:cNvCxnSpPr/>
      </xdr:nvCxnSpPr>
      <xdr:spPr>
        <a:xfrm flipH="1">
          <a:off x="5090160" y="1036320"/>
          <a:ext cx="3070860" cy="81991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457200</xdr:colOff>
      <xdr:row>1</xdr:row>
      <xdr:rowOff>12700</xdr:rowOff>
    </xdr:from>
    <xdr:to>
      <xdr:col>9</xdr:col>
      <xdr:colOff>482600</xdr:colOff>
      <xdr:row>5</xdr:row>
      <xdr:rowOff>63500</xdr:rowOff>
    </xdr:to>
    <xdr:cxnSp macro="">
      <xdr:nvCxnSpPr>
        <xdr:cNvPr id="5" name="Connecteur droit avec flèche 4"/>
        <xdr:cNvCxnSpPr/>
      </xdr:nvCxnSpPr>
      <xdr:spPr>
        <a:xfrm rot="16200000" flipH="1">
          <a:off x="8137525" y="581025"/>
          <a:ext cx="79375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1955800</xdr:colOff>
      <xdr:row>0</xdr:row>
      <xdr:rowOff>82550</xdr:rowOff>
    </xdr:from>
    <xdr:to>
      <xdr:col>10</xdr:col>
      <xdr:colOff>1962150</xdr:colOff>
      <xdr:row>5</xdr:row>
      <xdr:rowOff>101600</xdr:rowOff>
    </xdr:to>
    <xdr:cxnSp macro="">
      <xdr:nvCxnSpPr>
        <xdr:cNvPr id="7" name="Connecteur droit avec flèche 6"/>
        <xdr:cNvCxnSpPr/>
      </xdr:nvCxnSpPr>
      <xdr:spPr>
        <a:xfrm rot="16200000" flipH="1">
          <a:off x="10356850" y="552450"/>
          <a:ext cx="9461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787400</xdr:colOff>
      <xdr:row>1</xdr:row>
      <xdr:rowOff>88900</xdr:rowOff>
    </xdr:from>
    <xdr:to>
      <xdr:col>11</xdr:col>
      <xdr:colOff>812800</xdr:colOff>
      <xdr:row>5</xdr:row>
      <xdr:rowOff>19050</xdr:rowOff>
    </xdr:to>
    <xdr:cxnSp macro="">
      <xdr:nvCxnSpPr>
        <xdr:cNvPr id="9" name="Connecteur droit avec flèche 8"/>
        <xdr:cNvCxnSpPr/>
      </xdr:nvCxnSpPr>
      <xdr:spPr>
        <a:xfrm rot="16200000" flipH="1">
          <a:off x="11823700" y="596900"/>
          <a:ext cx="67310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28"/>
  <sheetViews>
    <sheetView tabSelected="1" topLeftCell="E1" workbookViewId="0">
      <selection activeCell="G3" sqref="G3"/>
    </sheetView>
  </sheetViews>
  <sheetFormatPr baseColWidth="10" defaultRowHeight="14.5"/>
  <cols>
    <col min="1" max="1" width="6.1796875" customWidth="1"/>
    <col min="4" max="4" width="35.90625" bestFit="1" customWidth="1"/>
    <col min="5" max="5" width="7.90625" bestFit="1" customWidth="1"/>
    <col min="10" max="10" width="11.54296875" style="10"/>
    <col min="11" max="11" width="35.6328125" style="10" bestFit="1" customWidth="1"/>
    <col min="12" max="12" width="14.54296875" style="10" customWidth="1"/>
    <col min="13" max="14" width="11.54296875" style="10"/>
    <col min="15" max="16" width="10.90625" hidden="1" customWidth="1"/>
  </cols>
  <sheetData>
    <row r="1" spans="1:16">
      <c r="J1" s="10" t="s">
        <v>435</v>
      </c>
      <c r="K1" s="10" t="s">
        <v>436</v>
      </c>
      <c r="L1" s="10" t="s">
        <v>437</v>
      </c>
    </row>
    <row r="2" spans="1:16">
      <c r="L2" s="10" t="s">
        <v>435</v>
      </c>
    </row>
    <row r="3" spans="1:16">
      <c r="D3" t="s">
        <v>434</v>
      </c>
      <c r="K3" s="10" t="s">
        <v>433</v>
      </c>
    </row>
    <row r="4" spans="1:16">
      <c r="M4" s="10" t="s">
        <v>438</v>
      </c>
    </row>
    <row r="5" spans="1:16" ht="15">
      <c r="A5" s="11" t="s">
        <v>0</v>
      </c>
      <c r="B5" s="1"/>
      <c r="C5" s="11" t="s">
        <v>1</v>
      </c>
      <c r="D5" s="11" t="s">
        <v>2</v>
      </c>
      <c r="E5" s="11" t="s">
        <v>3</v>
      </c>
      <c r="J5" s="5" t="s">
        <v>432</v>
      </c>
      <c r="K5" s="6" t="s">
        <v>426</v>
      </c>
      <c r="L5" s="6" t="s">
        <v>427</v>
      </c>
      <c r="M5" s="6" t="s">
        <v>428</v>
      </c>
      <c r="N5" s="5" t="s">
        <v>429</v>
      </c>
    </row>
    <row r="6" spans="1:16">
      <c r="A6" s="12"/>
      <c r="B6" s="2"/>
      <c r="C6" s="12"/>
      <c r="D6" s="12"/>
      <c r="E6" s="12"/>
      <c r="J6" s="7">
        <v>1</v>
      </c>
      <c r="K6" s="8" t="s">
        <v>8</v>
      </c>
      <c r="L6" s="8">
        <v>906</v>
      </c>
      <c r="M6" s="9">
        <f ca="1">IF(K6="","",IF(SUMPRODUCT((tablo=J6)*(serie=L6)*(desi=K6)*(Date*1))=0,"",SUMPRODUCT((tablo=J6)*(serie=L6)*(desi=K6)*(Date*1))))</f>
        <v>30986</v>
      </c>
      <c r="N6" s="7" t="s">
        <v>430</v>
      </c>
      <c r="O6">
        <f t="array" aca="1" ref="O6" ca="1">MATCH(J6&amp;K6,tablo&amp;desi,0)</f>
        <v>2</v>
      </c>
      <c r="P6">
        <f ca="1">SUMPRODUCT(--(J6&amp;K6=tablo&amp;desi))</f>
        <v>1</v>
      </c>
    </row>
    <row r="7" spans="1:16">
      <c r="A7" s="3">
        <v>1</v>
      </c>
      <c r="B7" s="3">
        <v>0</v>
      </c>
      <c r="C7" s="3" t="s">
        <v>4</v>
      </c>
      <c r="D7" s="4" t="s">
        <v>5</v>
      </c>
      <c r="E7" s="4" t="s">
        <v>6</v>
      </c>
      <c r="J7" s="7"/>
      <c r="K7" s="8"/>
      <c r="L7" s="8"/>
      <c r="M7" s="9" t="str">
        <f>IF(K7="","",IF(SUMPRODUCT((tablo=J7)*(serie=L7)*(desi=K7)*(Date*1))=0,"",SUMPRODUCT((tablo=J7)*(serie=L7)*(desi=K7)*(Date*1))))</f>
        <v/>
      </c>
      <c r="N7" s="7" t="s">
        <v>430</v>
      </c>
      <c r="O7" t="e">
        <f t="array" aca="1" ref="O7" ca="1">MATCH(J7&amp;K7,tablo&amp;desi,0)</f>
        <v>#N/A</v>
      </c>
      <c r="P7">
        <f ca="1">SUMPRODUCT(--(J7&amp;K7=tablo&amp;desi))</f>
        <v>0</v>
      </c>
    </row>
    <row r="8" spans="1:16">
      <c r="A8" s="3">
        <v>1</v>
      </c>
      <c r="B8" s="3">
        <v>906</v>
      </c>
      <c r="C8" s="3" t="s">
        <v>7</v>
      </c>
      <c r="D8" s="4" t="s">
        <v>8</v>
      </c>
      <c r="E8" s="4" t="s">
        <v>6</v>
      </c>
      <c r="J8" s="7">
        <v>4</v>
      </c>
      <c r="K8" s="8" t="s">
        <v>25</v>
      </c>
      <c r="L8" s="8">
        <v>0</v>
      </c>
      <c r="M8" s="9">
        <f ca="1">IF(K8="","",IF(SUMPRODUCT((tablo=J8)*(serie=L8)*(desi=K8)*(Date*1))=0,"",SUMPRODUCT((tablo=J8)*(serie=L8)*(desi=K8)*(Date*1))))</f>
        <v>26604</v>
      </c>
      <c r="N8" s="7" t="s">
        <v>430</v>
      </c>
      <c r="O8">
        <f t="array" aca="1" ref="O8" ca="1">MATCH(J8&amp;K8,tablo&amp;desi,0)</f>
        <v>20</v>
      </c>
      <c r="P8">
        <f ca="1">SUMPRODUCT(--(J8&amp;K8=tablo&amp;desi))</f>
        <v>1</v>
      </c>
    </row>
    <row r="9" spans="1:16">
      <c r="A9" s="3">
        <v>1</v>
      </c>
      <c r="B9" s="3">
        <v>904</v>
      </c>
      <c r="C9" s="3" t="s">
        <v>9</v>
      </c>
      <c r="D9" s="4" t="s">
        <v>10</v>
      </c>
      <c r="E9" s="4" t="s">
        <v>6</v>
      </c>
      <c r="J9" s="7"/>
      <c r="K9" s="8"/>
      <c r="L9" s="8"/>
      <c r="M9" s="9" t="str">
        <f>IF(K9="","",IF(SUMPRODUCT((tablo=J9)*(serie=L9)*(desi=K9)*(Date*1))=0,"",SUMPRODUCT((tablo=J9)*(serie=L9)*(desi=K9)*(Date*1))))</f>
        <v/>
      </c>
      <c r="N9" s="7" t="s">
        <v>430</v>
      </c>
      <c r="O9" t="e">
        <f t="array" aca="1" ref="O9" ca="1">MATCH(J9&amp;K9,tablo&amp;desi,0)</f>
        <v>#N/A</v>
      </c>
      <c r="P9">
        <f ca="1">SUMPRODUCT(--(J9&amp;K9=tablo&amp;desi))</f>
        <v>0</v>
      </c>
    </row>
    <row r="10" spans="1:16">
      <c r="A10" s="3">
        <v>1</v>
      </c>
      <c r="B10" s="3">
        <v>933</v>
      </c>
      <c r="C10" s="3" t="s">
        <v>11</v>
      </c>
      <c r="D10" s="4" t="s">
        <v>12</v>
      </c>
      <c r="E10" s="4" t="s">
        <v>6</v>
      </c>
      <c r="J10" s="7"/>
      <c r="K10" s="8"/>
      <c r="L10" s="8"/>
      <c r="M10" s="9" t="str">
        <f>IF(K10="","",IF(SUMPRODUCT((tablo=J10)*(serie=L10)*(desi=K10)*(Date*1))=0,"",SUMPRODUCT((tablo=J10)*(serie=L10)*(desi=K10)*(Date*1))))</f>
        <v/>
      </c>
      <c r="N10" s="7" t="s">
        <v>430</v>
      </c>
      <c r="O10" t="e">
        <f t="array" aca="1" ref="O10" ca="1">MATCH(J10&amp;K10,tablo&amp;desi,0)</f>
        <v>#N/A</v>
      </c>
      <c r="P10">
        <f ca="1">SUMPRODUCT(--(J10&amp;K10=tablo&amp;desi))</f>
        <v>0</v>
      </c>
    </row>
    <row r="11" spans="1:16">
      <c r="A11" s="3">
        <v>2</v>
      </c>
      <c r="B11" s="3">
        <v>0</v>
      </c>
      <c r="C11" s="3" t="s">
        <v>4</v>
      </c>
      <c r="D11" s="4" t="s">
        <v>13</v>
      </c>
      <c r="E11" s="4" t="s">
        <v>6</v>
      </c>
      <c r="J11" s="7"/>
      <c r="K11" s="8"/>
      <c r="L11" s="8"/>
      <c r="M11" s="9" t="str">
        <f>IF(K11="","",IF(SUMPRODUCT((tablo=J11)*(serie=L11)*(desi=K11)*(Date*1))=0,"",SUMPRODUCT((tablo=J11)*(serie=L11)*(desi=K11)*(Date*1))))</f>
        <v/>
      </c>
      <c r="N11" s="7" t="s">
        <v>430</v>
      </c>
      <c r="O11" t="e">
        <f t="array" aca="1" ref="O11" ca="1">MATCH(J11&amp;K11,tablo&amp;desi,0)</f>
        <v>#N/A</v>
      </c>
      <c r="P11">
        <f ca="1">SUMPRODUCT(--(J11&amp;K11=tablo&amp;desi))</f>
        <v>0</v>
      </c>
    </row>
    <row r="12" spans="1:16">
      <c r="A12" s="3">
        <v>2</v>
      </c>
      <c r="B12" s="3">
        <v>904</v>
      </c>
      <c r="C12" s="3" t="s">
        <v>14</v>
      </c>
      <c r="D12" s="4" t="s">
        <v>10</v>
      </c>
      <c r="E12" s="4" t="s">
        <v>6</v>
      </c>
      <c r="J12" s="7">
        <v>2</v>
      </c>
      <c r="K12" s="8" t="s">
        <v>23</v>
      </c>
      <c r="L12" s="8">
        <v>930</v>
      </c>
      <c r="M12" s="9">
        <f ca="1">IF(K12="","",IF(SUMPRODUCT((tablo=J12)*(serie=L12)*(desi=K12)*(Date*1))=0,"",SUMPRODUCT((tablo=J12)*(serie=L12)*(desi=K12)*(Date*1))))</f>
        <v>37874</v>
      </c>
      <c r="N12" s="7" t="s">
        <v>430</v>
      </c>
      <c r="O12">
        <f t="array" aca="1" ref="O12" ca="1">MATCH(J12&amp;K12,tablo&amp;desi,0)</f>
        <v>11</v>
      </c>
      <c r="P12">
        <f ca="1">SUMPRODUCT(--(J12&amp;K12=tablo&amp;desi))</f>
        <v>2</v>
      </c>
    </row>
    <row r="13" spans="1:16">
      <c r="A13" s="3">
        <v>2</v>
      </c>
      <c r="B13" s="3">
        <v>908</v>
      </c>
      <c r="C13" s="3" t="s">
        <v>15</v>
      </c>
      <c r="D13" s="4" t="s">
        <v>8</v>
      </c>
      <c r="E13" s="4" t="s">
        <v>6</v>
      </c>
      <c r="J13" s="7"/>
      <c r="K13" s="8"/>
      <c r="L13" s="8"/>
      <c r="M13" s="9" t="str">
        <f>IF(K13="","",IF(SUMPRODUCT((tablo=J13)*(serie=L13)*(desi=K13)*(Date*1))=0,"",SUMPRODUCT((tablo=J13)*(serie=L13)*(desi=K13)*(Date*1))))</f>
        <v/>
      </c>
      <c r="N13" s="7" t="s">
        <v>430</v>
      </c>
      <c r="O13" t="e">
        <f t="array" aca="1" ref="O13" ca="1">MATCH(J13&amp;K13,tablo&amp;desi,0)</f>
        <v>#N/A</v>
      </c>
      <c r="P13">
        <f ca="1">SUMPRODUCT(--(J13&amp;K13=tablo&amp;desi))</f>
        <v>0</v>
      </c>
    </row>
    <row r="14" spans="1:16">
      <c r="A14" s="3">
        <v>2</v>
      </c>
      <c r="B14" s="3">
        <v>914</v>
      </c>
      <c r="C14" s="3" t="s">
        <v>16</v>
      </c>
      <c r="D14" s="4" t="s">
        <v>17</v>
      </c>
      <c r="E14" s="4" t="s">
        <v>6</v>
      </c>
      <c r="J14" s="7"/>
      <c r="K14" s="8"/>
      <c r="L14" s="8"/>
      <c r="M14" s="9" t="str">
        <f>IF(K14="","",IF(SUMPRODUCT((tablo=J14)*(serie=L14)*(desi=K14)*(Date*1))=0,"",SUMPRODUCT((tablo=J14)*(serie=L14)*(desi=K14)*(Date*1))))</f>
        <v/>
      </c>
      <c r="N14" s="7" t="s">
        <v>430</v>
      </c>
      <c r="O14" t="e">
        <f t="array" aca="1" ref="O14" ca="1">MATCH(J14&amp;K14,tablo&amp;desi,0)</f>
        <v>#N/A</v>
      </c>
      <c r="P14">
        <f ca="1">SUMPRODUCT(--(J14&amp;K14=tablo&amp;desi))</f>
        <v>0</v>
      </c>
    </row>
    <row r="15" spans="1:16">
      <c r="A15" s="3">
        <v>2</v>
      </c>
      <c r="B15" s="3">
        <v>923</v>
      </c>
      <c r="C15" s="3" t="s">
        <v>18</v>
      </c>
      <c r="D15" s="4" t="s">
        <v>19</v>
      </c>
      <c r="E15" s="4" t="s">
        <v>6</v>
      </c>
      <c r="J15" s="7"/>
      <c r="K15" s="8"/>
      <c r="L15" s="8"/>
      <c r="M15" s="9" t="str">
        <f>IF(K15="","",IF(SUMPRODUCT((tablo=J15)*(serie=L15)*(desi=K15)*(Date*1))=0,"",SUMPRODUCT((tablo=J15)*(serie=L15)*(desi=K15)*(Date*1))))</f>
        <v/>
      </c>
      <c r="N15" s="7" t="s">
        <v>430</v>
      </c>
      <c r="O15" t="e">
        <f t="array" aca="1" ref="O15" ca="1">MATCH(J15&amp;K15,tablo&amp;desi,0)</f>
        <v>#N/A</v>
      </c>
      <c r="P15">
        <f ca="1">SUMPRODUCT(--(J15&amp;K15=tablo&amp;desi))</f>
        <v>0</v>
      </c>
    </row>
    <row r="16" spans="1:16">
      <c r="A16" s="3">
        <v>2</v>
      </c>
      <c r="B16" s="3">
        <v>926</v>
      </c>
      <c r="C16" s="3" t="s">
        <v>20</v>
      </c>
      <c r="D16" s="4" t="s">
        <v>21</v>
      </c>
      <c r="E16" s="4" t="s">
        <v>6</v>
      </c>
      <c r="J16" s="7"/>
      <c r="K16" s="8"/>
      <c r="L16" s="8"/>
      <c r="M16" s="9" t="str">
        <f>IF(K16="","",IF(SUMPRODUCT((tablo=J16)*(serie=L16)*(desi=K16)*(Date*1))=0,"",SUMPRODUCT((tablo=J16)*(serie=L16)*(desi=K16)*(Date*1))))</f>
        <v/>
      </c>
      <c r="N16" s="7" t="s">
        <v>431</v>
      </c>
      <c r="O16" t="e">
        <f t="array" aca="1" ref="O16" ca="1">MATCH(J16&amp;K16,tablo&amp;desi,0)</f>
        <v>#N/A</v>
      </c>
      <c r="P16">
        <f ca="1">SUMPRODUCT(--(J16&amp;K16=tablo&amp;desi))</f>
        <v>0</v>
      </c>
    </row>
    <row r="17" spans="1:16">
      <c r="A17" s="3">
        <v>2</v>
      </c>
      <c r="B17" s="3">
        <v>930</v>
      </c>
      <c r="C17" s="3" t="s">
        <v>22</v>
      </c>
      <c r="D17" s="4" t="s">
        <v>23</v>
      </c>
      <c r="E17" s="4" t="s">
        <v>6</v>
      </c>
      <c r="J17" s="7"/>
      <c r="K17" s="8"/>
      <c r="L17" s="8"/>
      <c r="M17" s="9" t="str">
        <f>IF(K17="","",IF(SUMPRODUCT((tablo=J17)*(serie=L17)*(desi=K17)*(Date*1))=0,"",SUMPRODUCT((tablo=J17)*(serie=L17)*(desi=K17)*(Date*1))))</f>
        <v/>
      </c>
      <c r="N17" s="7" t="s">
        <v>430</v>
      </c>
      <c r="O17" t="e">
        <f t="array" aca="1" ref="O17" ca="1">MATCH(J17&amp;K17,tablo&amp;desi,0)</f>
        <v>#N/A</v>
      </c>
      <c r="P17">
        <f ca="1">SUMPRODUCT(--(J17&amp;K17=tablo&amp;desi))</f>
        <v>0</v>
      </c>
    </row>
    <row r="18" spans="1:16">
      <c r="A18" s="3">
        <v>2</v>
      </c>
      <c r="B18" s="3">
        <v>933</v>
      </c>
      <c r="C18" s="3" t="s">
        <v>22</v>
      </c>
      <c r="D18" s="4" t="s">
        <v>23</v>
      </c>
      <c r="E18" s="4" t="s">
        <v>6</v>
      </c>
      <c r="J18" s="7"/>
      <c r="K18" s="8"/>
      <c r="L18" s="8"/>
      <c r="M18" s="9" t="str">
        <f>IF(K18="","",IF(SUMPRODUCT((tablo=J18)*(serie=L18)*(desi=K18)*(Date*1))=0,"",SUMPRODUCT((tablo=J18)*(serie=L18)*(desi=K18)*(Date*1))))</f>
        <v/>
      </c>
      <c r="N18" s="7" t="s">
        <v>431</v>
      </c>
      <c r="O18" t="e">
        <f t="array" aca="1" ref="O18" ca="1">MATCH(J18&amp;K18,tablo&amp;desi,0)</f>
        <v>#N/A</v>
      </c>
      <c r="P18">
        <f ca="1">SUMPRODUCT(--(J18&amp;K18=tablo&amp;desi))</f>
        <v>0</v>
      </c>
    </row>
    <row r="19" spans="1:16">
      <c r="A19" s="3">
        <v>3</v>
      </c>
      <c r="B19" s="3">
        <v>0</v>
      </c>
      <c r="C19" s="3" t="s">
        <v>24</v>
      </c>
      <c r="D19" s="4" t="s">
        <v>25</v>
      </c>
      <c r="E19" s="4" t="s">
        <v>6</v>
      </c>
      <c r="J19" s="7"/>
      <c r="K19" s="8"/>
      <c r="L19" s="8"/>
      <c r="M19" s="9" t="str">
        <f>IF(K19="","",IF(SUMPRODUCT((tablo=J19)*(serie=L19)*(desi=K19)*(Date*1))=0,"",SUMPRODUCT((tablo=J19)*(serie=L19)*(desi=K19)*(Date*1))))</f>
        <v/>
      </c>
      <c r="N19" s="7" t="s">
        <v>430</v>
      </c>
      <c r="O19" t="e">
        <f t="array" aca="1" ref="O19" ca="1">MATCH(J19&amp;K19,tablo&amp;desi,0)</f>
        <v>#N/A</v>
      </c>
      <c r="P19">
        <f ca="1">SUMPRODUCT(--(J19&amp;K19=tablo&amp;desi))</f>
        <v>0</v>
      </c>
    </row>
    <row r="20" spans="1:16">
      <c r="A20" s="3">
        <v>3</v>
      </c>
      <c r="B20" s="3">
        <v>908</v>
      </c>
      <c r="C20" s="3" t="s">
        <v>26</v>
      </c>
      <c r="D20" s="4" t="s">
        <v>27</v>
      </c>
      <c r="E20" s="4" t="s">
        <v>6</v>
      </c>
      <c r="J20" s="7"/>
      <c r="K20" s="8"/>
      <c r="L20" s="8"/>
      <c r="M20" s="9" t="str">
        <f>IF(K20="","",IF(SUMPRODUCT((tablo=J20)*(serie=L20)*(desi=K20)*(Date*1))=0,"",SUMPRODUCT((tablo=J20)*(serie=L20)*(desi=K20)*(Date*1))))</f>
        <v/>
      </c>
      <c r="N20" s="7" t="s">
        <v>430</v>
      </c>
      <c r="O20" t="e">
        <f t="array" aca="1" ref="O20" ca="1">MATCH(J20&amp;K20,tablo&amp;desi,0)</f>
        <v>#N/A</v>
      </c>
      <c r="P20">
        <f ca="1">SUMPRODUCT(--(J20&amp;K20=tablo&amp;desi))</f>
        <v>0</v>
      </c>
    </row>
    <row r="21" spans="1:16">
      <c r="A21" s="3">
        <v>3</v>
      </c>
      <c r="B21" s="3">
        <v>909</v>
      </c>
      <c r="C21" s="3" t="s">
        <v>28</v>
      </c>
      <c r="D21" s="4" t="s">
        <v>29</v>
      </c>
      <c r="E21" s="4" t="s">
        <v>6</v>
      </c>
      <c r="J21" s="7"/>
      <c r="K21" s="8"/>
      <c r="L21" s="8"/>
      <c r="M21" s="9" t="str">
        <f>IF(K21="","",IF(SUMPRODUCT((tablo=J21)*(serie=L21)*(desi=K21)*(Date*1))=0,"",SUMPRODUCT((tablo=J21)*(serie=L21)*(desi=K21)*(Date*1))))</f>
        <v/>
      </c>
      <c r="N21" s="7" t="s">
        <v>430</v>
      </c>
      <c r="O21" t="e">
        <f t="array" aca="1" ref="O21" ca="1">MATCH(J21&amp;K21,tablo&amp;desi,0)</f>
        <v>#N/A</v>
      </c>
      <c r="P21">
        <f ca="1">SUMPRODUCT(--(J21&amp;K21=tablo&amp;desi))</f>
        <v>0</v>
      </c>
    </row>
    <row r="22" spans="1:16">
      <c r="A22" s="3">
        <v>3</v>
      </c>
      <c r="B22" s="3">
        <v>914</v>
      </c>
      <c r="C22" s="3" t="s">
        <v>30</v>
      </c>
      <c r="D22" s="4" t="s">
        <v>31</v>
      </c>
      <c r="E22" s="4" t="s">
        <v>6</v>
      </c>
      <c r="J22" s="7"/>
      <c r="K22" s="8"/>
      <c r="L22" s="8"/>
      <c r="M22" s="9" t="str">
        <f>IF(K22="","",IF(SUMPRODUCT((tablo=J22)*(serie=L22)*(desi=K22)*(Date*1))=0,"",SUMPRODUCT((tablo=J22)*(serie=L22)*(desi=K22)*(Date*1))))</f>
        <v/>
      </c>
      <c r="N22" s="7" t="s">
        <v>430</v>
      </c>
      <c r="O22" t="e">
        <f t="array" aca="1" ref="O22" ca="1">MATCH(J22&amp;K22,tablo&amp;desi,0)</f>
        <v>#N/A</v>
      </c>
      <c r="P22">
        <f ca="1">SUMPRODUCT(--(J22&amp;K22=tablo&amp;desi))</f>
        <v>0</v>
      </c>
    </row>
    <row r="23" spans="1:16">
      <c r="A23" s="3">
        <v>3</v>
      </c>
      <c r="B23" s="3">
        <v>926</v>
      </c>
      <c r="C23" s="3" t="s">
        <v>32</v>
      </c>
      <c r="D23" s="4" t="s">
        <v>33</v>
      </c>
      <c r="E23" s="4" t="s">
        <v>6</v>
      </c>
      <c r="J23" s="7"/>
      <c r="K23" s="8"/>
      <c r="L23" s="8"/>
      <c r="M23" s="9" t="str">
        <f>IF(K23="","",IF(SUMPRODUCT((tablo=J23)*(serie=L23)*(desi=K23)*(Date*1))=0,"",SUMPRODUCT((tablo=J23)*(serie=L23)*(desi=K23)*(Date*1))))</f>
        <v/>
      </c>
      <c r="N23" s="7" t="s">
        <v>430</v>
      </c>
      <c r="O23" t="e">
        <f t="array" aca="1" ref="O23" ca="1">MATCH(J23&amp;K23,tablo&amp;desi,0)</f>
        <v>#N/A</v>
      </c>
      <c r="P23">
        <f ca="1">SUMPRODUCT(--(J23&amp;K23=tablo&amp;desi))</f>
        <v>0</v>
      </c>
    </row>
    <row r="24" spans="1:16">
      <c r="A24" s="3">
        <v>3</v>
      </c>
      <c r="B24" s="3">
        <v>930</v>
      </c>
      <c r="C24" s="3" t="s">
        <v>34</v>
      </c>
      <c r="D24" s="4" t="s">
        <v>35</v>
      </c>
      <c r="E24" s="4" t="s">
        <v>6</v>
      </c>
      <c r="J24" s="7"/>
      <c r="K24" s="8"/>
      <c r="L24" s="8"/>
      <c r="M24" s="9" t="str">
        <f>IF(K24="","",IF(SUMPRODUCT((tablo=J24)*(serie=L24)*(desi=K24)*(Date*1))=0,"",SUMPRODUCT((tablo=J24)*(serie=L24)*(desi=K24)*(Date*1))))</f>
        <v/>
      </c>
      <c r="N24" s="7" t="s">
        <v>430</v>
      </c>
      <c r="O24" t="e">
        <f t="array" aca="1" ref="O24" ca="1">MATCH(J24&amp;K24,tablo&amp;desi,0)</f>
        <v>#N/A</v>
      </c>
      <c r="P24">
        <f ca="1">SUMPRODUCT(--(J24&amp;K24=tablo&amp;desi))</f>
        <v>0</v>
      </c>
    </row>
    <row r="25" spans="1:16">
      <c r="A25" s="3">
        <v>3</v>
      </c>
      <c r="B25" s="3">
        <v>933</v>
      </c>
      <c r="C25" s="3" t="s">
        <v>34</v>
      </c>
      <c r="D25" s="4" t="s">
        <v>36</v>
      </c>
      <c r="E25" s="4" t="s">
        <v>6</v>
      </c>
      <c r="J25" s="7"/>
      <c r="K25" s="8"/>
      <c r="L25" s="8"/>
      <c r="M25" s="9" t="str">
        <f>IF(K25="","",IF(SUMPRODUCT((tablo=J25)*(serie=L25)*(desi=K25)*(Date*1))=0,"",SUMPRODUCT((tablo=J25)*(serie=L25)*(desi=K25)*(Date*1))))</f>
        <v/>
      </c>
      <c r="N25" s="7" t="s">
        <v>430</v>
      </c>
      <c r="O25" t="e">
        <f t="array" aca="1" ref="O25" ca="1">MATCH(J25&amp;K25,tablo&amp;desi,0)</f>
        <v>#N/A</v>
      </c>
      <c r="P25">
        <f ca="1">SUMPRODUCT(--(J25&amp;K25=tablo&amp;desi))</f>
        <v>0</v>
      </c>
    </row>
    <row r="26" spans="1:16">
      <c r="A26" s="3">
        <v>4</v>
      </c>
      <c r="B26" s="3">
        <v>0</v>
      </c>
      <c r="C26" s="3" t="s">
        <v>24</v>
      </c>
      <c r="D26" s="4" t="s">
        <v>25</v>
      </c>
      <c r="E26" s="4" t="s">
        <v>6</v>
      </c>
      <c r="J26" s="7"/>
      <c r="K26" s="8"/>
      <c r="L26" s="8"/>
      <c r="M26" s="9" t="str">
        <f>IF(K26="","",IF(SUMPRODUCT((tablo=J26)*(serie=L26)*(desi=K26)*(Date*1))=0,"",SUMPRODUCT((tablo=J26)*(serie=L26)*(desi=K26)*(Date*1))))</f>
        <v/>
      </c>
      <c r="N26" s="7" t="s">
        <v>430</v>
      </c>
      <c r="O26" t="e">
        <f t="array" aca="1" ref="O26" ca="1">MATCH(J26&amp;K26,tablo&amp;desi,0)</f>
        <v>#N/A</v>
      </c>
      <c r="P26">
        <f ca="1">SUMPRODUCT(--(J26&amp;K26=tablo&amp;desi))</f>
        <v>0</v>
      </c>
    </row>
    <row r="27" spans="1:16">
      <c r="A27" s="3">
        <v>4</v>
      </c>
      <c r="B27" s="3">
        <v>909</v>
      </c>
      <c r="C27" s="3" t="s">
        <v>37</v>
      </c>
      <c r="D27" s="4" t="s">
        <v>38</v>
      </c>
      <c r="E27" s="4" t="s">
        <v>6</v>
      </c>
      <c r="J27" s="7"/>
      <c r="K27" s="8"/>
      <c r="L27" s="8"/>
      <c r="M27" s="9" t="str">
        <f>IF(K27="","",IF(SUMPRODUCT((tablo=J27)*(serie=L27)*(desi=K27)*(Date*1))=0,"",SUMPRODUCT((tablo=J27)*(serie=L27)*(desi=K27)*(Date*1))))</f>
        <v/>
      </c>
      <c r="N27" s="7" t="s">
        <v>430</v>
      </c>
      <c r="O27" t="e">
        <f t="array" aca="1" ref="O27" ca="1">MATCH(J27&amp;K27,tablo&amp;desi,0)</f>
        <v>#N/A</v>
      </c>
      <c r="P27">
        <f ca="1">SUMPRODUCT(--(J27&amp;K27=tablo&amp;desi))</f>
        <v>0</v>
      </c>
    </row>
    <row r="28" spans="1:16">
      <c r="A28" s="3">
        <v>4</v>
      </c>
      <c r="B28" s="3">
        <v>914</v>
      </c>
      <c r="C28" s="3" t="s">
        <v>30</v>
      </c>
      <c r="D28" s="4" t="s">
        <v>39</v>
      </c>
      <c r="E28" s="4" t="s">
        <v>6</v>
      </c>
      <c r="J28" s="7"/>
      <c r="K28" s="8"/>
      <c r="L28" s="8"/>
      <c r="M28" s="9" t="str">
        <f>IF(K28="","",IF(SUMPRODUCT((tablo=J28)*(serie=L28)*(desi=K28)*(Date*1))=0,"",SUMPRODUCT((tablo=J28)*(serie=L28)*(desi=K28)*(Date*1))))</f>
        <v/>
      </c>
      <c r="N28" s="7" t="s">
        <v>430</v>
      </c>
      <c r="O28" t="e">
        <f t="array" aca="1" ref="O28" ca="1">MATCH(J28&amp;K28,tablo&amp;desi,0)</f>
        <v>#N/A</v>
      </c>
      <c r="P28">
        <f ca="1">SUMPRODUCT(--(J28&amp;K28=tablo&amp;desi))</f>
        <v>0</v>
      </c>
    </row>
    <row r="29" spans="1:16">
      <c r="A29" s="3">
        <v>4</v>
      </c>
      <c r="B29" s="3">
        <v>926</v>
      </c>
      <c r="C29" s="3" t="s">
        <v>40</v>
      </c>
      <c r="D29" s="4" t="s">
        <v>41</v>
      </c>
      <c r="E29" s="4" t="s">
        <v>6</v>
      </c>
      <c r="J29" s="7"/>
      <c r="K29" s="8"/>
      <c r="L29" s="8"/>
      <c r="M29" s="9" t="str">
        <f>IF(K29="","",IF(SUMPRODUCT((tablo=J29)*(serie=L29)*(desi=K29)*(Date*1))=0,"",SUMPRODUCT((tablo=J29)*(serie=L29)*(desi=K29)*(Date*1))))</f>
        <v/>
      </c>
      <c r="N29" s="7" t="s">
        <v>430</v>
      </c>
      <c r="O29" t="e">
        <f t="array" aca="1" ref="O29" ca="1">MATCH(J29&amp;K29,tablo&amp;desi,0)</f>
        <v>#N/A</v>
      </c>
      <c r="P29">
        <f ca="1">SUMPRODUCT(--(J29&amp;K29=tablo&amp;desi))</f>
        <v>0</v>
      </c>
    </row>
    <row r="30" spans="1:16">
      <c r="A30" s="3">
        <v>4</v>
      </c>
      <c r="B30" s="3">
        <v>930</v>
      </c>
      <c r="C30" s="3" t="s">
        <v>34</v>
      </c>
      <c r="D30" s="4" t="s">
        <v>42</v>
      </c>
      <c r="E30" s="4" t="s">
        <v>6</v>
      </c>
      <c r="J30" s="7"/>
      <c r="K30" s="8"/>
      <c r="L30" s="8"/>
      <c r="M30" s="9" t="str">
        <f>IF(K30="","",IF(SUMPRODUCT((tablo=J30)*(serie=L30)*(desi=K30)*(Date*1))=0,"",SUMPRODUCT((tablo=J30)*(serie=L30)*(desi=K30)*(Date*1))))</f>
        <v/>
      </c>
      <c r="N30" s="7" t="s">
        <v>430</v>
      </c>
      <c r="O30" t="e">
        <f t="array" aca="1" ref="O30" ca="1">MATCH(J30&amp;K30,tablo&amp;desi,0)</f>
        <v>#N/A</v>
      </c>
      <c r="P30">
        <f ca="1">SUMPRODUCT(--(J30&amp;K30=tablo&amp;desi))</f>
        <v>0</v>
      </c>
    </row>
    <row r="31" spans="1:16">
      <c r="A31" s="3">
        <v>4</v>
      </c>
      <c r="B31" s="3">
        <v>933</v>
      </c>
      <c r="C31" s="3" t="s">
        <v>34</v>
      </c>
      <c r="D31" s="4" t="s">
        <v>43</v>
      </c>
      <c r="E31" s="4" t="s">
        <v>6</v>
      </c>
      <c r="J31" s="7"/>
      <c r="K31" s="8"/>
      <c r="L31" s="8"/>
      <c r="M31" s="9" t="str">
        <f>IF(K31="","",IF(SUMPRODUCT((tablo=J31)*(serie=L31)*(desi=K31)*(Date*1))=0,"",SUMPRODUCT((tablo=J31)*(serie=L31)*(desi=K31)*(Date*1))))</f>
        <v/>
      </c>
      <c r="N31" s="7" t="s">
        <v>430</v>
      </c>
      <c r="O31" t="e">
        <f t="array" aca="1" ref="O31" ca="1">MATCH(J31&amp;K31,tablo&amp;desi,0)</f>
        <v>#N/A</v>
      </c>
      <c r="P31">
        <f ca="1">SUMPRODUCT(--(J31&amp;K31=tablo&amp;desi))</f>
        <v>0</v>
      </c>
    </row>
    <row r="32" spans="1:16">
      <c r="A32" s="3">
        <v>5</v>
      </c>
      <c r="B32" s="3">
        <v>0</v>
      </c>
      <c r="C32" s="3" t="s">
        <v>24</v>
      </c>
      <c r="D32" s="4" t="s">
        <v>25</v>
      </c>
      <c r="E32" s="4" t="s">
        <v>6</v>
      </c>
      <c r="J32" s="7"/>
      <c r="K32" s="8"/>
      <c r="L32" s="8"/>
      <c r="M32" s="9" t="str">
        <f>IF(K32="","",IF(SUMPRODUCT((tablo=J32)*(serie=L32)*(desi=K32)*(Date*1))=0,"",SUMPRODUCT((tablo=J32)*(serie=L32)*(desi=K32)*(Date*1))))</f>
        <v/>
      </c>
      <c r="N32" s="7" t="s">
        <v>430</v>
      </c>
      <c r="O32" t="e">
        <f t="array" aca="1" ref="O32" ca="1">MATCH(J32&amp;K32,tablo&amp;desi,0)</f>
        <v>#N/A</v>
      </c>
      <c r="P32">
        <f ca="1">SUMPRODUCT(--(J32&amp;K32=tablo&amp;desi))</f>
        <v>0</v>
      </c>
    </row>
    <row r="33" spans="1:16">
      <c r="A33" s="3">
        <v>5</v>
      </c>
      <c r="B33" s="3">
        <v>928</v>
      </c>
      <c r="C33" s="3" t="s">
        <v>44</v>
      </c>
      <c r="D33" s="4" t="s">
        <v>45</v>
      </c>
      <c r="E33" s="4" t="s">
        <v>6</v>
      </c>
      <c r="J33" s="7"/>
      <c r="K33" s="8"/>
      <c r="L33" s="8"/>
      <c r="M33" s="9" t="str">
        <f>IF(K33="","",IF(SUMPRODUCT((tablo=J33)*(serie=L33)*(desi=K33)*(Date*1))=0,"",SUMPRODUCT((tablo=J33)*(serie=L33)*(desi=K33)*(Date*1))))</f>
        <v/>
      </c>
      <c r="N33" s="7" t="s">
        <v>430</v>
      </c>
      <c r="O33" t="e">
        <f t="array" aca="1" ref="O33" ca="1">MATCH(J33&amp;K33,tablo&amp;desi,0)</f>
        <v>#N/A</v>
      </c>
      <c r="P33">
        <f ca="1">SUMPRODUCT(--(J33&amp;K33=tablo&amp;desi))</f>
        <v>0</v>
      </c>
    </row>
    <row r="34" spans="1:16">
      <c r="A34" s="3">
        <v>5</v>
      </c>
      <c r="B34" s="3">
        <v>922</v>
      </c>
      <c r="C34" s="3" t="s">
        <v>20</v>
      </c>
      <c r="D34" s="4" t="s">
        <v>21</v>
      </c>
      <c r="E34" s="4" t="s">
        <v>6</v>
      </c>
      <c r="J34" s="7"/>
      <c r="K34" s="8"/>
      <c r="L34" s="8"/>
      <c r="M34" s="9" t="str">
        <f>IF(K34="","",IF(SUMPRODUCT((tablo=J34)*(serie=L34)*(desi=K34)*(Date*1))=0,"",SUMPRODUCT((tablo=J34)*(serie=L34)*(desi=K34)*(Date*1))))</f>
        <v/>
      </c>
      <c r="N34" s="7" t="s">
        <v>430</v>
      </c>
      <c r="O34" t="e">
        <f t="array" aca="1" ref="O34" ca="1">MATCH(J34&amp;K34,tablo&amp;desi,0)</f>
        <v>#N/A</v>
      </c>
      <c r="P34">
        <f ca="1">SUMPRODUCT(--(J34&amp;K34=tablo&amp;desi))</f>
        <v>0</v>
      </c>
    </row>
    <row r="35" spans="1:16">
      <c r="A35" s="3">
        <v>5</v>
      </c>
      <c r="B35" s="3">
        <v>933</v>
      </c>
      <c r="C35" s="3" t="s">
        <v>34</v>
      </c>
      <c r="D35" s="4" t="s">
        <v>42</v>
      </c>
      <c r="E35" s="4" t="s">
        <v>6</v>
      </c>
      <c r="J35" s="7"/>
      <c r="K35" s="8"/>
      <c r="L35" s="8"/>
      <c r="M35" s="9" t="str">
        <f>IF(K35="","",IF(SUMPRODUCT((tablo=J35)*(serie=L35)*(desi=K35)*(Date*1))=0,"",SUMPRODUCT((tablo=J35)*(serie=L35)*(desi=K35)*(Date*1))))</f>
        <v/>
      </c>
      <c r="N35" s="7" t="s">
        <v>430</v>
      </c>
      <c r="O35" t="e">
        <f t="array" aca="1" ref="O35" ca="1">MATCH(J35&amp;K35,tablo&amp;desi,0)</f>
        <v>#N/A</v>
      </c>
      <c r="P35">
        <f ca="1">SUMPRODUCT(--(J35&amp;K35=tablo&amp;desi))</f>
        <v>0</v>
      </c>
    </row>
    <row r="36" spans="1:16">
      <c r="A36" s="3">
        <v>5</v>
      </c>
      <c r="B36" s="3">
        <v>926</v>
      </c>
      <c r="C36" s="3" t="s">
        <v>22</v>
      </c>
      <c r="D36" s="4" t="s">
        <v>23</v>
      </c>
      <c r="E36" s="4" t="s">
        <v>6</v>
      </c>
      <c r="J36" s="7"/>
      <c r="K36" s="8"/>
      <c r="L36" s="8"/>
      <c r="M36" s="9" t="str">
        <f>IF(K36="","",IF(SUMPRODUCT((tablo=J36)*(serie=L36)*(desi=K36)*(Date*1))=0,"",SUMPRODUCT((tablo=J36)*(serie=L36)*(desi=K36)*(Date*1))))</f>
        <v/>
      </c>
      <c r="N36" s="7" t="s">
        <v>430</v>
      </c>
      <c r="O36" t="e">
        <f t="array" aca="1" ref="O36" ca="1">MATCH(J36&amp;K36,tablo&amp;desi,0)</f>
        <v>#N/A</v>
      </c>
      <c r="P36">
        <f ca="1">SUMPRODUCT(--(J36&amp;K36=tablo&amp;desi))</f>
        <v>0</v>
      </c>
    </row>
    <row r="37" spans="1:16">
      <c r="A37" s="3">
        <v>6</v>
      </c>
      <c r="B37" s="3">
        <v>0</v>
      </c>
      <c r="C37" s="3" t="s">
        <v>24</v>
      </c>
      <c r="D37" s="4" t="s">
        <v>25</v>
      </c>
      <c r="E37" s="4" t="s">
        <v>6</v>
      </c>
      <c r="J37" s="7"/>
      <c r="K37" s="8"/>
      <c r="L37" s="8"/>
      <c r="M37" s="9" t="str">
        <f>IF(K37="","",IF(SUMPRODUCT((tablo=J37)*(serie=L37)*(desi=K37)*(Date*1))=0,"",SUMPRODUCT((tablo=J37)*(serie=L37)*(desi=K37)*(Date*1))))</f>
        <v/>
      </c>
      <c r="N37" s="7" t="s">
        <v>430</v>
      </c>
      <c r="O37" t="e">
        <f t="array" aca="1" ref="O37" ca="1">MATCH(J37&amp;K37,tablo&amp;desi,0)</f>
        <v>#N/A</v>
      </c>
      <c r="P37">
        <f ca="1">SUMPRODUCT(--(J37&amp;K37=tablo&amp;desi))</f>
        <v>0</v>
      </c>
    </row>
    <row r="38" spans="1:16">
      <c r="A38" s="3">
        <v>6</v>
      </c>
      <c r="B38" s="3">
        <v>955</v>
      </c>
      <c r="C38" s="3" t="s">
        <v>46</v>
      </c>
      <c r="D38" s="4" t="s">
        <v>47</v>
      </c>
      <c r="E38" s="4" t="s">
        <v>6</v>
      </c>
      <c r="O38" t="e">
        <f t="array" aca="1" ref="O38" ca="1">MATCH(J38&amp;K38,tablo&amp;desi,0)</f>
        <v>#N/A</v>
      </c>
      <c r="P38">
        <f ca="1">SUMPRODUCT(--(J38&amp;K38=tablo&amp;desi))</f>
        <v>0</v>
      </c>
    </row>
    <row r="39" spans="1:16">
      <c r="A39" s="3">
        <v>6</v>
      </c>
      <c r="B39" s="3">
        <v>908</v>
      </c>
      <c r="C39" s="3" t="s">
        <v>48</v>
      </c>
      <c r="D39" s="4" t="s">
        <v>49</v>
      </c>
      <c r="E39" s="4" t="s">
        <v>6</v>
      </c>
      <c r="O39" t="e">
        <f t="array" aca="1" ref="O39" ca="1">MATCH(J39&amp;K39,tablo&amp;desi,0)</f>
        <v>#N/A</v>
      </c>
      <c r="P39">
        <f ca="1">SUMPRODUCT(--(J39&amp;K39=tablo&amp;desi))</f>
        <v>0</v>
      </c>
    </row>
    <row r="40" spans="1:16">
      <c r="A40" s="3">
        <v>6</v>
      </c>
      <c r="B40" s="3">
        <v>922</v>
      </c>
      <c r="C40" s="3" t="s">
        <v>32</v>
      </c>
      <c r="D40" s="4" t="s">
        <v>50</v>
      </c>
      <c r="E40" s="4" t="s">
        <v>6</v>
      </c>
      <c r="O40" t="e">
        <f t="array" aca="1" ref="O40" ca="1">MATCH(J40&amp;K40,tablo&amp;desi,0)</f>
        <v>#N/A</v>
      </c>
      <c r="P40">
        <f ca="1">SUMPRODUCT(--(J40&amp;K40=tablo&amp;desi))</f>
        <v>0</v>
      </c>
    </row>
    <row r="41" spans="1:16">
      <c r="A41" s="3">
        <v>6</v>
      </c>
      <c r="B41" s="3">
        <v>926</v>
      </c>
      <c r="C41" s="3" t="s">
        <v>34</v>
      </c>
      <c r="D41" s="4" t="s">
        <v>51</v>
      </c>
      <c r="E41" s="4" t="s">
        <v>6</v>
      </c>
      <c r="O41" t="e">
        <f t="array" aca="1" ref="O41" ca="1">MATCH(J41&amp;K41,tablo&amp;desi,0)</f>
        <v>#N/A</v>
      </c>
      <c r="P41">
        <f ca="1">SUMPRODUCT(--(J41&amp;K41=tablo&amp;desi))</f>
        <v>0</v>
      </c>
    </row>
    <row r="42" spans="1:16">
      <c r="A42" s="3">
        <v>6</v>
      </c>
      <c r="B42" s="3">
        <v>933</v>
      </c>
      <c r="C42" s="3" t="s">
        <v>34</v>
      </c>
      <c r="D42" s="4" t="s">
        <v>52</v>
      </c>
      <c r="E42" s="4" t="s">
        <v>6</v>
      </c>
      <c r="O42" t="e">
        <f t="array" aca="1" ref="O42" ca="1">MATCH(J42&amp;K42,tablo&amp;desi,0)</f>
        <v>#N/A</v>
      </c>
      <c r="P42">
        <f ca="1">SUMPRODUCT(--(J42&amp;K42=tablo&amp;desi))</f>
        <v>0</v>
      </c>
    </row>
    <row r="43" spans="1:16">
      <c r="A43" s="3">
        <v>7</v>
      </c>
      <c r="B43" s="3">
        <v>0</v>
      </c>
      <c r="C43" s="3" t="s">
        <v>24</v>
      </c>
      <c r="D43" s="4" t="s">
        <v>25</v>
      </c>
      <c r="E43" s="4" t="s">
        <v>6</v>
      </c>
      <c r="O43" t="e">
        <f t="array" aca="1" ref="O43" ca="1">MATCH(J43&amp;K43,tablo&amp;desi,0)</f>
        <v>#N/A</v>
      </c>
      <c r="P43">
        <f ca="1">SUMPRODUCT(--(J43&amp;K43=tablo&amp;desi))</f>
        <v>0</v>
      </c>
    </row>
    <row r="44" spans="1:16">
      <c r="A44" s="3">
        <v>7</v>
      </c>
      <c r="B44" s="3">
        <v>905</v>
      </c>
      <c r="C44" s="3" t="s">
        <v>53</v>
      </c>
      <c r="D44" s="4" t="s">
        <v>54</v>
      </c>
      <c r="E44" s="4" t="s">
        <v>6</v>
      </c>
      <c r="O44" t="e">
        <f t="array" aca="1" ref="O44" ca="1">MATCH(J44&amp;K44,tablo&amp;desi,0)</f>
        <v>#N/A</v>
      </c>
      <c r="P44">
        <f ca="1">SUMPRODUCT(--(J44&amp;K44=tablo&amp;desi))</f>
        <v>0</v>
      </c>
    </row>
    <row r="45" spans="1:16">
      <c r="A45" s="3">
        <v>7</v>
      </c>
      <c r="B45" s="3">
        <v>914</v>
      </c>
      <c r="C45" s="3" t="s">
        <v>55</v>
      </c>
      <c r="D45" s="4" t="s">
        <v>56</v>
      </c>
      <c r="E45" s="4" t="s">
        <v>6</v>
      </c>
      <c r="O45" t="e">
        <f t="array" aca="1" ref="O45" ca="1">MATCH(J45&amp;K45,tablo&amp;desi,0)</f>
        <v>#N/A</v>
      </c>
      <c r="P45">
        <f ca="1">SUMPRODUCT(--(J45&amp;K45=tablo&amp;desi))</f>
        <v>0</v>
      </c>
    </row>
    <row r="46" spans="1:16">
      <c r="A46" s="3">
        <v>7</v>
      </c>
      <c r="B46" s="3">
        <v>918</v>
      </c>
      <c r="C46" s="3" t="s">
        <v>57</v>
      </c>
      <c r="D46" s="4" t="s">
        <v>58</v>
      </c>
      <c r="E46" s="4" t="s">
        <v>6</v>
      </c>
      <c r="O46" t="e">
        <f t="array" aca="1" ref="O46" ca="1">MATCH(J46&amp;K46,tablo&amp;desi,0)</f>
        <v>#N/A</v>
      </c>
      <c r="P46">
        <f ca="1">SUMPRODUCT(--(J46&amp;K46=tablo&amp;desi))</f>
        <v>0</v>
      </c>
    </row>
    <row r="47" spans="1:16">
      <c r="A47" s="3">
        <v>7</v>
      </c>
      <c r="B47" s="3">
        <v>922</v>
      </c>
      <c r="C47" s="3" t="s">
        <v>40</v>
      </c>
      <c r="D47" s="4" t="s">
        <v>59</v>
      </c>
      <c r="E47" s="4" t="s">
        <v>6</v>
      </c>
      <c r="O47" t="e">
        <f t="array" aca="1" ref="O47" ca="1">MATCH(J47&amp;K47,tablo&amp;desi,0)</f>
        <v>#N/A</v>
      </c>
      <c r="P47">
        <f ca="1">SUMPRODUCT(--(J47&amp;K47=tablo&amp;desi))</f>
        <v>0</v>
      </c>
    </row>
    <row r="48" spans="1:16">
      <c r="A48" s="3">
        <v>7</v>
      </c>
      <c r="B48" s="3">
        <v>926</v>
      </c>
      <c r="C48" s="3" t="s">
        <v>34</v>
      </c>
      <c r="D48" s="4" t="s">
        <v>42</v>
      </c>
      <c r="E48" s="4" t="s">
        <v>6</v>
      </c>
      <c r="O48" t="e">
        <f t="array" aca="1" ref="O48" ca="1">MATCH(J48&amp;K48,tablo&amp;desi,0)</f>
        <v>#N/A</v>
      </c>
      <c r="P48">
        <f ca="1">SUMPRODUCT(--(J48&amp;K48=tablo&amp;desi))</f>
        <v>0</v>
      </c>
    </row>
    <row r="49" spans="1:16">
      <c r="A49" s="3">
        <v>7</v>
      </c>
      <c r="B49" s="3">
        <v>933</v>
      </c>
      <c r="C49" s="3" t="s">
        <v>34</v>
      </c>
      <c r="D49" s="4" t="s">
        <v>60</v>
      </c>
      <c r="E49" s="4" t="s">
        <v>6</v>
      </c>
      <c r="O49" t="e">
        <f t="array" aca="1" ref="O49" ca="1">MATCH(J49&amp;K49,tablo&amp;desi,0)</f>
        <v>#N/A</v>
      </c>
      <c r="P49">
        <f ca="1">SUMPRODUCT(--(J49&amp;K49=tablo&amp;desi))</f>
        <v>0</v>
      </c>
    </row>
    <row r="50" spans="1:16">
      <c r="A50" s="3">
        <v>8</v>
      </c>
      <c r="B50" s="3">
        <v>0</v>
      </c>
      <c r="C50" s="3" t="s">
        <v>24</v>
      </c>
      <c r="D50" s="4" t="s">
        <v>25</v>
      </c>
      <c r="E50" s="4" t="s">
        <v>6</v>
      </c>
      <c r="O50" t="e">
        <f t="array" aca="1" ref="O50" ca="1">MATCH(J50&amp;K50,tablo&amp;desi,0)</f>
        <v>#N/A</v>
      </c>
      <c r="P50">
        <f ca="1">SUMPRODUCT(--(J50&amp;K50=tablo&amp;desi))</f>
        <v>0</v>
      </c>
    </row>
    <row r="51" spans="1:16">
      <c r="A51" s="3">
        <v>8</v>
      </c>
      <c r="B51" s="3">
        <v>901</v>
      </c>
      <c r="C51" s="3" t="s">
        <v>61</v>
      </c>
      <c r="D51" s="4" t="s">
        <v>62</v>
      </c>
      <c r="E51" s="4" t="s">
        <v>6</v>
      </c>
      <c r="O51" t="e">
        <f t="array" aca="1" ref="O51" ca="1">MATCH(J51&amp;K51,tablo&amp;desi,0)</f>
        <v>#N/A</v>
      </c>
      <c r="P51">
        <f ca="1">SUMPRODUCT(--(J51&amp;K51=tablo&amp;desi))</f>
        <v>0</v>
      </c>
    </row>
    <row r="52" spans="1:16">
      <c r="A52" s="3">
        <v>8</v>
      </c>
      <c r="B52" s="3">
        <v>903</v>
      </c>
      <c r="C52" s="3" t="s">
        <v>63</v>
      </c>
      <c r="D52" s="4" t="s">
        <v>64</v>
      </c>
      <c r="E52" s="4" t="s">
        <v>6</v>
      </c>
      <c r="O52" t="e">
        <f t="array" aca="1" ref="O52" ca="1">MATCH(J52&amp;K52,tablo&amp;desi,0)</f>
        <v>#N/A</v>
      </c>
      <c r="P52">
        <f ca="1">SUMPRODUCT(--(J52&amp;K52=tablo&amp;desi))</f>
        <v>0</v>
      </c>
    </row>
    <row r="53" spans="1:16">
      <c r="A53" s="3">
        <v>8</v>
      </c>
      <c r="B53" s="3">
        <v>906</v>
      </c>
      <c r="C53" s="3" t="s">
        <v>65</v>
      </c>
      <c r="D53" s="4" t="s">
        <v>66</v>
      </c>
      <c r="E53" s="4" t="s">
        <v>6</v>
      </c>
      <c r="O53" t="e">
        <f t="array" aca="1" ref="O53" ca="1">MATCH(J53&amp;K53,tablo&amp;desi,0)</f>
        <v>#N/A</v>
      </c>
      <c r="P53">
        <f ca="1">SUMPRODUCT(--(J53&amp;K53=tablo&amp;desi))</f>
        <v>0</v>
      </c>
    </row>
    <row r="54" spans="1:16">
      <c r="A54" s="3">
        <v>8</v>
      </c>
      <c r="B54" s="3">
        <v>918</v>
      </c>
      <c r="C54" s="3" t="s">
        <v>67</v>
      </c>
      <c r="D54" s="4" t="s">
        <v>68</v>
      </c>
      <c r="E54" s="4" t="s">
        <v>6</v>
      </c>
      <c r="O54" t="e">
        <f t="array" aca="1" ref="O54" ca="1">MATCH(J54&amp;K54,tablo&amp;desi,0)</f>
        <v>#N/A</v>
      </c>
      <c r="P54">
        <f ca="1">SUMPRODUCT(--(J54&amp;K54=tablo&amp;desi))</f>
        <v>0</v>
      </c>
    </row>
    <row r="55" spans="1:16">
      <c r="A55" s="3">
        <v>8</v>
      </c>
      <c r="B55" s="3">
        <v>933</v>
      </c>
      <c r="C55" s="3" t="s">
        <v>34</v>
      </c>
      <c r="D55" s="4" t="s">
        <v>69</v>
      </c>
      <c r="E55" s="4" t="s">
        <v>6</v>
      </c>
      <c r="O55" t="e">
        <f t="array" aca="1" ref="O55" ca="1">MATCH(J55&amp;K55,tablo&amp;desi,0)</f>
        <v>#N/A</v>
      </c>
      <c r="P55">
        <f ca="1">SUMPRODUCT(--(J55&amp;K55=tablo&amp;desi))</f>
        <v>0</v>
      </c>
    </row>
    <row r="56" spans="1:16">
      <c r="A56" s="3">
        <v>8</v>
      </c>
      <c r="B56" s="3">
        <v>922</v>
      </c>
      <c r="C56" s="3" t="s">
        <v>22</v>
      </c>
      <c r="D56" s="4" t="s">
        <v>23</v>
      </c>
      <c r="E56" s="4" t="s">
        <v>6</v>
      </c>
      <c r="O56" t="e">
        <f t="array" aca="1" ref="O56" ca="1">MATCH(J56&amp;K56,tablo&amp;desi,0)</f>
        <v>#N/A</v>
      </c>
      <c r="P56">
        <f ca="1">SUMPRODUCT(--(J56&amp;K56=tablo&amp;desi))</f>
        <v>0</v>
      </c>
    </row>
    <row r="57" spans="1:16">
      <c r="A57" s="3">
        <v>9</v>
      </c>
      <c r="B57" s="3">
        <v>0</v>
      </c>
      <c r="C57" s="3" t="s">
        <v>24</v>
      </c>
      <c r="D57" s="4" t="s">
        <v>25</v>
      </c>
      <c r="E57" s="4" t="s">
        <v>6</v>
      </c>
      <c r="O57" t="e">
        <f t="array" aca="1" ref="O57" ca="1">MATCH(J57&amp;K57,tablo&amp;desi,0)</f>
        <v>#N/A</v>
      </c>
      <c r="P57">
        <f ca="1">SUMPRODUCT(--(J57&amp;K57=tablo&amp;desi))</f>
        <v>0</v>
      </c>
    </row>
    <row r="58" spans="1:16">
      <c r="A58" s="3">
        <v>9</v>
      </c>
      <c r="B58" s="3">
        <v>923</v>
      </c>
      <c r="C58" s="3" t="s">
        <v>70</v>
      </c>
      <c r="D58" s="4" t="s">
        <v>71</v>
      </c>
      <c r="E58" s="4" t="s">
        <v>6</v>
      </c>
      <c r="O58" t="e">
        <f t="array" aca="1" ref="O58" ca="1">MATCH(J58&amp;K58,tablo&amp;desi,0)</f>
        <v>#N/A</v>
      </c>
      <c r="P58">
        <f ca="1">SUMPRODUCT(--(J58&amp;K58=tablo&amp;desi))</f>
        <v>0</v>
      </c>
    </row>
    <row r="59" spans="1:16">
      <c r="A59" s="3">
        <v>9</v>
      </c>
      <c r="B59" s="3">
        <v>928</v>
      </c>
      <c r="C59" s="3" t="s">
        <v>72</v>
      </c>
      <c r="D59" s="4" t="s">
        <v>73</v>
      </c>
      <c r="E59" s="4" t="s">
        <v>6</v>
      </c>
      <c r="O59" t="e">
        <f t="array" aca="1" ref="O59" ca="1">MATCH(J59&amp;K59,tablo&amp;desi,0)</f>
        <v>#N/A</v>
      </c>
      <c r="P59">
        <f ca="1">SUMPRODUCT(--(J59&amp;K59=tablo&amp;desi))</f>
        <v>0</v>
      </c>
    </row>
    <row r="60" spans="1:16">
      <c r="A60" s="3">
        <v>9</v>
      </c>
      <c r="B60" s="3">
        <v>922</v>
      </c>
      <c r="C60" s="3" t="s">
        <v>74</v>
      </c>
      <c r="D60" s="4" t="s">
        <v>75</v>
      </c>
      <c r="E60" s="4" t="s">
        <v>6</v>
      </c>
      <c r="O60" t="e">
        <f t="array" aca="1" ref="O60" ca="1">MATCH(J60&amp;K60,tablo&amp;desi,0)</f>
        <v>#N/A</v>
      </c>
      <c r="P60">
        <f ca="1">SUMPRODUCT(--(J60&amp;K60=tablo&amp;desi))</f>
        <v>0</v>
      </c>
    </row>
    <row r="61" spans="1:16">
      <c r="A61" s="3">
        <v>9</v>
      </c>
      <c r="B61" s="3">
        <v>933</v>
      </c>
      <c r="C61" s="3" t="s">
        <v>34</v>
      </c>
      <c r="D61" s="4" t="s">
        <v>69</v>
      </c>
      <c r="E61" s="4" t="s">
        <v>6</v>
      </c>
      <c r="O61" t="e">
        <f t="array" aca="1" ref="O61" ca="1">MATCH(J61&amp;K61,tablo&amp;desi,0)</f>
        <v>#N/A</v>
      </c>
      <c r="P61">
        <f ca="1">SUMPRODUCT(--(J61&amp;K61=tablo&amp;desi))</f>
        <v>0</v>
      </c>
    </row>
    <row r="62" spans="1:16">
      <c r="A62" s="3">
        <v>10</v>
      </c>
      <c r="B62" s="3">
        <v>0</v>
      </c>
      <c r="C62" s="3" t="s">
        <v>24</v>
      </c>
      <c r="D62" s="4" t="s">
        <v>25</v>
      </c>
      <c r="E62" s="4" t="s">
        <v>6</v>
      </c>
      <c r="O62" t="e">
        <f t="array" aca="1" ref="O62" ca="1">MATCH(J62&amp;K62,tablo&amp;desi,0)</f>
        <v>#N/A</v>
      </c>
      <c r="P62">
        <f ca="1">SUMPRODUCT(--(J62&amp;K62=tablo&amp;desi))</f>
        <v>0</v>
      </c>
    </row>
    <row r="63" spans="1:16">
      <c r="A63" s="3">
        <v>10</v>
      </c>
      <c r="B63" s="3">
        <v>930</v>
      </c>
      <c r="C63" s="3" t="s">
        <v>34</v>
      </c>
      <c r="D63" s="4" t="s">
        <v>76</v>
      </c>
      <c r="E63" s="4" t="s">
        <v>6</v>
      </c>
      <c r="O63" t="e">
        <f t="array" aca="1" ref="O63" ca="1">MATCH(J63&amp;K63,tablo&amp;desi,0)</f>
        <v>#N/A</v>
      </c>
      <c r="P63">
        <f ca="1">SUMPRODUCT(--(J63&amp;K63=tablo&amp;desi))</f>
        <v>0</v>
      </c>
    </row>
    <row r="64" spans="1:16">
      <c r="A64" s="3">
        <v>11</v>
      </c>
      <c r="B64" s="3">
        <v>0</v>
      </c>
      <c r="C64" s="3" t="s">
        <v>24</v>
      </c>
      <c r="D64" s="4" t="s">
        <v>25</v>
      </c>
      <c r="E64" s="4" t="s">
        <v>6</v>
      </c>
      <c r="O64" t="e">
        <f t="array" aca="1" ref="O64" ca="1">MATCH(J64&amp;K64,tablo&amp;desi,0)</f>
        <v>#N/A</v>
      </c>
      <c r="P64">
        <f ca="1">SUMPRODUCT(--(J64&amp;K64=tablo&amp;desi))</f>
        <v>0</v>
      </c>
    </row>
    <row r="65" spans="1:16">
      <c r="A65" s="3">
        <v>11</v>
      </c>
      <c r="B65" s="3">
        <v>910</v>
      </c>
      <c r="C65" s="3" t="s">
        <v>77</v>
      </c>
      <c r="D65" s="4" t="s">
        <v>78</v>
      </c>
      <c r="E65" s="4" t="s">
        <v>6</v>
      </c>
      <c r="O65" t="e">
        <f t="array" aca="1" ref="O65" ca="1">MATCH(J65&amp;K65,tablo&amp;desi,0)</f>
        <v>#N/A</v>
      </c>
      <c r="P65">
        <f ca="1">SUMPRODUCT(--(J65&amp;K65=tablo&amp;desi))</f>
        <v>0</v>
      </c>
    </row>
    <row r="66" spans="1:16">
      <c r="A66" s="3">
        <v>11</v>
      </c>
      <c r="B66" s="3">
        <v>903</v>
      </c>
      <c r="C66" s="3" t="s">
        <v>79</v>
      </c>
      <c r="D66" s="4" t="s">
        <v>80</v>
      </c>
      <c r="E66" s="4" t="s">
        <v>6</v>
      </c>
      <c r="O66" t="e">
        <f t="array" aca="1" ref="O66" ca="1">MATCH(J66&amp;K66,tablo&amp;desi,0)</f>
        <v>#N/A</v>
      </c>
      <c r="P66">
        <f ca="1">SUMPRODUCT(--(J66&amp;K66=tablo&amp;desi))</f>
        <v>0</v>
      </c>
    </row>
    <row r="67" spans="1:16">
      <c r="A67" s="3">
        <v>11</v>
      </c>
      <c r="B67" s="3">
        <v>918</v>
      </c>
      <c r="C67" s="3" t="s">
        <v>81</v>
      </c>
      <c r="D67" s="4" t="s">
        <v>82</v>
      </c>
      <c r="E67" s="4" t="s">
        <v>6</v>
      </c>
      <c r="O67" t="e">
        <f t="array" aca="1" ref="O67" ca="1">MATCH(J67&amp;K67,tablo&amp;desi,0)</f>
        <v>#N/A</v>
      </c>
      <c r="P67">
        <f ca="1">SUMPRODUCT(--(J67&amp;K67=tablo&amp;desi))</f>
        <v>0</v>
      </c>
    </row>
    <row r="68" spans="1:16">
      <c r="A68" s="3">
        <v>11</v>
      </c>
      <c r="B68" s="3">
        <v>922</v>
      </c>
      <c r="C68" s="3" t="s">
        <v>34</v>
      </c>
      <c r="D68" s="4" t="s">
        <v>51</v>
      </c>
      <c r="E68" s="4" t="s">
        <v>6</v>
      </c>
      <c r="O68" t="e">
        <f t="array" aca="1" ref="O68" ca="1">MATCH(J68&amp;K68,tablo&amp;desi,0)</f>
        <v>#N/A</v>
      </c>
      <c r="P68">
        <f ca="1">SUMPRODUCT(--(J68&amp;K68=tablo&amp;desi))</f>
        <v>0</v>
      </c>
    </row>
    <row r="69" spans="1:16">
      <c r="A69" s="3">
        <v>11</v>
      </c>
      <c r="B69" s="3">
        <v>930</v>
      </c>
      <c r="C69" s="3" t="s">
        <v>34</v>
      </c>
      <c r="D69" s="4" t="s">
        <v>76</v>
      </c>
      <c r="E69" s="4" t="s">
        <v>6</v>
      </c>
      <c r="O69" t="e">
        <f t="array" aca="1" ref="O69" ca="1">MATCH(J69&amp;K69,tablo&amp;desi,0)</f>
        <v>#N/A</v>
      </c>
      <c r="P69">
        <f ca="1">SUMPRODUCT(--(J69&amp;K69=tablo&amp;desi))</f>
        <v>0</v>
      </c>
    </row>
    <row r="70" spans="1:16">
      <c r="A70" s="3">
        <v>12</v>
      </c>
      <c r="B70" s="3">
        <v>0</v>
      </c>
      <c r="C70" s="3" t="s">
        <v>24</v>
      </c>
      <c r="D70" s="4" t="s">
        <v>25</v>
      </c>
      <c r="E70" s="4" t="s">
        <v>6</v>
      </c>
      <c r="O70" t="e">
        <f t="array" aca="1" ref="O70" ca="1">MATCH(J70&amp;K70,tablo&amp;desi,0)</f>
        <v>#N/A</v>
      </c>
      <c r="P70">
        <f ca="1">SUMPRODUCT(--(J70&amp;K70=tablo&amp;desi))</f>
        <v>0</v>
      </c>
    </row>
    <row r="71" spans="1:16">
      <c r="A71" s="3">
        <v>12</v>
      </c>
      <c r="B71" s="3">
        <v>901</v>
      </c>
      <c r="C71" s="3" t="s">
        <v>83</v>
      </c>
      <c r="D71" s="4" t="s">
        <v>84</v>
      </c>
      <c r="E71" s="4" t="s">
        <v>6</v>
      </c>
      <c r="O71" t="e">
        <f t="array" aca="1" ref="O71" ca="1">MATCH(J71&amp;K71,tablo&amp;desi,0)</f>
        <v>#N/A</v>
      </c>
      <c r="P71">
        <f ca="1">SUMPRODUCT(--(J71&amp;K71=tablo&amp;desi))</f>
        <v>0</v>
      </c>
    </row>
    <row r="72" spans="1:16">
      <c r="A72" s="3">
        <v>12</v>
      </c>
      <c r="B72" s="3">
        <v>906</v>
      </c>
      <c r="C72" s="3" t="s">
        <v>85</v>
      </c>
      <c r="D72" s="4" t="s">
        <v>86</v>
      </c>
      <c r="E72" s="4" t="s">
        <v>6</v>
      </c>
      <c r="O72" t="e">
        <f t="array" aca="1" ref="O72" ca="1">MATCH(J72&amp;K72,tablo&amp;desi,0)</f>
        <v>#N/A</v>
      </c>
      <c r="P72">
        <f ca="1">SUMPRODUCT(--(J72&amp;K72=tablo&amp;desi))</f>
        <v>0</v>
      </c>
    </row>
    <row r="73" spans="1:16">
      <c r="A73" s="3">
        <v>12</v>
      </c>
      <c r="B73" s="3">
        <v>904</v>
      </c>
      <c r="C73" s="3" t="s">
        <v>87</v>
      </c>
      <c r="D73" s="4" t="s">
        <v>10</v>
      </c>
      <c r="E73" s="4" t="s">
        <v>6</v>
      </c>
      <c r="O73" t="e">
        <f t="array" aca="1" ref="O73" ca="1">MATCH(J73&amp;K73,tablo&amp;desi,0)</f>
        <v>#N/A</v>
      </c>
      <c r="P73">
        <f ca="1">SUMPRODUCT(--(J73&amp;K73=tablo&amp;desi))</f>
        <v>0</v>
      </c>
    </row>
    <row r="74" spans="1:16">
      <c r="A74" s="3">
        <v>12</v>
      </c>
      <c r="B74" s="3">
        <v>909</v>
      </c>
      <c r="C74" s="3" t="s">
        <v>88</v>
      </c>
      <c r="D74" s="4" t="s">
        <v>89</v>
      </c>
      <c r="E74" s="4" t="s">
        <v>6</v>
      </c>
      <c r="O74" t="e">
        <f t="array" aca="1" ref="O74" ca="1">MATCH(J74&amp;K74,tablo&amp;desi,0)</f>
        <v>#N/A</v>
      </c>
      <c r="P74">
        <f ca="1">SUMPRODUCT(--(J74&amp;K74=tablo&amp;desi))</f>
        <v>0</v>
      </c>
    </row>
    <row r="75" spans="1:16">
      <c r="A75" s="3">
        <v>12</v>
      </c>
      <c r="B75" s="3">
        <v>915</v>
      </c>
      <c r="C75" s="3" t="s">
        <v>90</v>
      </c>
      <c r="D75" s="4" t="s">
        <v>91</v>
      </c>
      <c r="E75" s="4" t="s">
        <v>6</v>
      </c>
      <c r="O75" t="e">
        <f t="array" aca="1" ref="O75" ca="1">MATCH(J75&amp;K75,tablo&amp;desi,0)</f>
        <v>#N/A</v>
      </c>
      <c r="P75">
        <f ca="1">SUMPRODUCT(--(J75&amp;K75=tablo&amp;desi))</f>
        <v>0</v>
      </c>
    </row>
    <row r="76" spans="1:16">
      <c r="A76" s="3">
        <v>12</v>
      </c>
      <c r="B76" s="3">
        <v>916</v>
      </c>
      <c r="C76" s="3" t="s">
        <v>65</v>
      </c>
      <c r="D76" s="4" t="s">
        <v>92</v>
      </c>
      <c r="E76" s="4" t="s">
        <v>6</v>
      </c>
      <c r="O76" t="e">
        <f t="array" aca="1" ref="O76" ca="1">MATCH(J76&amp;K76,tablo&amp;desi,0)</f>
        <v>#N/A</v>
      </c>
      <c r="P76">
        <f ca="1">SUMPRODUCT(--(J76&amp;K76=tablo&amp;desi))</f>
        <v>0</v>
      </c>
    </row>
    <row r="77" spans="1:16">
      <c r="A77" s="3">
        <v>12</v>
      </c>
      <c r="B77" s="3">
        <v>923</v>
      </c>
      <c r="C77" s="3" t="s">
        <v>70</v>
      </c>
      <c r="D77" s="4" t="s">
        <v>93</v>
      </c>
      <c r="E77" s="4" t="s">
        <v>6</v>
      </c>
      <c r="O77" t="e">
        <f t="array" aca="1" ref="O77" ca="1">MATCH(J77&amp;K77,tablo&amp;desi,0)</f>
        <v>#N/A</v>
      </c>
      <c r="P77">
        <f ca="1">SUMPRODUCT(--(J77&amp;K77=tablo&amp;desi))</f>
        <v>0</v>
      </c>
    </row>
    <row r="78" spans="1:16">
      <c r="A78" s="3">
        <v>12</v>
      </c>
      <c r="B78" s="3">
        <v>922</v>
      </c>
      <c r="C78" s="3" t="s">
        <v>34</v>
      </c>
      <c r="D78" s="4" t="s">
        <v>94</v>
      </c>
      <c r="E78" s="4" t="s">
        <v>6</v>
      </c>
      <c r="O78" t="e">
        <f t="array" aca="1" ref="O78" ca="1">MATCH(J78&amp;K78,tablo&amp;desi,0)</f>
        <v>#N/A</v>
      </c>
      <c r="P78">
        <f ca="1">SUMPRODUCT(--(J78&amp;K78=tablo&amp;desi))</f>
        <v>0</v>
      </c>
    </row>
    <row r="79" spans="1:16">
      <c r="A79" s="3">
        <v>12</v>
      </c>
      <c r="B79" s="3">
        <v>933</v>
      </c>
      <c r="C79" s="3" t="s">
        <v>34</v>
      </c>
      <c r="D79" s="4" t="s">
        <v>51</v>
      </c>
      <c r="E79" s="4" t="s">
        <v>6</v>
      </c>
      <c r="O79" t="e">
        <f t="array" aca="1" ref="O79" ca="1">MATCH(J79&amp;K79,tablo&amp;desi,0)</f>
        <v>#N/A</v>
      </c>
      <c r="P79">
        <f ca="1">SUMPRODUCT(--(J79&amp;K79=tablo&amp;desi))</f>
        <v>0</v>
      </c>
    </row>
    <row r="80" spans="1:16">
      <c r="A80" s="3">
        <v>13</v>
      </c>
      <c r="B80" s="3">
        <v>0</v>
      </c>
      <c r="C80" s="3" t="s">
        <v>24</v>
      </c>
      <c r="D80" s="4" t="s">
        <v>25</v>
      </c>
      <c r="E80" s="4" t="s">
        <v>6</v>
      </c>
      <c r="O80" t="e">
        <f t="array" aca="1" ref="O80" ca="1">MATCH(J80&amp;K80,tablo&amp;desi,0)</f>
        <v>#N/A</v>
      </c>
      <c r="P80">
        <f ca="1">SUMPRODUCT(--(J80&amp;K80=tablo&amp;desi))</f>
        <v>0</v>
      </c>
    </row>
    <row r="81" spans="1:16">
      <c r="A81" s="3">
        <v>13</v>
      </c>
      <c r="B81" s="3">
        <v>914</v>
      </c>
      <c r="C81" s="3" t="s">
        <v>55</v>
      </c>
      <c r="D81" s="4" t="s">
        <v>17</v>
      </c>
      <c r="E81" s="4" t="s">
        <v>6</v>
      </c>
      <c r="O81" t="e">
        <f t="array" aca="1" ref="O81" ca="1">MATCH(J81&amp;K81,tablo&amp;desi,0)</f>
        <v>#N/A</v>
      </c>
      <c r="P81">
        <f ca="1">SUMPRODUCT(--(J81&amp;K81=tablo&amp;desi))</f>
        <v>0</v>
      </c>
    </row>
    <row r="82" spans="1:16">
      <c r="A82" s="3">
        <v>13</v>
      </c>
      <c r="B82" s="3">
        <v>910</v>
      </c>
      <c r="C82" s="3" t="s">
        <v>95</v>
      </c>
      <c r="D82" s="4" t="s">
        <v>8</v>
      </c>
      <c r="E82" s="4" t="s">
        <v>6</v>
      </c>
      <c r="O82" t="e">
        <f t="array" aca="1" ref="O82" ca="1">MATCH(J82&amp;K82,tablo&amp;desi,0)</f>
        <v>#N/A</v>
      </c>
      <c r="P82">
        <f ca="1">SUMPRODUCT(--(J82&amp;K82=tablo&amp;desi))</f>
        <v>0</v>
      </c>
    </row>
    <row r="83" spans="1:16">
      <c r="A83" s="3">
        <v>13</v>
      </c>
      <c r="B83" s="3">
        <v>903</v>
      </c>
      <c r="C83" s="3" t="s">
        <v>96</v>
      </c>
      <c r="D83" s="4" t="s">
        <v>97</v>
      </c>
      <c r="E83" s="4" t="s">
        <v>6</v>
      </c>
      <c r="O83" t="e">
        <f t="array" aca="1" ref="O83" ca="1">MATCH(J83&amp;K83,tablo&amp;desi,0)</f>
        <v>#N/A</v>
      </c>
      <c r="P83">
        <f ca="1">SUMPRODUCT(--(J83&amp;K83=tablo&amp;desi))</f>
        <v>0</v>
      </c>
    </row>
    <row r="84" spans="1:16">
      <c r="A84" s="3">
        <v>13</v>
      </c>
      <c r="B84" s="3">
        <v>916</v>
      </c>
      <c r="C84" s="3" t="s">
        <v>98</v>
      </c>
      <c r="D84" s="4" t="s">
        <v>99</v>
      </c>
      <c r="E84" s="4" t="s">
        <v>6</v>
      </c>
      <c r="O84" t="e">
        <f t="array" aca="1" ref="O84" ca="1">MATCH(J84&amp;K84,tablo&amp;desi,0)</f>
        <v>#N/A</v>
      </c>
      <c r="P84">
        <f ca="1">SUMPRODUCT(--(J84&amp;K84=tablo&amp;desi))</f>
        <v>0</v>
      </c>
    </row>
    <row r="85" spans="1:16">
      <c r="A85" s="3">
        <v>13</v>
      </c>
      <c r="B85" s="3">
        <v>922</v>
      </c>
      <c r="C85" s="3" t="s">
        <v>34</v>
      </c>
      <c r="D85" s="4" t="s">
        <v>42</v>
      </c>
      <c r="E85" s="4" t="s">
        <v>6</v>
      </c>
      <c r="O85" t="e">
        <f t="array" aca="1" ref="O85" ca="1">MATCH(J85&amp;K85,tablo&amp;desi,0)</f>
        <v>#N/A</v>
      </c>
      <c r="P85">
        <f ca="1">SUMPRODUCT(--(J85&amp;K85=tablo&amp;desi))</f>
        <v>0</v>
      </c>
    </row>
    <row r="86" spans="1:16">
      <c r="A86" s="3">
        <v>13</v>
      </c>
      <c r="B86" s="3">
        <v>926</v>
      </c>
      <c r="C86" s="3" t="s">
        <v>34</v>
      </c>
      <c r="D86" s="4" t="s">
        <v>100</v>
      </c>
      <c r="E86" s="4" t="s">
        <v>6</v>
      </c>
      <c r="O86" t="e">
        <f t="array" aca="1" ref="O86" ca="1">MATCH(J86&amp;K86,tablo&amp;desi,0)</f>
        <v>#N/A</v>
      </c>
      <c r="P86">
        <f ca="1">SUMPRODUCT(--(J86&amp;K86=tablo&amp;desi))</f>
        <v>0</v>
      </c>
    </row>
    <row r="87" spans="1:16">
      <c r="A87" s="3">
        <v>13</v>
      </c>
      <c r="B87" s="3">
        <v>930</v>
      </c>
      <c r="C87" s="3" t="s">
        <v>34</v>
      </c>
      <c r="D87" s="4" t="s">
        <v>101</v>
      </c>
      <c r="E87" s="4" t="s">
        <v>6</v>
      </c>
      <c r="O87" t="e">
        <f t="array" aca="1" ref="O87" ca="1">MATCH(J87&amp;K87,tablo&amp;desi,0)</f>
        <v>#N/A</v>
      </c>
      <c r="P87">
        <f ca="1">SUMPRODUCT(--(J87&amp;K87=tablo&amp;desi))</f>
        <v>0</v>
      </c>
    </row>
    <row r="88" spans="1:16">
      <c r="A88" s="3">
        <v>14</v>
      </c>
      <c r="B88" s="3">
        <v>0</v>
      </c>
      <c r="C88" s="3" t="s">
        <v>24</v>
      </c>
      <c r="D88" s="4" t="s">
        <v>25</v>
      </c>
      <c r="E88" s="4" t="s">
        <v>6</v>
      </c>
      <c r="O88" t="e">
        <f t="array" aca="1" ref="O88" ca="1">MATCH(J88&amp;K88,tablo&amp;desi,0)</f>
        <v>#N/A</v>
      </c>
      <c r="P88">
        <f ca="1">SUMPRODUCT(--(J88&amp;K88=tablo&amp;desi))</f>
        <v>0</v>
      </c>
    </row>
    <row r="89" spans="1:16">
      <c r="A89" s="3">
        <v>14</v>
      </c>
      <c r="B89" s="3">
        <v>916</v>
      </c>
      <c r="C89" s="3" t="s">
        <v>98</v>
      </c>
      <c r="D89" s="4" t="s">
        <v>102</v>
      </c>
      <c r="E89" s="4" t="s">
        <v>6</v>
      </c>
      <c r="O89" t="e">
        <f t="array" aca="1" ref="O89" ca="1">MATCH(J89&amp;K89,tablo&amp;desi,0)</f>
        <v>#N/A</v>
      </c>
      <c r="P89">
        <f ca="1">SUMPRODUCT(--(J89&amp;K89=tablo&amp;desi))</f>
        <v>0</v>
      </c>
    </row>
    <row r="90" spans="1:16">
      <c r="A90" s="3">
        <v>14</v>
      </c>
      <c r="B90" s="3">
        <v>903</v>
      </c>
      <c r="C90" s="3" t="s">
        <v>103</v>
      </c>
      <c r="D90" s="4" t="s">
        <v>104</v>
      </c>
      <c r="E90" s="4" t="s">
        <v>6</v>
      </c>
      <c r="O90" t="e">
        <f t="array" aca="1" ref="O90" ca="1">MATCH(J90&amp;K90,tablo&amp;desi,0)</f>
        <v>#N/A</v>
      </c>
      <c r="P90">
        <f ca="1">SUMPRODUCT(--(J90&amp;K90=tablo&amp;desi))</f>
        <v>0</v>
      </c>
    </row>
    <row r="91" spans="1:16">
      <c r="A91" s="3">
        <v>14</v>
      </c>
      <c r="B91" s="3">
        <v>922</v>
      </c>
      <c r="C91" s="3" t="s">
        <v>34</v>
      </c>
      <c r="D91" s="4" t="s">
        <v>105</v>
      </c>
      <c r="E91" s="4" t="s">
        <v>6</v>
      </c>
      <c r="O91" t="e">
        <f t="array" aca="1" ref="O91" ca="1">MATCH(J91&amp;K91,tablo&amp;desi,0)</f>
        <v>#N/A</v>
      </c>
      <c r="P91">
        <f ca="1">SUMPRODUCT(--(J91&amp;K91=tablo&amp;desi))</f>
        <v>0</v>
      </c>
    </row>
    <row r="92" spans="1:16">
      <c r="A92" s="3">
        <v>14</v>
      </c>
      <c r="B92" s="3">
        <v>926</v>
      </c>
      <c r="C92" s="3" t="s">
        <v>34</v>
      </c>
      <c r="D92" s="4" t="s">
        <v>106</v>
      </c>
      <c r="E92" s="4" t="s">
        <v>6</v>
      </c>
      <c r="O92" t="e">
        <f t="array" aca="1" ref="O92" ca="1">MATCH(J92&amp;K92,tablo&amp;desi,0)</f>
        <v>#N/A</v>
      </c>
      <c r="P92">
        <f ca="1">SUMPRODUCT(--(J92&amp;K92=tablo&amp;desi))</f>
        <v>0</v>
      </c>
    </row>
    <row r="93" spans="1:16">
      <c r="A93" s="3">
        <v>14</v>
      </c>
      <c r="B93" s="3">
        <v>930</v>
      </c>
      <c r="C93" s="3" t="s">
        <v>34</v>
      </c>
      <c r="D93" s="4" t="s">
        <v>101</v>
      </c>
      <c r="E93" s="4" t="s">
        <v>6</v>
      </c>
      <c r="O93" t="e">
        <f t="array" aca="1" ref="O93" ca="1">MATCH(J93&amp;K93,tablo&amp;desi,0)</f>
        <v>#N/A</v>
      </c>
      <c r="P93">
        <f ca="1">SUMPRODUCT(--(J93&amp;K93=tablo&amp;desi))</f>
        <v>0</v>
      </c>
    </row>
    <row r="94" spans="1:16">
      <c r="A94" s="3">
        <v>15</v>
      </c>
      <c r="B94" s="3">
        <v>0</v>
      </c>
      <c r="C94" s="3" t="s">
        <v>24</v>
      </c>
      <c r="D94" s="4" t="s">
        <v>107</v>
      </c>
      <c r="E94" s="4" t="s">
        <v>6</v>
      </c>
      <c r="O94" t="e">
        <f t="array" aca="1" ref="O94" ca="1">MATCH(J94&amp;K94,tablo&amp;desi,0)</f>
        <v>#N/A</v>
      </c>
      <c r="P94">
        <f ca="1">SUMPRODUCT(--(J94&amp;K94=tablo&amp;desi))</f>
        <v>0</v>
      </c>
    </row>
    <row r="95" spans="1:16">
      <c r="A95" s="3">
        <v>15</v>
      </c>
      <c r="B95" s="3">
        <v>910</v>
      </c>
      <c r="C95" s="3" t="s">
        <v>108</v>
      </c>
      <c r="D95" s="4" t="s">
        <v>109</v>
      </c>
      <c r="E95" s="4" t="s">
        <v>6</v>
      </c>
      <c r="O95" t="e">
        <f t="array" aca="1" ref="O95" ca="1">MATCH(J95&amp;K95,tablo&amp;desi,0)</f>
        <v>#N/A</v>
      </c>
      <c r="P95">
        <f ca="1">SUMPRODUCT(--(J95&amp;K95=tablo&amp;desi))</f>
        <v>0</v>
      </c>
    </row>
    <row r="96" spans="1:16">
      <c r="A96" s="3">
        <v>15</v>
      </c>
      <c r="B96" s="3">
        <v>916</v>
      </c>
      <c r="C96" s="3" t="s">
        <v>108</v>
      </c>
      <c r="D96" s="4" t="s">
        <v>110</v>
      </c>
      <c r="E96" s="4" t="s">
        <v>6</v>
      </c>
      <c r="O96" t="e">
        <f t="array" aca="1" ref="O96" ca="1">MATCH(J96&amp;K96,tablo&amp;desi,0)</f>
        <v>#N/A</v>
      </c>
      <c r="P96">
        <f ca="1">SUMPRODUCT(--(J96&amp;K96=tablo&amp;desi))</f>
        <v>0</v>
      </c>
    </row>
    <row r="97" spans="1:16">
      <c r="A97" s="3">
        <v>15</v>
      </c>
      <c r="B97" s="3">
        <v>903</v>
      </c>
      <c r="C97" s="3" t="s">
        <v>111</v>
      </c>
      <c r="D97" s="4" t="s">
        <v>112</v>
      </c>
      <c r="E97" s="4" t="s">
        <v>6</v>
      </c>
      <c r="O97" t="e">
        <f t="array" aca="1" ref="O97" ca="1">MATCH(J97&amp;K97,tablo&amp;desi,0)</f>
        <v>#N/A</v>
      </c>
      <c r="P97">
        <f ca="1">SUMPRODUCT(--(J97&amp;K97=tablo&amp;desi))</f>
        <v>0</v>
      </c>
    </row>
    <row r="98" spans="1:16">
      <c r="A98" s="3">
        <v>15</v>
      </c>
      <c r="B98" s="3">
        <v>922</v>
      </c>
      <c r="C98" s="3" t="s">
        <v>34</v>
      </c>
      <c r="D98" s="4" t="s">
        <v>105</v>
      </c>
      <c r="E98" s="4" t="s">
        <v>6</v>
      </c>
      <c r="O98" t="e">
        <f t="array" aca="1" ref="O98" ca="1">MATCH(J98&amp;K98,tablo&amp;desi,0)</f>
        <v>#N/A</v>
      </c>
      <c r="P98">
        <f ca="1">SUMPRODUCT(--(J98&amp;K98=tablo&amp;desi))</f>
        <v>0</v>
      </c>
    </row>
    <row r="99" spans="1:16">
      <c r="A99" s="3">
        <v>15</v>
      </c>
      <c r="B99" s="3">
        <v>926</v>
      </c>
      <c r="C99" s="3" t="s">
        <v>34</v>
      </c>
      <c r="D99" s="4" t="s">
        <v>113</v>
      </c>
      <c r="E99" s="4" t="s">
        <v>6</v>
      </c>
      <c r="O99" t="e">
        <f t="array" aca="1" ref="O99" ca="1">MATCH(J99&amp;K99,tablo&amp;desi,0)</f>
        <v>#N/A</v>
      </c>
      <c r="P99">
        <f ca="1">SUMPRODUCT(--(J99&amp;K99=tablo&amp;desi))</f>
        <v>0</v>
      </c>
    </row>
    <row r="100" spans="1:16">
      <c r="A100" s="3">
        <v>16</v>
      </c>
      <c r="B100" s="3">
        <v>0</v>
      </c>
      <c r="C100" s="3" t="s">
        <v>24</v>
      </c>
      <c r="D100" s="4" t="s">
        <v>107</v>
      </c>
      <c r="E100" s="4" t="s">
        <v>6</v>
      </c>
      <c r="O100" t="e">
        <f t="array" aca="1" ref="O100" ca="1">MATCH(J100&amp;K100,tablo&amp;desi,0)</f>
        <v>#N/A</v>
      </c>
      <c r="P100">
        <f ca="1">SUMPRODUCT(--(J100&amp;K100=tablo&amp;desi))</f>
        <v>0</v>
      </c>
    </row>
    <row r="101" spans="1:16">
      <c r="A101" s="3">
        <v>16</v>
      </c>
      <c r="B101" s="3">
        <v>915</v>
      </c>
      <c r="C101" s="3" t="s">
        <v>114</v>
      </c>
      <c r="D101" s="4" t="s">
        <v>115</v>
      </c>
      <c r="E101" s="4" t="s">
        <v>6</v>
      </c>
      <c r="O101" t="e">
        <f t="array" aca="1" ref="O101" ca="1">MATCH(J101&amp;K101,tablo&amp;desi,0)</f>
        <v>#N/A</v>
      </c>
      <c r="P101">
        <f ca="1">SUMPRODUCT(--(J101&amp;K101=tablo&amp;desi))</f>
        <v>0</v>
      </c>
    </row>
    <row r="102" spans="1:16">
      <c r="A102" s="3">
        <v>16</v>
      </c>
      <c r="B102" s="3">
        <v>910</v>
      </c>
      <c r="C102" s="3" t="s">
        <v>108</v>
      </c>
      <c r="D102" s="4" t="s">
        <v>109</v>
      </c>
      <c r="E102" s="4" t="s">
        <v>6</v>
      </c>
      <c r="O102" t="e">
        <f t="array" aca="1" ref="O102" ca="1">MATCH(J102&amp;K102,tablo&amp;desi,0)</f>
        <v>#N/A</v>
      </c>
      <c r="P102">
        <f ca="1">SUMPRODUCT(--(J102&amp;K102=tablo&amp;desi))</f>
        <v>0</v>
      </c>
    </row>
    <row r="103" spans="1:16">
      <c r="A103" s="3">
        <v>16</v>
      </c>
      <c r="B103" s="3">
        <v>922</v>
      </c>
      <c r="C103" s="3" t="s">
        <v>34</v>
      </c>
      <c r="D103" s="4" t="s">
        <v>116</v>
      </c>
      <c r="E103" s="4" t="s">
        <v>6</v>
      </c>
      <c r="O103" t="e">
        <f t="array" aca="1" ref="O103" ca="1">MATCH(J103&amp;K103,tablo&amp;desi,0)</f>
        <v>#N/A</v>
      </c>
      <c r="P103">
        <f ca="1">SUMPRODUCT(--(J103&amp;K103=tablo&amp;desi))</f>
        <v>0</v>
      </c>
    </row>
    <row r="104" spans="1:16">
      <c r="A104" s="3">
        <v>16</v>
      </c>
      <c r="B104" s="3">
        <v>933</v>
      </c>
      <c r="C104" s="3" t="s">
        <v>34</v>
      </c>
      <c r="D104" s="4" t="s">
        <v>117</v>
      </c>
      <c r="E104" s="4" t="s">
        <v>6</v>
      </c>
      <c r="O104" t="e">
        <f t="array" aca="1" ref="O104" ca="1">MATCH(J104&amp;K104,tablo&amp;desi,0)</f>
        <v>#N/A</v>
      </c>
      <c r="P104">
        <f ca="1">SUMPRODUCT(--(J104&amp;K104=tablo&amp;desi))</f>
        <v>0</v>
      </c>
    </row>
    <row r="105" spans="1:16">
      <c r="A105" s="3">
        <v>17</v>
      </c>
      <c r="B105" s="3">
        <v>0</v>
      </c>
      <c r="C105" s="3" t="s">
        <v>24</v>
      </c>
      <c r="D105" s="4" t="s">
        <v>107</v>
      </c>
      <c r="E105" s="4" t="s">
        <v>6</v>
      </c>
      <c r="O105" t="e">
        <f t="array" aca="1" ref="O105" ca="1">MATCH(J105&amp;K105,tablo&amp;desi,0)</f>
        <v>#N/A</v>
      </c>
      <c r="P105">
        <f ca="1">SUMPRODUCT(--(J105&amp;K105=tablo&amp;desi))</f>
        <v>0</v>
      </c>
    </row>
    <row r="106" spans="1:16">
      <c r="A106" s="3">
        <v>17</v>
      </c>
      <c r="B106" s="3">
        <v>915</v>
      </c>
      <c r="C106" s="3" t="s">
        <v>114</v>
      </c>
      <c r="D106" s="4" t="s">
        <v>115</v>
      </c>
      <c r="E106" s="4" t="s">
        <v>6</v>
      </c>
      <c r="O106" t="e">
        <f t="array" aca="1" ref="O106" ca="1">MATCH(J106&amp;K106,tablo&amp;desi,0)</f>
        <v>#N/A</v>
      </c>
      <c r="P106">
        <f ca="1">SUMPRODUCT(--(J106&amp;K106=tablo&amp;desi))</f>
        <v>0</v>
      </c>
    </row>
    <row r="107" spans="1:16">
      <c r="A107" s="3">
        <v>17</v>
      </c>
      <c r="B107" s="3">
        <v>909</v>
      </c>
      <c r="C107" s="3" t="s">
        <v>118</v>
      </c>
      <c r="D107" s="4" t="s">
        <v>119</v>
      </c>
      <c r="E107" s="4" t="s">
        <v>6</v>
      </c>
      <c r="O107" t="e">
        <f t="array" aca="1" ref="O107" ca="1">MATCH(J107&amp;K107,tablo&amp;desi,0)</f>
        <v>#N/A</v>
      </c>
      <c r="P107">
        <f ca="1">SUMPRODUCT(--(J107&amp;K107=tablo&amp;desi))</f>
        <v>0</v>
      </c>
    </row>
    <row r="108" spans="1:16">
      <c r="A108" s="3">
        <v>17</v>
      </c>
      <c r="B108" s="3">
        <v>911</v>
      </c>
      <c r="C108" s="3" t="s">
        <v>120</v>
      </c>
      <c r="D108" s="4" t="s">
        <v>121</v>
      </c>
      <c r="E108" s="4" t="s">
        <v>6</v>
      </c>
      <c r="O108" t="e">
        <f t="array" aca="1" ref="O108" ca="1">MATCH(J108&amp;K108,tablo&amp;desi,0)</f>
        <v>#N/A</v>
      </c>
      <c r="P108">
        <f ca="1">SUMPRODUCT(--(J108&amp;K108=tablo&amp;desi))</f>
        <v>0</v>
      </c>
    </row>
    <row r="109" spans="1:16">
      <c r="A109" s="3">
        <v>17</v>
      </c>
      <c r="B109" s="3">
        <v>905</v>
      </c>
      <c r="C109" s="3" t="s">
        <v>122</v>
      </c>
      <c r="D109" s="4" t="s">
        <v>123</v>
      </c>
      <c r="E109" s="4" t="s">
        <v>6</v>
      </c>
      <c r="O109" t="e">
        <f t="array" aca="1" ref="O109" ca="1">MATCH(J109&amp;K109,tablo&amp;desi,0)</f>
        <v>#N/A</v>
      </c>
      <c r="P109">
        <f ca="1">SUMPRODUCT(--(J109&amp;K109=tablo&amp;desi))</f>
        <v>0</v>
      </c>
    </row>
    <row r="110" spans="1:16">
      <c r="A110" s="3">
        <v>17</v>
      </c>
      <c r="B110" s="3">
        <v>922</v>
      </c>
      <c r="C110" s="3" t="s">
        <v>34</v>
      </c>
      <c r="D110" s="4" t="s">
        <v>116</v>
      </c>
      <c r="E110" s="4" t="s">
        <v>6</v>
      </c>
      <c r="O110" t="e">
        <f t="array" aca="1" ref="O110" ca="1">MATCH(J110&amp;K110,tablo&amp;desi,0)</f>
        <v>#N/A</v>
      </c>
      <c r="P110">
        <f ca="1">SUMPRODUCT(--(J110&amp;K110=tablo&amp;desi))</f>
        <v>0</v>
      </c>
    </row>
    <row r="111" spans="1:16">
      <c r="A111" s="3">
        <v>17</v>
      </c>
      <c r="B111" s="3">
        <v>926</v>
      </c>
      <c r="C111" s="3" t="s">
        <v>34</v>
      </c>
      <c r="D111" s="4" t="s">
        <v>116</v>
      </c>
      <c r="E111" s="4" t="s">
        <v>6</v>
      </c>
      <c r="O111" t="e">
        <f t="array" aca="1" ref="O111" ca="1">MATCH(J111&amp;K111,tablo&amp;desi,0)</f>
        <v>#N/A</v>
      </c>
      <c r="P111">
        <f ca="1">SUMPRODUCT(--(J111&amp;K111=tablo&amp;desi))</f>
        <v>0</v>
      </c>
    </row>
    <row r="112" spans="1:16">
      <c r="A112" s="3">
        <v>17</v>
      </c>
      <c r="B112" s="3">
        <v>933</v>
      </c>
      <c r="C112" s="3" t="s">
        <v>34</v>
      </c>
      <c r="D112" s="4" t="s">
        <v>117</v>
      </c>
      <c r="E112" s="4" t="s">
        <v>6</v>
      </c>
      <c r="O112" t="e">
        <f t="array" aca="1" ref="O112" ca="1">MATCH(J112&amp;K112,tablo&amp;desi,0)</f>
        <v>#N/A</v>
      </c>
      <c r="P112">
        <f ca="1">SUMPRODUCT(--(J112&amp;K112=tablo&amp;desi))</f>
        <v>0</v>
      </c>
    </row>
    <row r="113" spans="1:16">
      <c r="A113" s="3">
        <v>18</v>
      </c>
      <c r="B113" s="3">
        <v>909</v>
      </c>
      <c r="C113" s="3" t="s">
        <v>118</v>
      </c>
      <c r="D113" s="4" t="s">
        <v>124</v>
      </c>
      <c r="E113" s="4" t="s">
        <v>6</v>
      </c>
      <c r="O113" t="e">
        <f t="array" aca="1" ref="O113" ca="1">MATCH(J113&amp;K113,tablo&amp;desi,0)</f>
        <v>#N/A</v>
      </c>
      <c r="P113">
        <f ca="1">SUMPRODUCT(--(J113&amp;K113=tablo&amp;desi))</f>
        <v>0</v>
      </c>
    </row>
    <row r="114" spans="1:16">
      <c r="A114" s="3">
        <v>18</v>
      </c>
      <c r="B114" s="3">
        <v>915</v>
      </c>
      <c r="C114" s="3" t="s">
        <v>125</v>
      </c>
      <c r="D114" s="4" t="s">
        <v>126</v>
      </c>
      <c r="E114" s="4" t="s">
        <v>6</v>
      </c>
      <c r="O114" t="e">
        <f t="array" aca="1" ref="O114" ca="1">MATCH(J114&amp;K114,tablo&amp;desi,0)</f>
        <v>#N/A</v>
      </c>
      <c r="P114">
        <f ca="1">SUMPRODUCT(--(J114&amp;K114=tablo&amp;desi))</f>
        <v>0</v>
      </c>
    </row>
    <row r="115" spans="1:16">
      <c r="A115" s="3">
        <v>18</v>
      </c>
      <c r="B115" s="3">
        <v>911</v>
      </c>
      <c r="C115" s="3" t="s">
        <v>120</v>
      </c>
      <c r="D115" s="4" t="s">
        <v>127</v>
      </c>
      <c r="E115" s="4" t="s">
        <v>6</v>
      </c>
      <c r="O115" t="e">
        <f t="array" aca="1" ref="O115" ca="1">MATCH(J115&amp;K115,tablo&amp;desi,0)</f>
        <v>#N/A</v>
      </c>
      <c r="P115">
        <f ca="1">SUMPRODUCT(--(J115&amp;K115=tablo&amp;desi))</f>
        <v>0</v>
      </c>
    </row>
    <row r="116" spans="1:16">
      <c r="A116" s="3">
        <v>18</v>
      </c>
      <c r="B116" s="3">
        <v>906</v>
      </c>
      <c r="C116" s="3" t="s">
        <v>128</v>
      </c>
      <c r="D116" s="4" t="s">
        <v>129</v>
      </c>
      <c r="E116" s="4" t="s">
        <v>6</v>
      </c>
      <c r="O116" t="e">
        <f t="array" aca="1" ref="O116" ca="1">MATCH(J116&amp;K116,tablo&amp;desi,0)</f>
        <v>#N/A</v>
      </c>
      <c r="P116">
        <f ca="1">SUMPRODUCT(--(J116&amp;K116=tablo&amp;desi))</f>
        <v>0</v>
      </c>
    </row>
    <row r="117" spans="1:16">
      <c r="A117" s="3">
        <v>18</v>
      </c>
      <c r="B117" s="3">
        <v>923</v>
      </c>
      <c r="C117" s="3" t="s">
        <v>130</v>
      </c>
      <c r="D117" s="4" t="s">
        <v>131</v>
      </c>
      <c r="E117" s="4" t="s">
        <v>6</v>
      </c>
      <c r="O117" t="e">
        <f t="array" aca="1" ref="O117" ca="1">MATCH(J117&amp;K117,tablo&amp;desi,0)</f>
        <v>#N/A</v>
      </c>
      <c r="P117">
        <f ca="1">SUMPRODUCT(--(J117&amp;K117=tablo&amp;desi))</f>
        <v>0</v>
      </c>
    </row>
    <row r="118" spans="1:16">
      <c r="A118" s="3">
        <v>18</v>
      </c>
      <c r="B118" s="3">
        <v>926</v>
      </c>
      <c r="C118" s="3" t="s">
        <v>34</v>
      </c>
      <c r="D118" s="4" t="s">
        <v>116</v>
      </c>
      <c r="E118" s="4" t="s">
        <v>6</v>
      </c>
      <c r="O118" t="e">
        <f t="array" aca="1" ref="O118" ca="1">MATCH(J118&amp;K118,tablo&amp;desi,0)</f>
        <v>#N/A</v>
      </c>
      <c r="P118">
        <f ca="1">SUMPRODUCT(--(J118&amp;K118=tablo&amp;desi))</f>
        <v>0</v>
      </c>
    </row>
    <row r="119" spans="1:16">
      <c r="A119" s="3">
        <v>19</v>
      </c>
      <c r="B119" s="3">
        <v>915</v>
      </c>
      <c r="C119" s="3" t="s">
        <v>132</v>
      </c>
      <c r="D119" s="4" t="s">
        <v>133</v>
      </c>
      <c r="E119" s="4" t="s">
        <v>6</v>
      </c>
      <c r="O119" t="e">
        <f t="array" aca="1" ref="O119" ca="1">MATCH(J119&amp;K119,tablo&amp;desi,0)</f>
        <v>#N/A</v>
      </c>
      <c r="P119">
        <f ca="1">SUMPRODUCT(--(J119&amp;K119=tablo&amp;desi))</f>
        <v>0</v>
      </c>
    </row>
    <row r="120" spans="1:16">
      <c r="A120" s="3">
        <v>19</v>
      </c>
      <c r="B120" s="3">
        <v>909</v>
      </c>
      <c r="C120" s="3" t="s">
        <v>118</v>
      </c>
      <c r="D120" s="4" t="s">
        <v>134</v>
      </c>
      <c r="E120" s="4" t="s">
        <v>6</v>
      </c>
      <c r="O120" t="e">
        <f t="array" aca="1" ref="O120" ca="1">MATCH(J120&amp;K120,tablo&amp;desi,0)</f>
        <v>#N/A</v>
      </c>
      <c r="P120">
        <f ca="1">SUMPRODUCT(--(J120&amp;K120=tablo&amp;desi))</f>
        <v>0</v>
      </c>
    </row>
    <row r="121" spans="1:16">
      <c r="A121" s="3">
        <v>19</v>
      </c>
      <c r="B121" s="3">
        <v>955</v>
      </c>
      <c r="C121" s="3" t="s">
        <v>135</v>
      </c>
      <c r="D121" s="4" t="s">
        <v>17</v>
      </c>
      <c r="E121" s="4" t="s">
        <v>6</v>
      </c>
      <c r="O121" t="e">
        <f t="array" aca="1" ref="O121" ca="1">MATCH(J121&amp;K121,tablo&amp;desi,0)</f>
        <v>#N/A</v>
      </c>
      <c r="P121">
        <f ca="1">SUMPRODUCT(--(J121&amp;K121=tablo&amp;desi))</f>
        <v>0</v>
      </c>
    </row>
    <row r="122" spans="1:16">
      <c r="A122" s="3">
        <v>19</v>
      </c>
      <c r="B122" s="3">
        <v>923</v>
      </c>
      <c r="C122" s="3" t="s">
        <v>130</v>
      </c>
      <c r="D122" s="4" t="s">
        <v>136</v>
      </c>
      <c r="E122" s="4" t="s">
        <v>6</v>
      </c>
      <c r="O122" t="e">
        <f t="array" aca="1" ref="O122" ca="1">MATCH(J122&amp;K122,tablo&amp;desi,0)</f>
        <v>#N/A</v>
      </c>
      <c r="P122">
        <f ca="1">SUMPRODUCT(--(J122&amp;K122=tablo&amp;desi))</f>
        <v>0</v>
      </c>
    </row>
    <row r="123" spans="1:16">
      <c r="A123" s="3">
        <v>20</v>
      </c>
      <c r="B123" s="3">
        <v>904</v>
      </c>
      <c r="C123" s="3" t="s">
        <v>137</v>
      </c>
      <c r="D123" s="4" t="s">
        <v>138</v>
      </c>
      <c r="E123" s="4" t="s">
        <v>6</v>
      </c>
      <c r="O123" t="e">
        <f t="array" aca="1" ref="O123" ca="1">MATCH(J123&amp;K123,tablo&amp;desi,0)</f>
        <v>#N/A</v>
      </c>
      <c r="P123">
        <f ca="1">SUMPRODUCT(--(J123&amp;K123=tablo&amp;desi))</f>
        <v>0</v>
      </c>
    </row>
    <row r="124" spans="1:16">
      <c r="A124" s="3">
        <v>20</v>
      </c>
      <c r="B124" s="3">
        <v>905</v>
      </c>
      <c r="C124" s="3" t="s">
        <v>139</v>
      </c>
      <c r="D124" s="4" t="s">
        <v>140</v>
      </c>
      <c r="E124" s="4" t="s">
        <v>6</v>
      </c>
      <c r="O124" t="e">
        <f t="array" aca="1" ref="O124" ca="1">MATCH(J124&amp;K124,tablo&amp;desi,0)</f>
        <v>#N/A</v>
      </c>
      <c r="P124">
        <f ca="1">SUMPRODUCT(--(J124&amp;K124=tablo&amp;desi))</f>
        <v>0</v>
      </c>
    </row>
    <row r="125" spans="1:16">
      <c r="A125" s="3">
        <v>20</v>
      </c>
      <c r="B125" s="3">
        <v>922</v>
      </c>
      <c r="C125" s="3" t="s">
        <v>34</v>
      </c>
      <c r="D125" s="4" t="s">
        <v>141</v>
      </c>
      <c r="E125" s="4" t="s">
        <v>6</v>
      </c>
      <c r="O125" t="e">
        <f t="array" aca="1" ref="O125" ca="1">MATCH(J125&amp;K125,tablo&amp;desi,0)</f>
        <v>#N/A</v>
      </c>
      <c r="P125">
        <f ca="1">SUMPRODUCT(--(J125&amp;K125=tablo&amp;desi))</f>
        <v>0</v>
      </c>
    </row>
    <row r="126" spans="1:16">
      <c r="A126" s="3">
        <v>21</v>
      </c>
      <c r="B126" s="3">
        <v>914</v>
      </c>
      <c r="C126" s="3" t="s">
        <v>142</v>
      </c>
      <c r="D126" s="4" t="s">
        <v>143</v>
      </c>
      <c r="E126" s="4" t="s">
        <v>6</v>
      </c>
      <c r="O126" t="e">
        <f t="array" aca="1" ref="O126" ca="1">MATCH(J126&amp;K126,tablo&amp;desi,0)</f>
        <v>#N/A</v>
      </c>
      <c r="P126">
        <f ca="1">SUMPRODUCT(--(J126&amp;K126=tablo&amp;desi))</f>
        <v>0</v>
      </c>
    </row>
    <row r="127" spans="1:16">
      <c r="A127" s="3">
        <v>21</v>
      </c>
      <c r="B127" s="3">
        <v>916</v>
      </c>
      <c r="C127" s="3" t="s">
        <v>144</v>
      </c>
      <c r="D127" s="4" t="s">
        <v>145</v>
      </c>
      <c r="E127" s="4" t="s">
        <v>6</v>
      </c>
      <c r="O127" t="e">
        <f t="array" aca="1" ref="O127" ca="1">MATCH(J127&amp;K127,tablo&amp;desi,0)</f>
        <v>#N/A</v>
      </c>
      <c r="P127">
        <f ca="1">SUMPRODUCT(--(J127&amp;K127=tablo&amp;desi))</f>
        <v>0</v>
      </c>
    </row>
    <row r="128" spans="1:16">
      <c r="A128" s="3">
        <v>21</v>
      </c>
      <c r="B128" s="3">
        <v>905</v>
      </c>
      <c r="C128" s="3" t="s">
        <v>146</v>
      </c>
      <c r="D128" s="4" t="s">
        <v>147</v>
      </c>
      <c r="E128" s="4" t="s">
        <v>6</v>
      </c>
      <c r="O128" t="e">
        <f t="array" aca="1" ref="O128" ca="1">MATCH(J128&amp;K128,tablo&amp;desi,0)</f>
        <v>#N/A</v>
      </c>
      <c r="P128">
        <f ca="1">SUMPRODUCT(--(J128&amp;K128=tablo&amp;desi))</f>
        <v>0</v>
      </c>
    </row>
    <row r="129" spans="1:16">
      <c r="A129" s="3">
        <v>21</v>
      </c>
      <c r="B129" s="3">
        <v>926</v>
      </c>
      <c r="C129" s="3" t="s">
        <v>34</v>
      </c>
      <c r="D129" s="4" t="s">
        <v>148</v>
      </c>
      <c r="E129" s="4" t="s">
        <v>6</v>
      </c>
      <c r="O129" t="e">
        <f t="array" aca="1" ref="O129" ca="1">MATCH(J129&amp;K129,tablo&amp;desi,0)</f>
        <v>#N/A</v>
      </c>
      <c r="P129">
        <f ca="1">SUMPRODUCT(--(J129&amp;K129=tablo&amp;desi))</f>
        <v>0</v>
      </c>
    </row>
    <row r="130" spans="1:16">
      <c r="A130" s="3">
        <v>22</v>
      </c>
      <c r="B130" s="3">
        <v>903</v>
      </c>
      <c r="C130" s="3" t="s">
        <v>63</v>
      </c>
      <c r="D130" s="4" t="s">
        <v>149</v>
      </c>
      <c r="E130" s="4" t="s">
        <v>6</v>
      </c>
      <c r="O130" t="e">
        <f t="array" aca="1" ref="O130" ca="1">MATCH(J130&amp;K130,tablo&amp;desi,0)</f>
        <v>#N/A</v>
      </c>
      <c r="P130">
        <f ca="1">SUMPRODUCT(--(J130&amp;K130=tablo&amp;desi))</f>
        <v>0</v>
      </c>
    </row>
    <row r="131" spans="1:16">
      <c r="A131" s="3">
        <v>22</v>
      </c>
      <c r="B131" s="3">
        <v>917</v>
      </c>
      <c r="C131" s="3" t="s">
        <v>150</v>
      </c>
      <c r="D131" s="4" t="s">
        <v>151</v>
      </c>
      <c r="E131" s="4" t="s">
        <v>6</v>
      </c>
      <c r="O131" t="e">
        <f t="array" aca="1" ref="O131" ca="1">MATCH(J131&amp;K131,tablo&amp;desi,0)</f>
        <v>#N/A</v>
      </c>
      <c r="P131">
        <f ca="1">SUMPRODUCT(--(J131&amp;K131=tablo&amp;desi))</f>
        <v>0</v>
      </c>
    </row>
    <row r="132" spans="1:16">
      <c r="A132" s="3">
        <v>22</v>
      </c>
      <c r="B132" s="3">
        <v>914</v>
      </c>
      <c r="C132" s="3" t="s">
        <v>142</v>
      </c>
      <c r="D132" s="4" t="s">
        <v>152</v>
      </c>
      <c r="E132" s="4" t="s">
        <v>6</v>
      </c>
      <c r="O132" t="e">
        <f t="array" aca="1" ref="O132" ca="1">MATCH(J132&amp;K132,tablo&amp;desi,0)</f>
        <v>#N/A</v>
      </c>
      <c r="P132">
        <f ca="1">SUMPRODUCT(--(J132&amp;K132=tablo&amp;desi))</f>
        <v>0</v>
      </c>
    </row>
    <row r="133" spans="1:16">
      <c r="A133" s="3">
        <v>22</v>
      </c>
      <c r="B133" s="3">
        <v>926</v>
      </c>
      <c r="C133" s="3" t="s">
        <v>153</v>
      </c>
      <c r="D133" s="4" t="s">
        <v>154</v>
      </c>
      <c r="E133" s="4" t="s">
        <v>6</v>
      </c>
      <c r="O133" t="e">
        <f t="array" aca="1" ref="O133" ca="1">MATCH(J133&amp;K133,tablo&amp;desi,0)</f>
        <v>#N/A</v>
      </c>
      <c r="P133">
        <f ca="1">SUMPRODUCT(--(J133&amp;K133=tablo&amp;desi))</f>
        <v>0</v>
      </c>
    </row>
    <row r="134" spans="1:16">
      <c r="A134" s="3">
        <v>22</v>
      </c>
      <c r="B134" s="3">
        <v>916</v>
      </c>
      <c r="C134" s="3" t="s">
        <v>144</v>
      </c>
      <c r="D134" s="4" t="s">
        <v>155</v>
      </c>
      <c r="E134" s="4" t="s">
        <v>6</v>
      </c>
      <c r="O134" t="e">
        <f t="array" aca="1" ref="O134" ca="1">MATCH(J134&amp;K134,tablo&amp;desi,0)</f>
        <v>#N/A</v>
      </c>
      <c r="P134">
        <f ca="1">SUMPRODUCT(--(J134&amp;K134=tablo&amp;desi))</f>
        <v>0</v>
      </c>
    </row>
    <row r="135" spans="1:16">
      <c r="A135" s="3">
        <v>22</v>
      </c>
      <c r="B135" s="3">
        <v>915</v>
      </c>
      <c r="C135" s="3" t="s">
        <v>156</v>
      </c>
      <c r="D135" s="4" t="s">
        <v>157</v>
      </c>
      <c r="E135" s="4" t="s">
        <v>6</v>
      </c>
      <c r="O135" t="e">
        <f t="array" aca="1" ref="O135" ca="1">MATCH(J135&amp;K135,tablo&amp;desi,0)</f>
        <v>#N/A</v>
      </c>
      <c r="P135">
        <f ca="1">SUMPRODUCT(--(J135&amp;K135=tablo&amp;desi))</f>
        <v>0</v>
      </c>
    </row>
    <row r="136" spans="1:16">
      <c r="A136" s="3">
        <v>22</v>
      </c>
      <c r="B136" s="3">
        <v>905</v>
      </c>
      <c r="C136" s="3" t="s">
        <v>146</v>
      </c>
      <c r="D136" s="4" t="s">
        <v>158</v>
      </c>
      <c r="E136" s="4" t="s">
        <v>6</v>
      </c>
      <c r="O136" t="e">
        <f t="array" aca="1" ref="O136" ca="1">MATCH(J136&amp;K136,tablo&amp;desi,0)</f>
        <v>#N/A</v>
      </c>
      <c r="P136">
        <f ca="1">SUMPRODUCT(--(J136&amp;K136=tablo&amp;desi))</f>
        <v>0</v>
      </c>
    </row>
    <row r="137" spans="1:16">
      <c r="A137" s="3">
        <v>22</v>
      </c>
      <c r="B137" s="3">
        <v>930</v>
      </c>
      <c r="C137" s="3" t="s">
        <v>159</v>
      </c>
      <c r="D137" s="4" t="s">
        <v>160</v>
      </c>
      <c r="E137" s="4" t="s">
        <v>6</v>
      </c>
      <c r="O137" t="e">
        <f t="array" aca="1" ref="O137" ca="1">MATCH(J137&amp;K137,tablo&amp;desi,0)</f>
        <v>#N/A</v>
      </c>
      <c r="P137">
        <f ca="1">SUMPRODUCT(--(J137&amp;K137=tablo&amp;desi))</f>
        <v>0</v>
      </c>
    </row>
    <row r="138" spans="1:16">
      <c r="A138" s="3">
        <v>23</v>
      </c>
      <c r="B138" s="3">
        <v>914</v>
      </c>
      <c r="C138" s="3" t="s">
        <v>161</v>
      </c>
      <c r="D138" s="4" t="s">
        <v>162</v>
      </c>
      <c r="E138" s="4" t="s">
        <v>6</v>
      </c>
      <c r="O138" t="e">
        <f t="array" aca="1" ref="O138" ca="1">MATCH(J138&amp;K138,tablo&amp;desi,0)</f>
        <v>#N/A</v>
      </c>
      <c r="P138">
        <f ca="1">SUMPRODUCT(--(J138&amp;K138=tablo&amp;desi))</f>
        <v>0</v>
      </c>
    </row>
    <row r="139" spans="1:16">
      <c r="A139" s="3">
        <v>23</v>
      </c>
      <c r="B139" s="3">
        <v>915</v>
      </c>
      <c r="C139" s="3" t="s">
        <v>163</v>
      </c>
      <c r="D139" s="4" t="s">
        <v>164</v>
      </c>
      <c r="E139" s="4" t="s">
        <v>6</v>
      </c>
      <c r="O139" t="e">
        <f t="array" aca="1" ref="O139" ca="1">MATCH(J139&amp;K139,tablo&amp;desi,0)</f>
        <v>#N/A</v>
      </c>
      <c r="P139">
        <f ca="1">SUMPRODUCT(--(J139&amp;K139=tablo&amp;desi))</f>
        <v>0</v>
      </c>
    </row>
    <row r="140" spans="1:16">
      <c r="A140" s="3">
        <v>23</v>
      </c>
      <c r="B140" s="3">
        <v>910</v>
      </c>
      <c r="C140" s="3" t="s">
        <v>165</v>
      </c>
      <c r="D140" s="4" t="s">
        <v>166</v>
      </c>
      <c r="E140" s="4" t="s">
        <v>6</v>
      </c>
      <c r="O140" t="e">
        <f t="array" aca="1" ref="O140" ca="1">MATCH(J140&amp;K140,tablo&amp;desi,0)</f>
        <v>#N/A</v>
      </c>
      <c r="P140">
        <f ca="1">SUMPRODUCT(--(J140&amp;K140=tablo&amp;desi))</f>
        <v>0</v>
      </c>
    </row>
    <row r="141" spans="1:16">
      <c r="A141" s="3">
        <v>23</v>
      </c>
      <c r="B141" s="3">
        <v>909</v>
      </c>
      <c r="C141" s="3" t="s">
        <v>167</v>
      </c>
      <c r="D141" s="4" t="s">
        <v>168</v>
      </c>
      <c r="E141" s="4" t="s">
        <v>6</v>
      </c>
      <c r="O141" t="e">
        <f t="array" aca="1" ref="O141" ca="1">MATCH(J141&amp;K141,tablo&amp;desi,0)</f>
        <v>#N/A</v>
      </c>
      <c r="P141">
        <f ca="1">SUMPRODUCT(--(J141&amp;K141=tablo&amp;desi))</f>
        <v>0</v>
      </c>
    </row>
    <row r="142" spans="1:16">
      <c r="A142" s="3">
        <v>24</v>
      </c>
      <c r="B142" s="3">
        <v>903</v>
      </c>
      <c r="C142" s="3" t="s">
        <v>63</v>
      </c>
      <c r="D142" s="4" t="s">
        <v>169</v>
      </c>
      <c r="E142" s="4" t="s">
        <v>6</v>
      </c>
      <c r="O142" t="e">
        <f t="array" aca="1" ref="O142" ca="1">MATCH(J142&amp;K142,tablo&amp;desi,0)</f>
        <v>#N/A</v>
      </c>
      <c r="P142">
        <f ca="1">SUMPRODUCT(--(J142&amp;K142=tablo&amp;desi))</f>
        <v>0</v>
      </c>
    </row>
    <row r="143" spans="1:16">
      <c r="A143" s="3">
        <v>24</v>
      </c>
      <c r="B143" s="3">
        <v>914</v>
      </c>
      <c r="C143" s="3" t="s">
        <v>161</v>
      </c>
      <c r="D143" s="4" t="s">
        <v>162</v>
      </c>
      <c r="E143" s="4" t="s">
        <v>6</v>
      </c>
      <c r="O143" t="e">
        <f t="array" aca="1" ref="O143" ca="1">MATCH(J143&amp;K143,tablo&amp;desi,0)</f>
        <v>#N/A</v>
      </c>
      <c r="P143">
        <f ca="1">SUMPRODUCT(--(J143&amp;K143=tablo&amp;desi))</f>
        <v>0</v>
      </c>
    </row>
    <row r="144" spans="1:16">
      <c r="A144" s="3">
        <v>24</v>
      </c>
      <c r="B144" s="3">
        <v>910</v>
      </c>
      <c r="C144" s="3" t="s">
        <v>170</v>
      </c>
      <c r="D144" s="4" t="s">
        <v>171</v>
      </c>
      <c r="E144" s="4" t="s">
        <v>6</v>
      </c>
      <c r="O144" t="e">
        <f t="array" aca="1" ref="O144" ca="1">MATCH(J144&amp;K144,tablo&amp;desi,0)</f>
        <v>#N/A</v>
      </c>
      <c r="P144">
        <f ca="1">SUMPRODUCT(--(J144&amp;K144=tablo&amp;desi))</f>
        <v>0</v>
      </c>
    </row>
    <row r="145" spans="1:16">
      <c r="A145" s="3">
        <v>24</v>
      </c>
      <c r="B145" s="3">
        <v>922</v>
      </c>
      <c r="C145" s="3" t="s">
        <v>34</v>
      </c>
      <c r="D145" s="4" t="s">
        <v>172</v>
      </c>
      <c r="E145" s="4" t="s">
        <v>6</v>
      </c>
      <c r="O145" t="e">
        <f t="array" aca="1" ref="O145" ca="1">MATCH(J145&amp;K145,tablo&amp;desi,0)</f>
        <v>#N/A</v>
      </c>
      <c r="P145">
        <f ca="1">SUMPRODUCT(--(J145&amp;K145=tablo&amp;desi))</f>
        <v>0</v>
      </c>
    </row>
    <row r="146" spans="1:16">
      <c r="A146" s="3">
        <v>25</v>
      </c>
      <c r="B146" s="3">
        <v>903</v>
      </c>
      <c r="C146" s="3" t="s">
        <v>63</v>
      </c>
      <c r="D146" s="4" t="s">
        <v>169</v>
      </c>
      <c r="E146" s="4" t="s">
        <v>6</v>
      </c>
      <c r="O146" t="e">
        <f t="array" aca="1" ref="O146" ca="1">MATCH(J146&amp;K146,tablo&amp;desi,0)</f>
        <v>#N/A</v>
      </c>
      <c r="P146">
        <f ca="1">SUMPRODUCT(--(J146&amp;K146=tablo&amp;desi))</f>
        <v>0</v>
      </c>
    </row>
    <row r="147" spans="1:16">
      <c r="A147" s="3">
        <v>25</v>
      </c>
      <c r="B147" s="3">
        <v>909</v>
      </c>
      <c r="C147" s="3" t="s">
        <v>118</v>
      </c>
      <c r="D147" s="4" t="s">
        <v>173</v>
      </c>
      <c r="E147" s="4" t="s">
        <v>6</v>
      </c>
      <c r="O147" t="e">
        <f t="array" aca="1" ref="O147" ca="1">MATCH(J147&amp;K147,tablo&amp;desi,0)</f>
        <v>#N/A</v>
      </c>
      <c r="P147">
        <f ca="1">SUMPRODUCT(--(J147&amp;K147=tablo&amp;desi))</f>
        <v>0</v>
      </c>
    </row>
    <row r="148" spans="1:16">
      <c r="A148" s="3">
        <v>25</v>
      </c>
      <c r="B148" s="3">
        <v>955</v>
      </c>
      <c r="C148" s="3" t="s">
        <v>174</v>
      </c>
      <c r="D148" s="4" t="s">
        <v>175</v>
      </c>
      <c r="E148" s="4" t="s">
        <v>6</v>
      </c>
      <c r="O148" t="e">
        <f t="array" aca="1" ref="O148" ca="1">MATCH(J148&amp;K148,tablo&amp;desi,0)</f>
        <v>#N/A</v>
      </c>
      <c r="P148">
        <f ca="1">SUMPRODUCT(--(J148&amp;K148=tablo&amp;desi))</f>
        <v>0</v>
      </c>
    </row>
    <row r="149" spans="1:16">
      <c r="A149" s="3">
        <v>25</v>
      </c>
      <c r="B149" s="3">
        <v>928</v>
      </c>
      <c r="C149" s="3" t="s">
        <v>176</v>
      </c>
      <c r="D149" s="4" t="s">
        <v>177</v>
      </c>
      <c r="E149" s="4" t="s">
        <v>6</v>
      </c>
      <c r="O149" t="e">
        <f t="array" aca="1" ref="O149" ca="1">MATCH(J149&amp;K149,tablo&amp;desi,0)</f>
        <v>#N/A</v>
      </c>
      <c r="P149">
        <f ca="1">SUMPRODUCT(--(J149&amp;K149=tablo&amp;desi))</f>
        <v>0</v>
      </c>
    </row>
    <row r="150" spans="1:16">
      <c r="A150" s="3">
        <v>25</v>
      </c>
      <c r="B150" s="3">
        <v>933</v>
      </c>
      <c r="C150" s="3" t="s">
        <v>178</v>
      </c>
      <c r="D150" s="4" t="s">
        <v>179</v>
      </c>
      <c r="E150" s="4" t="s">
        <v>6</v>
      </c>
      <c r="O150" t="e">
        <f t="array" aca="1" ref="O150" ca="1">MATCH(J150&amp;K150,tablo&amp;desi,0)</f>
        <v>#N/A</v>
      </c>
      <c r="P150">
        <f ca="1">SUMPRODUCT(--(J150&amp;K150=tablo&amp;desi))</f>
        <v>0</v>
      </c>
    </row>
    <row r="151" spans="1:16">
      <c r="A151" s="3">
        <v>25</v>
      </c>
      <c r="B151" s="3">
        <v>922</v>
      </c>
      <c r="C151" s="3" t="s">
        <v>34</v>
      </c>
      <c r="D151" s="4" t="s">
        <v>172</v>
      </c>
      <c r="E151" s="4" t="s">
        <v>6</v>
      </c>
      <c r="O151" t="e">
        <f t="array" aca="1" ref="O151" ca="1">MATCH(J151&amp;K151,tablo&amp;desi,0)</f>
        <v>#N/A</v>
      </c>
      <c r="P151">
        <f ca="1">SUMPRODUCT(--(J151&amp;K151=tablo&amp;desi))</f>
        <v>0</v>
      </c>
    </row>
    <row r="152" spans="1:16">
      <c r="A152" s="3">
        <v>26</v>
      </c>
      <c r="B152" s="3">
        <v>908</v>
      </c>
      <c r="C152" s="3" t="s">
        <v>180</v>
      </c>
      <c r="D152" s="4" t="s">
        <v>181</v>
      </c>
      <c r="E152" s="4" t="s">
        <v>6</v>
      </c>
      <c r="O152" t="e">
        <f t="array" aca="1" ref="O152" ca="1">MATCH(J152&amp;K152,tablo&amp;desi,0)</f>
        <v>#N/A</v>
      </c>
      <c r="P152">
        <f ca="1">SUMPRODUCT(--(J152&amp;K152=tablo&amp;desi))</f>
        <v>0</v>
      </c>
    </row>
    <row r="153" spans="1:16">
      <c r="A153" s="3">
        <v>26</v>
      </c>
      <c r="B153" s="3">
        <v>928</v>
      </c>
      <c r="C153" s="3" t="s">
        <v>176</v>
      </c>
      <c r="D153" s="4" t="s">
        <v>177</v>
      </c>
      <c r="E153" s="4" t="s">
        <v>6</v>
      </c>
      <c r="O153" t="e">
        <f t="array" aca="1" ref="O153" ca="1">MATCH(J153&amp;K153,tablo&amp;desi,0)</f>
        <v>#N/A</v>
      </c>
      <c r="P153">
        <f ca="1">SUMPRODUCT(--(J153&amp;K153=tablo&amp;desi))</f>
        <v>0</v>
      </c>
    </row>
    <row r="154" spans="1:16">
      <c r="A154" s="3">
        <v>26</v>
      </c>
      <c r="B154" s="3">
        <v>933</v>
      </c>
      <c r="C154" s="3" t="s">
        <v>178</v>
      </c>
      <c r="D154" s="4" t="s">
        <v>182</v>
      </c>
      <c r="E154" s="4" t="s">
        <v>6</v>
      </c>
      <c r="O154" t="e">
        <f t="array" aca="1" ref="O154" ca="1">MATCH(J154&amp;K154,tablo&amp;desi,0)</f>
        <v>#N/A</v>
      </c>
      <c r="P154">
        <f ca="1">SUMPRODUCT(--(J154&amp;K154=tablo&amp;desi))</f>
        <v>0</v>
      </c>
    </row>
    <row r="155" spans="1:16">
      <c r="A155" s="3">
        <v>26</v>
      </c>
      <c r="B155" s="3">
        <v>930</v>
      </c>
      <c r="C155" s="3" t="s">
        <v>183</v>
      </c>
      <c r="D155" s="4" t="s">
        <v>184</v>
      </c>
      <c r="E155" s="4" t="s">
        <v>6</v>
      </c>
      <c r="O155" t="e">
        <f t="array" aca="1" ref="O155" ca="1">MATCH(J155&amp;K155,tablo&amp;desi,0)</f>
        <v>#N/A</v>
      </c>
      <c r="P155">
        <f ca="1">SUMPRODUCT(--(J155&amp;K155=tablo&amp;desi))</f>
        <v>0</v>
      </c>
    </row>
    <row r="156" spans="1:16">
      <c r="A156" s="3">
        <v>27</v>
      </c>
      <c r="B156" s="3">
        <v>0</v>
      </c>
      <c r="C156" s="3" t="s">
        <v>185</v>
      </c>
      <c r="D156" s="4" t="s">
        <v>186</v>
      </c>
      <c r="E156" s="4" t="s">
        <v>6</v>
      </c>
      <c r="O156" t="e">
        <f t="array" aca="1" ref="O156" ca="1">MATCH(J156&amp;K156,tablo&amp;desi,0)</f>
        <v>#N/A</v>
      </c>
      <c r="P156">
        <f ca="1">SUMPRODUCT(--(J156&amp;K156=tablo&amp;desi))</f>
        <v>0</v>
      </c>
    </row>
    <row r="157" spans="1:16">
      <c r="A157" s="3">
        <v>27</v>
      </c>
      <c r="B157" s="3">
        <v>914</v>
      </c>
      <c r="C157" s="3" t="s">
        <v>161</v>
      </c>
      <c r="D157" s="4" t="s">
        <v>187</v>
      </c>
      <c r="E157" s="4" t="s">
        <v>6</v>
      </c>
      <c r="O157" t="e">
        <f t="array" aca="1" ref="O157" ca="1">MATCH(J157&amp;K157,tablo&amp;desi,0)</f>
        <v>#N/A</v>
      </c>
      <c r="P157">
        <f ca="1">SUMPRODUCT(--(J157&amp;K157=tablo&amp;desi))</f>
        <v>0</v>
      </c>
    </row>
    <row r="158" spans="1:16">
      <c r="A158" s="3">
        <v>27</v>
      </c>
      <c r="B158" s="3">
        <v>928</v>
      </c>
      <c r="C158" s="3" t="s">
        <v>188</v>
      </c>
      <c r="D158" s="4" t="s">
        <v>189</v>
      </c>
      <c r="E158" s="4" t="s">
        <v>6</v>
      </c>
      <c r="O158" t="e">
        <f t="array" aca="1" ref="O158" ca="1">MATCH(J158&amp;K158,tablo&amp;desi,0)</f>
        <v>#N/A</v>
      </c>
      <c r="P158">
        <f ca="1">SUMPRODUCT(--(J158&amp;K158=tablo&amp;desi))</f>
        <v>0</v>
      </c>
    </row>
    <row r="159" spans="1:16">
      <c r="A159" s="3">
        <v>28</v>
      </c>
      <c r="B159" s="3">
        <v>903</v>
      </c>
      <c r="C159" s="3" t="s">
        <v>63</v>
      </c>
      <c r="D159" s="4" t="s">
        <v>190</v>
      </c>
      <c r="E159" s="4" t="s">
        <v>6</v>
      </c>
      <c r="O159" t="e">
        <f t="array" aca="1" ref="O159" ca="1">MATCH(J159&amp;K159,tablo&amp;desi,0)</f>
        <v>#N/A</v>
      </c>
      <c r="P159">
        <f ca="1">SUMPRODUCT(--(J159&amp;K159=tablo&amp;desi))</f>
        <v>0</v>
      </c>
    </row>
    <row r="160" spans="1:16">
      <c r="A160" s="3">
        <v>28</v>
      </c>
      <c r="B160" s="3">
        <v>910</v>
      </c>
      <c r="C160" s="3" t="s">
        <v>191</v>
      </c>
      <c r="D160" s="4" t="s">
        <v>192</v>
      </c>
      <c r="E160" s="4" t="s">
        <v>6</v>
      </c>
      <c r="O160" t="e">
        <f t="array" aca="1" ref="O160" ca="1">MATCH(J160&amp;K160,tablo&amp;desi,0)</f>
        <v>#N/A</v>
      </c>
      <c r="P160">
        <f ca="1">SUMPRODUCT(--(J160&amp;K160=tablo&amp;desi))</f>
        <v>0</v>
      </c>
    </row>
    <row r="161" spans="1:16">
      <c r="A161" s="3">
        <v>28</v>
      </c>
      <c r="B161" s="3">
        <v>918</v>
      </c>
      <c r="C161" s="3" t="s">
        <v>193</v>
      </c>
      <c r="D161" s="4" t="s">
        <v>194</v>
      </c>
      <c r="E161" s="4" t="s">
        <v>6</v>
      </c>
      <c r="O161" t="e">
        <f t="array" aca="1" ref="O161" ca="1">MATCH(J161&amp;K161,tablo&amp;desi,0)</f>
        <v>#N/A</v>
      </c>
      <c r="P161">
        <f ca="1">SUMPRODUCT(--(J161&amp;K161=tablo&amp;desi))</f>
        <v>0</v>
      </c>
    </row>
    <row r="162" spans="1:16">
      <c r="A162" s="3">
        <v>28</v>
      </c>
      <c r="B162" s="3">
        <v>928</v>
      </c>
      <c r="C162" s="3" t="s">
        <v>188</v>
      </c>
      <c r="D162" s="4" t="s">
        <v>195</v>
      </c>
      <c r="E162" s="4" t="s">
        <v>6</v>
      </c>
      <c r="O162" t="e">
        <f t="array" aca="1" ref="O162" ca="1">MATCH(J162&amp;K162,tablo&amp;desi,0)</f>
        <v>#N/A</v>
      </c>
      <c r="P162">
        <f ca="1">SUMPRODUCT(--(J162&amp;K162=tablo&amp;desi))</f>
        <v>0</v>
      </c>
    </row>
    <row r="163" spans="1:16">
      <c r="A163" s="3">
        <v>28</v>
      </c>
      <c r="B163" s="3">
        <v>933</v>
      </c>
      <c r="C163" s="3" t="s">
        <v>196</v>
      </c>
      <c r="D163" s="4" t="s">
        <v>197</v>
      </c>
      <c r="E163" s="4" t="s">
        <v>6</v>
      </c>
      <c r="O163" t="e">
        <f t="array" aca="1" ref="O163" ca="1">MATCH(J163&amp;K163,tablo&amp;desi,0)</f>
        <v>#N/A</v>
      </c>
      <c r="P163">
        <f ca="1">SUMPRODUCT(--(J163&amp;K163=tablo&amp;desi))</f>
        <v>0</v>
      </c>
    </row>
    <row r="164" spans="1:16">
      <c r="A164" s="3">
        <v>29</v>
      </c>
      <c r="B164" s="3">
        <v>910</v>
      </c>
      <c r="C164" s="3" t="s">
        <v>191</v>
      </c>
      <c r="D164" s="4" t="s">
        <v>192</v>
      </c>
      <c r="E164" s="4" t="s">
        <v>6</v>
      </c>
      <c r="O164" t="e">
        <f t="array" aca="1" ref="O164" ca="1">MATCH(J164&amp;K164,tablo&amp;desi,0)</f>
        <v>#N/A</v>
      </c>
      <c r="P164">
        <f ca="1">SUMPRODUCT(--(J164&amp;K164=tablo&amp;desi))</f>
        <v>0</v>
      </c>
    </row>
    <row r="165" spans="1:16">
      <c r="A165" s="3">
        <v>29</v>
      </c>
      <c r="B165" s="3">
        <v>922</v>
      </c>
      <c r="C165" s="3" t="s">
        <v>198</v>
      </c>
      <c r="D165" s="4" t="s">
        <v>199</v>
      </c>
      <c r="E165" s="4" t="s">
        <v>6</v>
      </c>
      <c r="O165" t="e">
        <f t="array" aca="1" ref="O165" ca="1">MATCH(J165&amp;K165,tablo&amp;desi,0)</f>
        <v>#N/A</v>
      </c>
      <c r="P165">
        <f ca="1">SUMPRODUCT(--(J165&amp;K165=tablo&amp;desi))</f>
        <v>0</v>
      </c>
    </row>
    <row r="166" spans="1:16">
      <c r="A166" s="3">
        <v>29</v>
      </c>
      <c r="B166" s="3">
        <v>933</v>
      </c>
      <c r="C166" s="3" t="s">
        <v>159</v>
      </c>
      <c r="D166" s="4" t="s">
        <v>200</v>
      </c>
      <c r="E166" s="4" t="s">
        <v>6</v>
      </c>
      <c r="O166" t="e">
        <f t="array" aca="1" ref="O166" ca="1">MATCH(J166&amp;K166,tablo&amp;desi,0)</f>
        <v>#N/A</v>
      </c>
      <c r="P166">
        <f ca="1">SUMPRODUCT(--(J166&amp;K166=tablo&amp;desi))</f>
        <v>0</v>
      </c>
    </row>
    <row r="167" spans="1:16">
      <c r="A167" s="3">
        <v>30</v>
      </c>
      <c r="B167" s="3">
        <v>0</v>
      </c>
      <c r="C167" s="3" t="s">
        <v>201</v>
      </c>
      <c r="D167" s="4" t="s">
        <v>202</v>
      </c>
      <c r="E167" s="4" t="s">
        <v>6</v>
      </c>
      <c r="O167" t="e">
        <f t="array" aca="1" ref="O167" ca="1">MATCH(J167&amp;K167,tablo&amp;desi,0)</f>
        <v>#N/A</v>
      </c>
      <c r="P167">
        <f ca="1">SUMPRODUCT(--(J167&amp;K167=tablo&amp;desi))</f>
        <v>0</v>
      </c>
    </row>
    <row r="168" spans="1:16">
      <c r="A168" s="3">
        <v>30</v>
      </c>
      <c r="B168" s="3">
        <v>905</v>
      </c>
      <c r="C168" s="3" t="s">
        <v>203</v>
      </c>
      <c r="D168" s="4" t="s">
        <v>204</v>
      </c>
      <c r="E168" s="4" t="s">
        <v>6</v>
      </c>
      <c r="O168" t="e">
        <f t="array" aca="1" ref="O168" ca="1">MATCH(J168&amp;K168,tablo&amp;desi,0)</f>
        <v>#N/A</v>
      </c>
      <c r="P168">
        <f ca="1">SUMPRODUCT(--(J168&amp;K168=tablo&amp;desi))</f>
        <v>0</v>
      </c>
    </row>
    <row r="169" spans="1:16">
      <c r="A169" s="3">
        <v>30</v>
      </c>
      <c r="B169" s="3">
        <v>926</v>
      </c>
      <c r="C169" s="3" t="s">
        <v>205</v>
      </c>
      <c r="D169" s="4" t="s">
        <v>206</v>
      </c>
      <c r="E169" s="4" t="s">
        <v>6</v>
      </c>
      <c r="O169" t="e">
        <f t="array" aca="1" ref="O169" ca="1">MATCH(J169&amp;K169,tablo&amp;desi,0)</f>
        <v>#N/A</v>
      </c>
      <c r="P169">
        <f ca="1">SUMPRODUCT(--(J169&amp;K169=tablo&amp;desi))</f>
        <v>0</v>
      </c>
    </row>
    <row r="170" spans="1:16">
      <c r="A170" s="3">
        <v>31</v>
      </c>
      <c r="B170" s="3">
        <v>0</v>
      </c>
      <c r="C170" s="3" t="s">
        <v>207</v>
      </c>
      <c r="D170" s="4" t="s">
        <v>208</v>
      </c>
      <c r="E170" s="4" t="s">
        <v>6</v>
      </c>
      <c r="O170" t="e">
        <f t="array" aca="1" ref="O170" ca="1">MATCH(J170&amp;K170,tablo&amp;desi,0)</f>
        <v>#N/A</v>
      </c>
      <c r="P170">
        <f ca="1">SUMPRODUCT(--(J170&amp;K170=tablo&amp;desi))</f>
        <v>0</v>
      </c>
    </row>
    <row r="171" spans="1:16">
      <c r="A171" s="3">
        <v>32</v>
      </c>
      <c r="B171" s="3">
        <v>0</v>
      </c>
      <c r="C171" s="3" t="s">
        <v>209</v>
      </c>
      <c r="D171" s="4" t="s">
        <v>210</v>
      </c>
      <c r="E171" s="4" t="s">
        <v>6</v>
      </c>
      <c r="O171" t="e">
        <f t="array" aca="1" ref="O171" ca="1">MATCH(J171&amp;K171,tablo&amp;desi,0)</f>
        <v>#N/A</v>
      </c>
      <c r="P171">
        <f ca="1">SUMPRODUCT(--(J171&amp;K171=tablo&amp;desi))</f>
        <v>0</v>
      </c>
    </row>
    <row r="172" spans="1:16">
      <c r="A172" s="3">
        <v>32</v>
      </c>
      <c r="B172" s="3">
        <v>905</v>
      </c>
      <c r="C172" s="3" t="s">
        <v>211</v>
      </c>
      <c r="D172" s="4" t="s">
        <v>212</v>
      </c>
      <c r="E172" s="4" t="s">
        <v>6</v>
      </c>
      <c r="O172" t="e">
        <f t="array" aca="1" ref="O172" ca="1">MATCH(J172&amp;K172,tablo&amp;desi,0)</f>
        <v>#N/A</v>
      </c>
      <c r="P172">
        <f ca="1">SUMPRODUCT(--(J172&amp;K172=tablo&amp;desi))</f>
        <v>0</v>
      </c>
    </row>
    <row r="173" spans="1:16">
      <c r="A173" s="3">
        <v>32</v>
      </c>
      <c r="B173" s="3">
        <v>918</v>
      </c>
      <c r="C173" s="3" t="s">
        <v>213</v>
      </c>
      <c r="D173" s="4" t="s">
        <v>214</v>
      </c>
      <c r="E173" s="4" t="s">
        <v>6</v>
      </c>
      <c r="O173" t="e">
        <f t="array" aca="1" ref="O173" ca="1">MATCH(J173&amp;K173,tablo&amp;desi,0)</f>
        <v>#N/A</v>
      </c>
      <c r="P173">
        <f ca="1">SUMPRODUCT(--(J173&amp;K173=tablo&amp;desi))</f>
        <v>0</v>
      </c>
    </row>
    <row r="174" spans="1:16">
      <c r="A174" s="3">
        <v>32</v>
      </c>
      <c r="B174" s="3">
        <v>928</v>
      </c>
      <c r="C174" s="3" t="s">
        <v>188</v>
      </c>
      <c r="D174" s="4" t="s">
        <v>215</v>
      </c>
      <c r="E174" s="4" t="s">
        <v>6</v>
      </c>
      <c r="O174" t="e">
        <f t="array" aca="1" ref="O174" ca="1">MATCH(J174&amp;K174,tablo&amp;desi,0)</f>
        <v>#N/A</v>
      </c>
      <c r="P174">
        <f ca="1">SUMPRODUCT(--(J174&amp;K174=tablo&amp;desi))</f>
        <v>0</v>
      </c>
    </row>
    <row r="175" spans="1:16">
      <c r="A175" s="3">
        <v>33</v>
      </c>
      <c r="B175" s="3">
        <v>0</v>
      </c>
      <c r="C175" s="3" t="s">
        <v>216</v>
      </c>
      <c r="D175" s="4" t="s">
        <v>217</v>
      </c>
      <c r="E175" s="4" t="s">
        <v>6</v>
      </c>
      <c r="O175" t="e">
        <f t="array" aca="1" ref="O175" ca="1">MATCH(J175&amp;K175,tablo&amp;desi,0)</f>
        <v>#N/A</v>
      </c>
      <c r="P175">
        <f ca="1">SUMPRODUCT(--(J175&amp;K175=tablo&amp;desi))</f>
        <v>0</v>
      </c>
    </row>
    <row r="176" spans="1:16">
      <c r="A176" s="3">
        <v>33</v>
      </c>
      <c r="B176" s="3">
        <v>906</v>
      </c>
      <c r="C176" s="3" t="s">
        <v>218</v>
      </c>
      <c r="D176" s="4" t="s">
        <v>219</v>
      </c>
      <c r="E176" s="4" t="s">
        <v>6</v>
      </c>
      <c r="O176" t="e">
        <f t="array" aca="1" ref="O176" ca="1">MATCH(J176&amp;K176,tablo&amp;desi,0)</f>
        <v>#N/A</v>
      </c>
      <c r="P176">
        <f ca="1">SUMPRODUCT(--(J176&amp;K176=tablo&amp;desi))</f>
        <v>0</v>
      </c>
    </row>
    <row r="177" spans="1:16">
      <c r="A177" s="3">
        <v>34</v>
      </c>
      <c r="B177" s="3">
        <v>0</v>
      </c>
      <c r="C177" s="3" t="s">
        <v>220</v>
      </c>
      <c r="D177" s="4" t="s">
        <v>221</v>
      </c>
      <c r="E177" s="4" t="s">
        <v>6</v>
      </c>
      <c r="O177" t="e">
        <f t="array" aca="1" ref="O177" ca="1">MATCH(J177&amp;K177,tablo&amp;desi,0)</f>
        <v>#N/A</v>
      </c>
      <c r="P177">
        <f ca="1">SUMPRODUCT(--(J177&amp;K177=tablo&amp;desi))</f>
        <v>0</v>
      </c>
    </row>
    <row r="178" spans="1:16">
      <c r="A178" s="3">
        <v>34</v>
      </c>
      <c r="B178" s="3">
        <v>910</v>
      </c>
      <c r="C178" s="3" t="s">
        <v>222</v>
      </c>
      <c r="D178" s="4" t="s">
        <v>223</v>
      </c>
      <c r="E178" s="4" t="s">
        <v>6</v>
      </c>
      <c r="O178" t="e">
        <f t="array" aca="1" ref="O178" ca="1">MATCH(J178&amp;K178,tablo&amp;desi,0)</f>
        <v>#N/A</v>
      </c>
      <c r="P178">
        <f ca="1">SUMPRODUCT(--(J178&amp;K178=tablo&amp;desi))</f>
        <v>0</v>
      </c>
    </row>
    <row r="179" spans="1:16">
      <c r="A179" s="3">
        <v>34</v>
      </c>
      <c r="B179" s="3">
        <v>918</v>
      </c>
      <c r="C179" s="3" t="s">
        <v>213</v>
      </c>
      <c r="D179" s="4" t="s">
        <v>224</v>
      </c>
      <c r="E179" s="4" t="s">
        <v>6</v>
      </c>
      <c r="O179" t="e">
        <f t="array" aca="1" ref="O179" ca="1">MATCH(J179&amp;K179,tablo&amp;desi,0)</f>
        <v>#N/A</v>
      </c>
      <c r="P179">
        <f ca="1">SUMPRODUCT(--(J179&amp;K179=tablo&amp;desi))</f>
        <v>0</v>
      </c>
    </row>
    <row r="180" spans="1:16">
      <c r="A180" s="3">
        <v>34</v>
      </c>
      <c r="B180" s="3">
        <v>926</v>
      </c>
      <c r="C180" s="3" t="s">
        <v>225</v>
      </c>
      <c r="D180" s="4" t="s">
        <v>226</v>
      </c>
      <c r="E180" s="4" t="s">
        <v>6</v>
      </c>
      <c r="O180" t="e">
        <f t="array" aca="1" ref="O180" ca="1">MATCH(J180&amp;K180,tablo&amp;desi,0)</f>
        <v>#N/A</v>
      </c>
      <c r="P180">
        <f ca="1">SUMPRODUCT(--(J180&amp;K180=tablo&amp;desi))</f>
        <v>0</v>
      </c>
    </row>
    <row r="181" spans="1:16">
      <c r="A181" s="3">
        <v>35</v>
      </c>
      <c r="B181" s="3">
        <v>910</v>
      </c>
      <c r="C181" s="3" t="s">
        <v>222</v>
      </c>
      <c r="D181" s="4" t="s">
        <v>223</v>
      </c>
      <c r="E181" s="4" t="s">
        <v>6</v>
      </c>
      <c r="O181" t="e">
        <f t="array" aca="1" ref="O181" ca="1">MATCH(J181&amp;K181,tablo&amp;desi,0)</f>
        <v>#N/A</v>
      </c>
      <c r="P181">
        <f ca="1">SUMPRODUCT(--(J181&amp;K181=tablo&amp;desi))</f>
        <v>0</v>
      </c>
    </row>
    <row r="182" spans="1:16">
      <c r="A182" s="3">
        <v>35</v>
      </c>
      <c r="B182" s="3">
        <v>918</v>
      </c>
      <c r="C182" s="3" t="s">
        <v>213</v>
      </c>
      <c r="D182" s="4" t="s">
        <v>227</v>
      </c>
      <c r="E182" s="4" t="s">
        <v>6</v>
      </c>
      <c r="O182" t="e">
        <f t="array" aca="1" ref="O182" ca="1">MATCH(J182&amp;K182,tablo&amp;desi,0)</f>
        <v>#N/A</v>
      </c>
      <c r="P182">
        <f ca="1">SUMPRODUCT(--(J182&amp;K182=tablo&amp;desi))</f>
        <v>0</v>
      </c>
    </row>
    <row r="183" spans="1:16">
      <c r="A183" s="3">
        <v>35</v>
      </c>
      <c r="B183" s="3">
        <v>928</v>
      </c>
      <c r="C183" s="3" t="s">
        <v>188</v>
      </c>
      <c r="D183" s="4" t="s">
        <v>228</v>
      </c>
      <c r="E183" s="4" t="s">
        <v>6</v>
      </c>
      <c r="O183" t="e">
        <f t="array" aca="1" ref="O183" ca="1">MATCH(J183&amp;K183,tablo&amp;desi,0)</f>
        <v>#N/A</v>
      </c>
      <c r="P183">
        <f ca="1">SUMPRODUCT(--(J183&amp;K183=tablo&amp;desi))</f>
        <v>0</v>
      </c>
    </row>
    <row r="184" spans="1:16">
      <c r="A184" s="3">
        <v>36</v>
      </c>
      <c r="B184" s="3">
        <v>921</v>
      </c>
      <c r="C184" s="3" t="s">
        <v>229</v>
      </c>
      <c r="D184" s="4" t="s">
        <v>230</v>
      </c>
      <c r="E184" s="4" t="s">
        <v>6</v>
      </c>
      <c r="O184" t="e">
        <f t="array" aca="1" ref="O184" ca="1">MATCH(J184&amp;K184,tablo&amp;desi,0)</f>
        <v>#N/A</v>
      </c>
      <c r="P184">
        <f ca="1">SUMPRODUCT(--(J184&amp;K184=tablo&amp;desi))</f>
        <v>0</v>
      </c>
    </row>
    <row r="185" spans="1:16">
      <c r="A185" s="3">
        <v>36</v>
      </c>
      <c r="B185" s="3">
        <v>905</v>
      </c>
      <c r="C185" s="3" t="s">
        <v>231</v>
      </c>
      <c r="D185" s="4" t="s">
        <v>232</v>
      </c>
      <c r="E185" s="4" t="s">
        <v>6</v>
      </c>
      <c r="O185" t="e">
        <f t="array" aca="1" ref="O185" ca="1">MATCH(J185&amp;K185,tablo&amp;desi,0)</f>
        <v>#N/A</v>
      </c>
      <c r="P185">
        <f ca="1">SUMPRODUCT(--(J185&amp;K185=tablo&amp;desi))</f>
        <v>0</v>
      </c>
    </row>
    <row r="186" spans="1:16">
      <c r="A186" s="3">
        <v>36</v>
      </c>
      <c r="B186" s="3">
        <v>903</v>
      </c>
      <c r="C186" s="3" t="s">
        <v>233</v>
      </c>
      <c r="D186" s="4" t="s">
        <v>234</v>
      </c>
      <c r="E186" s="4" t="s">
        <v>6</v>
      </c>
      <c r="O186" t="e">
        <f t="array" aca="1" ref="O186" ca="1">MATCH(J186&amp;K186,tablo&amp;desi,0)</f>
        <v>#N/A</v>
      </c>
      <c r="P186">
        <f ca="1">SUMPRODUCT(--(J186&amp;K186=tablo&amp;desi))</f>
        <v>0</v>
      </c>
    </row>
    <row r="187" spans="1:16">
      <c r="A187" s="3">
        <v>36</v>
      </c>
      <c r="B187" s="3">
        <v>904</v>
      </c>
      <c r="C187" s="3" t="s">
        <v>235</v>
      </c>
      <c r="D187" s="4" t="s">
        <v>236</v>
      </c>
      <c r="E187" s="4" t="s">
        <v>6</v>
      </c>
      <c r="O187" t="e">
        <f t="array" aca="1" ref="O187" ca="1">MATCH(J187&amp;K187,tablo&amp;desi,0)</f>
        <v>#N/A</v>
      </c>
      <c r="P187">
        <f ca="1">SUMPRODUCT(--(J187&amp;K187=tablo&amp;desi))</f>
        <v>0</v>
      </c>
    </row>
    <row r="188" spans="1:16">
      <c r="A188" s="3">
        <v>37</v>
      </c>
      <c r="B188" s="3">
        <v>908</v>
      </c>
      <c r="C188" s="3" t="s">
        <v>26</v>
      </c>
      <c r="D188" s="4" t="s">
        <v>237</v>
      </c>
      <c r="E188" s="4" t="s">
        <v>6</v>
      </c>
      <c r="O188" t="e">
        <f t="array" aca="1" ref="O188" ca="1">MATCH(J188&amp;K188,tablo&amp;desi,0)</f>
        <v>#N/A</v>
      </c>
      <c r="P188">
        <f ca="1">SUMPRODUCT(--(J188&amp;K188=tablo&amp;desi))</f>
        <v>0</v>
      </c>
    </row>
    <row r="189" spans="1:16">
      <c r="A189" s="3">
        <v>37</v>
      </c>
      <c r="B189" s="3">
        <v>905</v>
      </c>
      <c r="C189" s="3" t="s">
        <v>238</v>
      </c>
      <c r="D189" s="4" t="s">
        <v>239</v>
      </c>
      <c r="E189" s="4" t="s">
        <v>6</v>
      </c>
      <c r="O189" t="e">
        <f t="array" aca="1" ref="O189" ca="1">MATCH(J189&amp;K189,tablo&amp;desi,0)</f>
        <v>#N/A</v>
      </c>
      <c r="P189">
        <f ca="1">SUMPRODUCT(--(J189&amp;K189=tablo&amp;desi))</f>
        <v>0</v>
      </c>
    </row>
    <row r="190" spans="1:16">
      <c r="A190" s="3">
        <v>38</v>
      </c>
      <c r="B190" s="3">
        <v>905</v>
      </c>
      <c r="C190" s="3" t="s">
        <v>238</v>
      </c>
      <c r="D190" s="4" t="s">
        <v>240</v>
      </c>
      <c r="E190" s="4" t="s">
        <v>6</v>
      </c>
      <c r="O190" t="e">
        <f t="array" aca="1" ref="O190" ca="1">MATCH(J190&amp;K190,tablo&amp;desi,0)</f>
        <v>#N/A</v>
      </c>
      <c r="P190">
        <f ca="1">SUMPRODUCT(--(J190&amp;K190=tablo&amp;desi))</f>
        <v>0</v>
      </c>
    </row>
    <row r="191" spans="1:16">
      <c r="A191" s="3">
        <v>38</v>
      </c>
      <c r="B191" s="3">
        <v>908</v>
      </c>
      <c r="C191" s="3" t="s">
        <v>241</v>
      </c>
      <c r="D191" s="4" t="s">
        <v>242</v>
      </c>
      <c r="E191" s="4" t="s">
        <v>6</v>
      </c>
      <c r="O191" t="e">
        <f t="array" aca="1" ref="O191" ca="1">MATCH(J191&amp;K191,tablo&amp;desi,0)</f>
        <v>#N/A</v>
      </c>
      <c r="P191">
        <f ca="1">SUMPRODUCT(--(J191&amp;K191=tablo&amp;desi))</f>
        <v>0</v>
      </c>
    </row>
    <row r="192" spans="1:16">
      <c r="A192" s="3">
        <v>38</v>
      </c>
      <c r="B192" s="3">
        <v>914</v>
      </c>
      <c r="C192" s="3" t="s">
        <v>135</v>
      </c>
      <c r="D192" s="4" t="s">
        <v>243</v>
      </c>
      <c r="E192" s="4" t="s">
        <v>6</v>
      </c>
      <c r="O192" t="e">
        <f t="array" aca="1" ref="O192" ca="1">MATCH(J192&amp;K192,tablo&amp;desi,0)</f>
        <v>#N/A</v>
      </c>
      <c r="P192">
        <f ca="1">SUMPRODUCT(--(J192&amp;K192=tablo&amp;desi))</f>
        <v>0</v>
      </c>
    </row>
    <row r="193" spans="1:16">
      <c r="A193" s="3">
        <v>38</v>
      </c>
      <c r="B193" s="3">
        <v>903</v>
      </c>
      <c r="C193" s="3" t="s">
        <v>81</v>
      </c>
      <c r="D193" s="4" t="s">
        <v>82</v>
      </c>
      <c r="E193" s="4" t="s">
        <v>6</v>
      </c>
      <c r="O193" t="e">
        <f t="array" aca="1" ref="O193" ca="1">MATCH(J193&amp;K193,tablo&amp;desi,0)</f>
        <v>#N/A</v>
      </c>
      <c r="P193">
        <f ca="1">SUMPRODUCT(--(J193&amp;K193=tablo&amp;desi))</f>
        <v>0</v>
      </c>
    </row>
    <row r="194" spans="1:16">
      <c r="A194" s="3">
        <v>38</v>
      </c>
      <c r="B194" s="3">
        <v>926</v>
      </c>
      <c r="C194" s="3" t="s">
        <v>205</v>
      </c>
      <c r="D194" s="4" t="s">
        <v>206</v>
      </c>
      <c r="E194" s="4" t="s">
        <v>6</v>
      </c>
      <c r="O194" t="e">
        <f t="array" aca="1" ref="O194" ca="1">MATCH(J194&amp;K194,tablo&amp;desi,0)</f>
        <v>#N/A</v>
      </c>
      <c r="P194">
        <f ca="1">SUMPRODUCT(--(J194&amp;K194=tablo&amp;desi))</f>
        <v>0</v>
      </c>
    </row>
    <row r="195" spans="1:16">
      <c r="A195" s="3">
        <v>39</v>
      </c>
      <c r="B195" s="3">
        <v>910</v>
      </c>
      <c r="C195" s="3" t="s">
        <v>244</v>
      </c>
      <c r="D195" s="4" t="s">
        <v>245</v>
      </c>
      <c r="E195" s="4" t="s">
        <v>6</v>
      </c>
      <c r="O195" t="e">
        <f t="array" aca="1" ref="O195" ca="1">MATCH(J195&amp;K195,tablo&amp;desi,0)</f>
        <v>#N/A</v>
      </c>
      <c r="P195">
        <f ca="1">SUMPRODUCT(--(J195&amp;K195=tablo&amp;desi))</f>
        <v>0</v>
      </c>
    </row>
    <row r="196" spans="1:16">
      <c r="A196" s="3">
        <v>39</v>
      </c>
      <c r="B196" s="3">
        <v>905</v>
      </c>
      <c r="C196" s="3" t="s">
        <v>238</v>
      </c>
      <c r="D196" s="4" t="s">
        <v>240</v>
      </c>
      <c r="E196" s="4" t="s">
        <v>6</v>
      </c>
      <c r="O196" t="e">
        <f t="array" aca="1" ref="O196" ca="1">MATCH(J196&amp;K196,tablo&amp;desi,0)</f>
        <v>#N/A</v>
      </c>
      <c r="P196">
        <f ca="1">SUMPRODUCT(--(J196&amp;K196=tablo&amp;desi))</f>
        <v>0</v>
      </c>
    </row>
    <row r="197" spans="1:16">
      <c r="A197" s="3">
        <v>39</v>
      </c>
      <c r="B197" s="3">
        <v>914</v>
      </c>
      <c r="C197" s="3" t="s">
        <v>135</v>
      </c>
      <c r="D197" s="4" t="s">
        <v>246</v>
      </c>
      <c r="E197" s="4" t="s">
        <v>6</v>
      </c>
      <c r="O197" t="e">
        <f t="array" aca="1" ref="O197" ca="1">MATCH(J197&amp;K197,tablo&amp;desi,0)</f>
        <v>#N/A</v>
      </c>
      <c r="P197">
        <f ca="1">SUMPRODUCT(--(J197&amp;K197=tablo&amp;desi))</f>
        <v>0</v>
      </c>
    </row>
    <row r="198" spans="1:16">
      <c r="A198" s="3">
        <v>40</v>
      </c>
      <c r="B198" s="3">
        <v>905</v>
      </c>
      <c r="C198" s="3" t="s">
        <v>247</v>
      </c>
      <c r="D198" s="4" t="s">
        <v>248</v>
      </c>
      <c r="E198" s="4" t="s">
        <v>6</v>
      </c>
      <c r="O198" t="e">
        <f t="array" aca="1" ref="O198" ca="1">MATCH(J198&amp;K198,tablo&amp;desi,0)</f>
        <v>#N/A</v>
      </c>
      <c r="P198">
        <f ca="1">SUMPRODUCT(--(J198&amp;K198=tablo&amp;desi))</f>
        <v>0</v>
      </c>
    </row>
    <row r="199" spans="1:16">
      <c r="A199" s="3">
        <v>40</v>
      </c>
      <c r="B199" s="3">
        <v>0</v>
      </c>
      <c r="C199" s="3" t="s">
        <v>249</v>
      </c>
      <c r="D199" s="4" t="s">
        <v>250</v>
      </c>
      <c r="E199" s="4" t="s">
        <v>6</v>
      </c>
      <c r="O199" t="e">
        <f t="array" aca="1" ref="O199" ca="1">MATCH(J199&amp;K199,tablo&amp;desi,0)</f>
        <v>#N/A</v>
      </c>
      <c r="P199">
        <f ca="1">SUMPRODUCT(--(J199&amp;K199=tablo&amp;desi))</f>
        <v>0</v>
      </c>
    </row>
    <row r="200" spans="1:16">
      <c r="A200" s="3">
        <v>40</v>
      </c>
      <c r="B200" s="3">
        <v>916</v>
      </c>
      <c r="C200" s="3" t="s">
        <v>251</v>
      </c>
      <c r="D200" s="4" t="s">
        <v>252</v>
      </c>
      <c r="E200" s="4" t="s">
        <v>6</v>
      </c>
      <c r="O200" t="e">
        <f t="array" aca="1" ref="O200" ca="1">MATCH(J200&amp;K200,tablo&amp;desi,0)</f>
        <v>#N/A</v>
      </c>
      <c r="P200">
        <f ca="1">SUMPRODUCT(--(J200&amp;K200=tablo&amp;desi))</f>
        <v>0</v>
      </c>
    </row>
    <row r="201" spans="1:16">
      <c r="A201" s="3">
        <v>40</v>
      </c>
      <c r="B201" s="3">
        <v>910</v>
      </c>
      <c r="C201" s="3" t="s">
        <v>222</v>
      </c>
      <c r="D201" s="4" t="s">
        <v>253</v>
      </c>
      <c r="E201" s="4" t="s">
        <v>6</v>
      </c>
      <c r="O201" t="e">
        <f t="array" aca="1" ref="O201" ca="1">MATCH(J201&amp;K201,tablo&amp;desi,0)</f>
        <v>#N/A</v>
      </c>
      <c r="P201">
        <f ca="1">SUMPRODUCT(--(J201&amp;K201=tablo&amp;desi))</f>
        <v>0</v>
      </c>
    </row>
    <row r="202" spans="1:16">
      <c r="A202" s="3">
        <v>40</v>
      </c>
      <c r="B202" s="3">
        <v>914</v>
      </c>
      <c r="C202" s="3" t="s">
        <v>135</v>
      </c>
      <c r="D202" s="4" t="s">
        <v>254</v>
      </c>
      <c r="E202" s="4" t="s">
        <v>6</v>
      </c>
      <c r="O202" t="e">
        <f t="array" aca="1" ref="O202" ca="1">MATCH(J202&amp;K202,tablo&amp;desi,0)</f>
        <v>#N/A</v>
      </c>
      <c r="P202">
        <f ca="1">SUMPRODUCT(--(J202&amp;K202=tablo&amp;desi))</f>
        <v>0</v>
      </c>
    </row>
    <row r="203" spans="1:16">
      <c r="A203" s="3">
        <v>40</v>
      </c>
      <c r="B203" s="3">
        <v>926</v>
      </c>
      <c r="C203" s="3" t="s">
        <v>255</v>
      </c>
      <c r="D203" s="4" t="s">
        <v>256</v>
      </c>
      <c r="E203" s="4" t="s">
        <v>6</v>
      </c>
      <c r="O203" t="e">
        <f t="array" aca="1" ref="O203" ca="1">MATCH(J203&amp;K203,tablo&amp;desi,0)</f>
        <v>#N/A</v>
      </c>
      <c r="P203">
        <f ca="1">SUMPRODUCT(--(J203&amp;K203=tablo&amp;desi))</f>
        <v>0</v>
      </c>
    </row>
    <row r="204" spans="1:16">
      <c r="A204" s="3">
        <v>41</v>
      </c>
      <c r="B204" s="3">
        <v>0</v>
      </c>
      <c r="C204" s="3" t="s">
        <v>249</v>
      </c>
      <c r="D204" s="4" t="s">
        <v>250</v>
      </c>
      <c r="E204" s="4" t="s">
        <v>6</v>
      </c>
      <c r="O204" t="e">
        <f t="array" aca="1" ref="O204" ca="1">MATCH(J204&amp;K204,tablo&amp;desi,0)</f>
        <v>#N/A</v>
      </c>
      <c r="P204">
        <f ca="1">SUMPRODUCT(--(J204&amp;K204=tablo&amp;desi))</f>
        <v>0</v>
      </c>
    </row>
    <row r="205" spans="1:16">
      <c r="A205" s="3">
        <v>41</v>
      </c>
      <c r="B205" s="3">
        <v>918</v>
      </c>
      <c r="C205" s="3" t="s">
        <v>111</v>
      </c>
      <c r="D205" s="4" t="s">
        <v>257</v>
      </c>
      <c r="E205" s="4" t="s">
        <v>6</v>
      </c>
      <c r="O205" t="e">
        <f t="array" aca="1" ref="O205" ca="1">MATCH(J205&amp;K205,tablo&amp;desi,0)</f>
        <v>#N/A</v>
      </c>
      <c r="P205">
        <f ca="1">SUMPRODUCT(--(J205&amp;K205=tablo&amp;desi))</f>
        <v>0</v>
      </c>
    </row>
    <row r="206" spans="1:16">
      <c r="A206" s="3">
        <v>41</v>
      </c>
      <c r="B206" s="3">
        <v>911</v>
      </c>
      <c r="C206" s="3" t="s">
        <v>146</v>
      </c>
      <c r="D206" s="4" t="s">
        <v>258</v>
      </c>
      <c r="E206" s="4" t="s">
        <v>6</v>
      </c>
      <c r="O206" t="e">
        <f t="array" aca="1" ref="O206" ca="1">MATCH(J206&amp;K206,tablo&amp;desi,0)</f>
        <v>#N/A</v>
      </c>
      <c r="P206">
        <f ca="1">SUMPRODUCT(--(J206&amp;K206=tablo&amp;desi))</f>
        <v>0</v>
      </c>
    </row>
    <row r="207" spans="1:16">
      <c r="A207" s="3">
        <v>41</v>
      </c>
      <c r="B207" s="3">
        <v>905</v>
      </c>
      <c r="C207" s="3" t="s">
        <v>81</v>
      </c>
      <c r="D207" s="4" t="s">
        <v>82</v>
      </c>
      <c r="E207" s="4" t="s">
        <v>6</v>
      </c>
      <c r="O207" t="e">
        <f t="array" aca="1" ref="O207" ca="1">MATCH(J207&amp;K207,tablo&amp;desi,0)</f>
        <v>#N/A</v>
      </c>
      <c r="P207">
        <f ca="1">SUMPRODUCT(--(J207&amp;K207=tablo&amp;desi))</f>
        <v>0</v>
      </c>
    </row>
    <row r="208" spans="1:16">
      <c r="A208" s="3">
        <v>42</v>
      </c>
      <c r="B208" s="3">
        <v>0</v>
      </c>
      <c r="C208" s="3" t="s">
        <v>249</v>
      </c>
      <c r="D208" s="4" t="s">
        <v>250</v>
      </c>
      <c r="E208" s="4" t="s">
        <v>6</v>
      </c>
      <c r="O208" t="e">
        <f t="array" aca="1" ref="O208" ca="1">MATCH(J208&amp;K208,tablo&amp;desi,0)</f>
        <v>#N/A</v>
      </c>
      <c r="P208">
        <f ca="1">SUMPRODUCT(--(J208&amp;K208=tablo&amp;desi))</f>
        <v>0</v>
      </c>
    </row>
    <row r="209" spans="1:16">
      <c r="A209" s="3">
        <v>42</v>
      </c>
      <c r="B209" s="3">
        <v>908</v>
      </c>
      <c r="C209" s="3" t="s">
        <v>26</v>
      </c>
      <c r="D209" s="4" t="s">
        <v>259</v>
      </c>
      <c r="E209" s="4" t="s">
        <v>6</v>
      </c>
      <c r="O209" t="e">
        <f t="array" aca="1" ref="O209" ca="1">MATCH(J209&amp;K209,tablo&amp;desi,0)</f>
        <v>#N/A</v>
      </c>
      <c r="P209">
        <f ca="1">SUMPRODUCT(--(J209&amp;K209=tablo&amp;desi))</f>
        <v>0</v>
      </c>
    </row>
    <row r="210" spans="1:16">
      <c r="A210" s="3">
        <v>42</v>
      </c>
      <c r="B210" s="3">
        <v>911</v>
      </c>
      <c r="C210" s="3" t="s">
        <v>260</v>
      </c>
      <c r="D210" s="4" t="s">
        <v>261</v>
      </c>
      <c r="E210" s="4" t="s">
        <v>6</v>
      </c>
      <c r="O210" t="e">
        <f t="array" aca="1" ref="O210" ca="1">MATCH(J210&amp;K210,tablo&amp;desi,0)</f>
        <v>#N/A</v>
      </c>
      <c r="P210">
        <f ca="1">SUMPRODUCT(--(J210&amp;K210=tablo&amp;desi))</f>
        <v>0</v>
      </c>
    </row>
    <row r="211" spans="1:16">
      <c r="A211" s="3">
        <v>42</v>
      </c>
      <c r="B211" s="3">
        <v>926</v>
      </c>
      <c r="C211" s="3" t="s">
        <v>262</v>
      </c>
      <c r="D211" s="4" t="s">
        <v>263</v>
      </c>
      <c r="E211" s="4" t="s">
        <v>6</v>
      </c>
      <c r="O211" t="e">
        <f t="array" aca="1" ref="O211" ca="1">MATCH(J211&amp;K211,tablo&amp;desi,0)</f>
        <v>#N/A</v>
      </c>
      <c r="P211">
        <f ca="1">SUMPRODUCT(--(J211&amp;K211=tablo&amp;desi))</f>
        <v>0</v>
      </c>
    </row>
    <row r="212" spans="1:16">
      <c r="A212" s="3">
        <v>43</v>
      </c>
      <c r="B212" s="3">
        <v>0</v>
      </c>
      <c r="C212" s="3" t="s">
        <v>249</v>
      </c>
      <c r="D212" s="4" t="s">
        <v>250</v>
      </c>
      <c r="E212" s="4" t="s">
        <v>6</v>
      </c>
      <c r="O212" t="e">
        <f t="array" aca="1" ref="O212" ca="1">MATCH(J212&amp;K212,tablo&amp;desi,0)</f>
        <v>#N/A</v>
      </c>
      <c r="P212">
        <f ca="1">SUMPRODUCT(--(J212&amp;K212=tablo&amp;desi))</f>
        <v>0</v>
      </c>
    </row>
    <row r="213" spans="1:16">
      <c r="A213" s="3">
        <v>43</v>
      </c>
      <c r="B213" s="3">
        <v>910</v>
      </c>
      <c r="C213" s="3" t="s">
        <v>146</v>
      </c>
      <c r="D213" s="4" t="s">
        <v>264</v>
      </c>
      <c r="E213" s="4" t="s">
        <v>6</v>
      </c>
      <c r="O213" t="e">
        <f t="array" aca="1" ref="O213" ca="1">MATCH(J213&amp;K213,tablo&amp;desi,0)</f>
        <v>#N/A</v>
      </c>
      <c r="P213">
        <f ca="1">SUMPRODUCT(--(J213&amp;K213=tablo&amp;desi))</f>
        <v>0</v>
      </c>
    </row>
    <row r="214" spans="1:16">
      <c r="A214" s="3">
        <v>43</v>
      </c>
      <c r="B214" s="3">
        <v>911</v>
      </c>
      <c r="C214" s="3" t="s">
        <v>265</v>
      </c>
      <c r="D214" s="4" t="s">
        <v>266</v>
      </c>
      <c r="E214" s="4" t="s">
        <v>6</v>
      </c>
      <c r="O214" t="e">
        <f t="array" aca="1" ref="O214" ca="1">MATCH(J214&amp;K214,tablo&amp;desi,0)</f>
        <v>#N/A</v>
      </c>
      <c r="P214">
        <f ca="1">SUMPRODUCT(--(J214&amp;K214=tablo&amp;desi))</f>
        <v>0</v>
      </c>
    </row>
    <row r="215" spans="1:16">
      <c r="A215" s="3">
        <v>43</v>
      </c>
      <c r="B215" s="3">
        <v>916</v>
      </c>
      <c r="C215" s="3" t="s">
        <v>267</v>
      </c>
      <c r="D215" s="4" t="s">
        <v>268</v>
      </c>
      <c r="E215" s="4" t="s">
        <v>6</v>
      </c>
      <c r="O215" t="e">
        <f t="array" aca="1" ref="O215" ca="1">MATCH(J215&amp;K215,tablo&amp;desi,0)</f>
        <v>#N/A</v>
      </c>
      <c r="P215">
        <f ca="1">SUMPRODUCT(--(J215&amp;K215=tablo&amp;desi))</f>
        <v>0</v>
      </c>
    </row>
    <row r="216" spans="1:16">
      <c r="A216" s="3">
        <v>43</v>
      </c>
      <c r="B216" s="3">
        <v>926</v>
      </c>
      <c r="C216" s="3" t="s">
        <v>269</v>
      </c>
      <c r="D216" s="4" t="s">
        <v>270</v>
      </c>
      <c r="E216" s="4" t="s">
        <v>6</v>
      </c>
      <c r="O216" t="e">
        <f t="array" aca="1" ref="O216" ca="1">MATCH(J216&amp;K216,tablo&amp;desi,0)</f>
        <v>#N/A</v>
      </c>
      <c r="P216">
        <f ca="1">SUMPRODUCT(--(J216&amp;K216=tablo&amp;desi))</f>
        <v>0</v>
      </c>
    </row>
    <row r="217" spans="1:16">
      <c r="A217" s="3">
        <v>43</v>
      </c>
      <c r="B217" s="3">
        <v>930</v>
      </c>
      <c r="C217" s="3" t="s">
        <v>271</v>
      </c>
      <c r="D217" s="4" t="s">
        <v>272</v>
      </c>
      <c r="E217" s="4" t="s">
        <v>6</v>
      </c>
      <c r="O217" t="e">
        <f t="array" aca="1" ref="O217" ca="1">MATCH(J217&amp;K217,tablo&amp;desi,0)</f>
        <v>#N/A</v>
      </c>
      <c r="P217">
        <f ca="1">SUMPRODUCT(--(J217&amp;K217=tablo&amp;desi))</f>
        <v>0</v>
      </c>
    </row>
    <row r="218" spans="1:16">
      <c r="A218" s="3">
        <v>44</v>
      </c>
      <c r="B218" s="3">
        <v>0</v>
      </c>
      <c r="C218" s="3" t="s">
        <v>249</v>
      </c>
      <c r="D218" s="4" t="s">
        <v>250</v>
      </c>
      <c r="E218" s="4" t="s">
        <v>6</v>
      </c>
      <c r="O218" t="e">
        <f t="array" aca="1" ref="O218" ca="1">MATCH(J218&amp;K218,tablo&amp;desi,0)</f>
        <v>#N/A</v>
      </c>
      <c r="P218">
        <f ca="1">SUMPRODUCT(--(J218&amp;K218=tablo&amp;desi))</f>
        <v>0</v>
      </c>
    </row>
    <row r="219" spans="1:16">
      <c r="A219" s="3">
        <v>44</v>
      </c>
      <c r="B219" s="3">
        <v>915</v>
      </c>
      <c r="C219" s="3" t="s">
        <v>273</v>
      </c>
      <c r="D219" s="4" t="s">
        <v>274</v>
      </c>
      <c r="E219" s="4" t="s">
        <v>6</v>
      </c>
      <c r="O219" t="e">
        <f t="array" aca="1" ref="O219" ca="1">MATCH(J219&amp;K219,tablo&amp;desi,0)</f>
        <v>#N/A</v>
      </c>
      <c r="P219">
        <f ca="1">SUMPRODUCT(--(J219&amp;K219=tablo&amp;desi))</f>
        <v>0</v>
      </c>
    </row>
    <row r="220" spans="1:16">
      <c r="A220" s="3">
        <v>44</v>
      </c>
      <c r="B220" s="3">
        <v>910</v>
      </c>
      <c r="C220" s="3" t="s">
        <v>146</v>
      </c>
      <c r="D220" s="4" t="s">
        <v>275</v>
      </c>
      <c r="E220" s="4" t="s">
        <v>6</v>
      </c>
      <c r="O220" t="e">
        <f t="array" aca="1" ref="O220" ca="1">MATCH(J220&amp;K220,tablo&amp;desi,0)</f>
        <v>#N/A</v>
      </c>
      <c r="P220">
        <f ca="1">SUMPRODUCT(--(J220&amp;K220=tablo&amp;desi))</f>
        <v>0</v>
      </c>
    </row>
    <row r="221" spans="1:16">
      <c r="A221" s="3">
        <v>44</v>
      </c>
      <c r="B221" s="3">
        <v>916</v>
      </c>
      <c r="C221" s="3" t="s">
        <v>276</v>
      </c>
      <c r="D221" s="4" t="s">
        <v>268</v>
      </c>
      <c r="E221" s="4" t="s">
        <v>6</v>
      </c>
      <c r="O221" t="e">
        <f t="array" aca="1" ref="O221" ca="1">MATCH(J221&amp;K221,tablo&amp;desi,0)</f>
        <v>#N/A</v>
      </c>
      <c r="P221">
        <f ca="1">SUMPRODUCT(--(J221&amp;K221=tablo&amp;desi))</f>
        <v>0</v>
      </c>
    </row>
    <row r="222" spans="1:16">
      <c r="A222" s="3">
        <v>44</v>
      </c>
      <c r="B222" s="3">
        <v>903</v>
      </c>
      <c r="C222" s="3" t="s">
        <v>277</v>
      </c>
      <c r="D222" s="4" t="s">
        <v>278</v>
      </c>
      <c r="E222" s="4" t="s">
        <v>6</v>
      </c>
      <c r="O222" t="e">
        <f t="array" aca="1" ref="O222" ca="1">MATCH(J222&amp;K222,tablo&amp;desi,0)</f>
        <v>#N/A</v>
      </c>
      <c r="P222">
        <f ca="1">SUMPRODUCT(--(J222&amp;K222=tablo&amp;desi))</f>
        <v>0</v>
      </c>
    </row>
    <row r="223" spans="1:16">
      <c r="A223" s="3">
        <v>45</v>
      </c>
      <c r="B223" s="3">
        <v>918</v>
      </c>
      <c r="C223" s="3" t="s">
        <v>213</v>
      </c>
      <c r="D223" s="4" t="s">
        <v>279</v>
      </c>
      <c r="E223" s="4" t="s">
        <v>6</v>
      </c>
      <c r="O223" t="e">
        <f t="array" aca="1" ref="O223" ca="1">MATCH(J223&amp;K223,tablo&amp;desi,0)</f>
        <v>#N/A</v>
      </c>
      <c r="P223">
        <f ca="1">SUMPRODUCT(--(J223&amp;K223=tablo&amp;desi))</f>
        <v>0</v>
      </c>
    </row>
    <row r="224" spans="1:16">
      <c r="A224" s="3">
        <v>45</v>
      </c>
      <c r="B224" s="3">
        <v>916</v>
      </c>
      <c r="C224" s="3" t="s">
        <v>280</v>
      </c>
      <c r="D224" s="4" t="s">
        <v>281</v>
      </c>
      <c r="E224" s="4" t="s">
        <v>6</v>
      </c>
      <c r="O224" t="e">
        <f t="array" aca="1" ref="O224" ca="1">MATCH(J224&amp;K224,tablo&amp;desi,0)</f>
        <v>#N/A</v>
      </c>
      <c r="P224">
        <f ca="1">SUMPRODUCT(--(J224&amp;K224=tablo&amp;desi))</f>
        <v>0</v>
      </c>
    </row>
    <row r="225" spans="1:16">
      <c r="A225" s="3">
        <v>45</v>
      </c>
      <c r="B225" s="3">
        <v>911</v>
      </c>
      <c r="C225" s="3" t="s">
        <v>81</v>
      </c>
      <c r="D225" s="4" t="s">
        <v>82</v>
      </c>
      <c r="E225" s="4" t="s">
        <v>6</v>
      </c>
      <c r="O225" t="e">
        <f t="array" aca="1" ref="O225" ca="1">MATCH(J225&amp;K225,tablo&amp;desi,0)</f>
        <v>#N/A</v>
      </c>
      <c r="P225">
        <f ca="1">SUMPRODUCT(--(J225&amp;K225=tablo&amp;desi))</f>
        <v>0</v>
      </c>
    </row>
    <row r="226" spans="1:16">
      <c r="A226" s="3">
        <v>45</v>
      </c>
      <c r="B226" s="3">
        <v>926</v>
      </c>
      <c r="C226" s="3" t="s">
        <v>282</v>
      </c>
      <c r="D226" s="4" t="s">
        <v>283</v>
      </c>
      <c r="E226" s="4" t="s">
        <v>6</v>
      </c>
      <c r="O226" t="e">
        <f t="array" aca="1" ref="O226" ca="1">MATCH(J226&amp;K226,tablo&amp;desi,0)</f>
        <v>#N/A</v>
      </c>
      <c r="P226">
        <f ca="1">SUMPRODUCT(--(J226&amp;K226=tablo&amp;desi))</f>
        <v>0</v>
      </c>
    </row>
    <row r="227" spans="1:16">
      <c r="A227" s="3">
        <v>45</v>
      </c>
      <c r="B227" s="3">
        <v>930</v>
      </c>
      <c r="C227" s="3" t="s">
        <v>284</v>
      </c>
      <c r="D227" s="4" t="s">
        <v>285</v>
      </c>
      <c r="E227" s="4" t="s">
        <v>6</v>
      </c>
      <c r="O227" t="e">
        <f t="array" aca="1" ref="O227" ca="1">MATCH(J227&amp;K227,tablo&amp;desi,0)</f>
        <v>#N/A</v>
      </c>
      <c r="P227">
        <f ca="1">SUMPRODUCT(--(J227&amp;K227=tablo&amp;desi))</f>
        <v>0</v>
      </c>
    </row>
    <row r="228" spans="1:16">
      <c r="A228" s="3">
        <v>46</v>
      </c>
      <c r="B228" s="3">
        <v>906</v>
      </c>
      <c r="C228" s="3" t="s">
        <v>55</v>
      </c>
      <c r="D228" s="4" t="s">
        <v>286</v>
      </c>
      <c r="E228" s="4" t="s">
        <v>6</v>
      </c>
      <c r="O228" t="e">
        <f t="array" aca="1" ref="O228" ca="1">MATCH(J228&amp;K228,tablo&amp;desi,0)</f>
        <v>#N/A</v>
      </c>
      <c r="P228">
        <f ca="1">SUMPRODUCT(--(J228&amp;K228=tablo&amp;desi))</f>
        <v>0</v>
      </c>
    </row>
    <row r="229" spans="1:16">
      <c r="A229" s="3">
        <v>46</v>
      </c>
      <c r="B229" s="3">
        <v>915</v>
      </c>
      <c r="C229" s="3" t="s">
        <v>287</v>
      </c>
      <c r="D229" s="4" t="s">
        <v>288</v>
      </c>
      <c r="E229" s="4" t="s">
        <v>6</v>
      </c>
      <c r="O229" t="e">
        <f t="array" aca="1" ref="O229" ca="1">MATCH(J229&amp;K229,tablo&amp;desi,0)</f>
        <v>#N/A</v>
      </c>
      <c r="P229">
        <f ca="1">SUMPRODUCT(--(J229&amp;K229=tablo&amp;desi))</f>
        <v>0</v>
      </c>
    </row>
    <row r="230" spans="1:16">
      <c r="A230" s="3">
        <v>46</v>
      </c>
      <c r="B230" s="3">
        <v>910</v>
      </c>
      <c r="C230" s="3" t="s">
        <v>289</v>
      </c>
      <c r="D230" s="4" t="s">
        <v>290</v>
      </c>
      <c r="E230" s="4" t="s">
        <v>6</v>
      </c>
      <c r="O230" t="e">
        <f t="array" aca="1" ref="O230" ca="1">MATCH(J230&amp;K230,tablo&amp;desi,0)</f>
        <v>#N/A</v>
      </c>
      <c r="P230">
        <f ca="1">SUMPRODUCT(--(J230&amp;K230=tablo&amp;desi))</f>
        <v>0</v>
      </c>
    </row>
    <row r="231" spans="1:16">
      <c r="A231" s="3">
        <v>46</v>
      </c>
      <c r="B231" s="3">
        <v>905</v>
      </c>
      <c r="C231" s="3" t="s">
        <v>291</v>
      </c>
      <c r="D231" s="4" t="s">
        <v>292</v>
      </c>
      <c r="E231" s="4" t="s">
        <v>6</v>
      </c>
      <c r="O231" t="e">
        <f t="array" aca="1" ref="O231" ca="1">MATCH(J231&amp;K231,tablo&amp;desi,0)</f>
        <v>#N/A</v>
      </c>
      <c r="P231">
        <f ca="1">SUMPRODUCT(--(J231&amp;K231=tablo&amp;desi))</f>
        <v>0</v>
      </c>
    </row>
    <row r="232" spans="1:16">
      <c r="A232" s="3">
        <v>47</v>
      </c>
      <c r="B232" s="3">
        <v>910</v>
      </c>
      <c r="C232" s="3" t="s">
        <v>293</v>
      </c>
      <c r="D232" s="4" t="s">
        <v>294</v>
      </c>
      <c r="E232" s="4" t="s">
        <v>6</v>
      </c>
      <c r="O232" t="e">
        <f t="array" aca="1" ref="O232" ca="1">MATCH(J232&amp;K232,tablo&amp;desi,0)</f>
        <v>#N/A</v>
      </c>
      <c r="P232">
        <f ca="1">SUMPRODUCT(--(J232&amp;K232=tablo&amp;desi))</f>
        <v>0</v>
      </c>
    </row>
    <row r="233" spans="1:16">
      <c r="A233" s="3">
        <v>47</v>
      </c>
      <c r="B233" s="3">
        <v>923</v>
      </c>
      <c r="C233" s="3" t="s">
        <v>295</v>
      </c>
      <c r="D233" s="4" t="s">
        <v>296</v>
      </c>
      <c r="E233" s="4" t="s">
        <v>6</v>
      </c>
      <c r="O233" t="e">
        <f t="array" aca="1" ref="O233" ca="1">MATCH(J233&amp;K233,tablo&amp;desi,0)</f>
        <v>#N/A</v>
      </c>
      <c r="P233">
        <f ca="1">SUMPRODUCT(--(J233&amp;K233=tablo&amp;desi))</f>
        <v>0</v>
      </c>
    </row>
    <row r="234" spans="1:16">
      <c r="A234" s="3">
        <v>48</v>
      </c>
      <c r="B234" s="3">
        <v>916</v>
      </c>
      <c r="C234" s="3" t="s">
        <v>251</v>
      </c>
      <c r="D234" s="4" t="s">
        <v>297</v>
      </c>
      <c r="E234" s="4" t="s">
        <v>6</v>
      </c>
      <c r="O234" t="e">
        <f t="array" aca="1" ref="O234" ca="1">MATCH(J234&amp;K234,tablo&amp;desi,0)</f>
        <v>#N/A</v>
      </c>
      <c r="P234">
        <f ca="1">SUMPRODUCT(--(J234&amp;K234=tablo&amp;desi))</f>
        <v>0</v>
      </c>
    </row>
    <row r="235" spans="1:16">
      <c r="A235" s="3">
        <v>48</v>
      </c>
      <c r="B235" s="3">
        <v>905</v>
      </c>
      <c r="C235" s="3" t="s">
        <v>298</v>
      </c>
      <c r="D235" s="4" t="s">
        <v>299</v>
      </c>
      <c r="E235" s="4" t="s">
        <v>6</v>
      </c>
      <c r="O235" t="e">
        <f t="array" aca="1" ref="O235" ca="1">MATCH(J235&amp;K235,tablo&amp;desi,0)</f>
        <v>#N/A</v>
      </c>
      <c r="P235">
        <f ca="1">SUMPRODUCT(--(J235&amp;K235=tablo&amp;desi))</f>
        <v>0</v>
      </c>
    </row>
    <row r="236" spans="1:16">
      <c r="A236" s="3">
        <v>49</v>
      </c>
      <c r="B236" s="3">
        <v>905</v>
      </c>
      <c r="C236" s="3" t="s">
        <v>300</v>
      </c>
      <c r="D236" s="4" t="s">
        <v>301</v>
      </c>
      <c r="E236" s="4" t="s">
        <v>6</v>
      </c>
      <c r="O236" t="e">
        <f t="array" aca="1" ref="O236" ca="1">MATCH(J236&amp;K236,tablo&amp;desi,0)</f>
        <v>#N/A</v>
      </c>
      <c r="P236">
        <f ca="1">SUMPRODUCT(--(J236&amp;K236=tablo&amp;desi))</f>
        <v>0</v>
      </c>
    </row>
    <row r="237" spans="1:16">
      <c r="A237" s="3">
        <v>51</v>
      </c>
      <c r="B237" s="3">
        <v>916</v>
      </c>
      <c r="C237" s="3" t="s">
        <v>302</v>
      </c>
      <c r="D237" s="4" t="s">
        <v>303</v>
      </c>
      <c r="E237" s="4" t="s">
        <v>6</v>
      </c>
      <c r="O237" t="e">
        <f t="array" aca="1" ref="O237" ca="1">MATCH(J237&amp;K237,tablo&amp;desi,0)</f>
        <v>#N/A</v>
      </c>
      <c r="P237">
        <f ca="1">SUMPRODUCT(--(J237&amp;K237=tablo&amp;desi))</f>
        <v>0</v>
      </c>
    </row>
    <row r="238" spans="1:16">
      <c r="A238" s="3">
        <v>51</v>
      </c>
      <c r="B238" s="3">
        <v>906</v>
      </c>
      <c r="C238" s="3" t="s">
        <v>146</v>
      </c>
      <c r="D238" s="4" t="s">
        <v>304</v>
      </c>
      <c r="E238" s="4" t="s">
        <v>6</v>
      </c>
      <c r="O238" t="e">
        <f t="array" aca="1" ref="O238" ca="1">MATCH(J238&amp;K238,tablo&amp;desi,0)</f>
        <v>#N/A</v>
      </c>
      <c r="P238">
        <f ca="1">SUMPRODUCT(--(J238&amp;K238=tablo&amp;desi))</f>
        <v>0</v>
      </c>
    </row>
    <row r="239" spans="1:16">
      <c r="A239" s="3">
        <v>51</v>
      </c>
      <c r="B239" s="3">
        <v>923</v>
      </c>
      <c r="C239" s="3" t="s">
        <v>295</v>
      </c>
      <c r="D239" s="4" t="s">
        <v>305</v>
      </c>
      <c r="E239" s="4" t="s">
        <v>6</v>
      </c>
      <c r="O239" t="e">
        <f t="array" aca="1" ref="O239" ca="1">MATCH(J239&amp;K239,tablo&amp;desi,0)</f>
        <v>#N/A</v>
      </c>
      <c r="P239">
        <f ca="1">SUMPRODUCT(--(J239&amp;K239=tablo&amp;desi))</f>
        <v>0</v>
      </c>
    </row>
    <row r="240" spans="1:16">
      <c r="A240" s="3">
        <v>53</v>
      </c>
      <c r="B240" s="3">
        <v>921</v>
      </c>
      <c r="C240" s="3" t="s">
        <v>306</v>
      </c>
      <c r="D240" s="4" t="s">
        <v>307</v>
      </c>
      <c r="E240" s="4" t="s">
        <v>6</v>
      </c>
      <c r="O240" t="e">
        <f t="array" aca="1" ref="O240" ca="1">MATCH(J240&amp;K240,tablo&amp;desi,0)</f>
        <v>#N/A</v>
      </c>
      <c r="P240">
        <f ca="1">SUMPRODUCT(--(J240&amp;K240=tablo&amp;desi))</f>
        <v>0</v>
      </c>
    </row>
    <row r="241" spans="1:16">
      <c r="A241" s="3">
        <v>53</v>
      </c>
      <c r="B241" s="3">
        <v>908</v>
      </c>
      <c r="C241" s="3" t="s">
        <v>308</v>
      </c>
      <c r="D241" s="4" t="s">
        <v>309</v>
      </c>
      <c r="E241" s="4" t="s">
        <v>6</v>
      </c>
      <c r="O241" t="e">
        <f t="array" aca="1" ref="O241" ca="1">MATCH(J241&amp;K241,tablo&amp;desi,0)</f>
        <v>#N/A</v>
      </c>
      <c r="P241">
        <f ca="1">SUMPRODUCT(--(J241&amp;K241=tablo&amp;desi))</f>
        <v>0</v>
      </c>
    </row>
    <row r="242" spans="1:16">
      <c r="A242" s="3">
        <v>53</v>
      </c>
      <c r="B242" s="3">
        <v>916</v>
      </c>
      <c r="C242" s="3" t="s">
        <v>146</v>
      </c>
      <c r="D242" s="4" t="s">
        <v>310</v>
      </c>
      <c r="E242" s="4" t="s">
        <v>6</v>
      </c>
      <c r="O242" t="e">
        <f t="array" aca="1" ref="O242" ca="1">MATCH(J242&amp;K242,tablo&amp;desi,0)</f>
        <v>#N/A</v>
      </c>
      <c r="P242">
        <f ca="1">SUMPRODUCT(--(J242&amp;K242=tablo&amp;desi))</f>
        <v>0</v>
      </c>
    </row>
    <row r="243" spans="1:16">
      <c r="A243" s="3">
        <v>53</v>
      </c>
      <c r="B243" s="3">
        <v>910</v>
      </c>
      <c r="C243" s="3" t="s">
        <v>311</v>
      </c>
      <c r="D243" s="4" t="s">
        <v>312</v>
      </c>
      <c r="E243" s="4" t="s">
        <v>6</v>
      </c>
      <c r="O243" t="e">
        <f t="array" aca="1" ref="O243" ca="1">MATCH(J243&amp;K243,tablo&amp;desi,0)</f>
        <v>#N/A</v>
      </c>
      <c r="P243">
        <f ca="1">SUMPRODUCT(--(J243&amp;K243=tablo&amp;desi))</f>
        <v>0</v>
      </c>
    </row>
    <row r="244" spans="1:16">
      <c r="A244" s="3">
        <v>53</v>
      </c>
      <c r="B244" s="3">
        <v>930</v>
      </c>
      <c r="C244" s="3" t="s">
        <v>313</v>
      </c>
      <c r="D244" s="4" t="s">
        <v>314</v>
      </c>
      <c r="E244" s="4" t="s">
        <v>6</v>
      </c>
      <c r="O244" t="e">
        <f t="array" aca="1" ref="O244" ca="1">MATCH(J244&amp;K244,tablo&amp;desi,0)</f>
        <v>#N/A</v>
      </c>
      <c r="P244">
        <f ca="1">SUMPRODUCT(--(J244&amp;K244=tablo&amp;desi))</f>
        <v>0</v>
      </c>
    </row>
    <row r="245" spans="1:16">
      <c r="A245" s="3">
        <v>54</v>
      </c>
      <c r="B245" s="3">
        <v>916</v>
      </c>
      <c r="C245" s="3" t="s">
        <v>146</v>
      </c>
      <c r="D245" s="4" t="s">
        <v>264</v>
      </c>
      <c r="E245" s="4" t="s">
        <v>6</v>
      </c>
      <c r="O245" t="e">
        <f t="array" aca="1" ref="O245" ca="1">MATCH(J245&amp;K245,tablo&amp;desi,0)</f>
        <v>#N/A</v>
      </c>
      <c r="P245">
        <f ca="1">SUMPRODUCT(--(J245&amp;K245=tablo&amp;desi))</f>
        <v>0</v>
      </c>
    </row>
    <row r="246" spans="1:16">
      <c r="A246" s="3">
        <v>54</v>
      </c>
      <c r="B246" s="3">
        <v>923</v>
      </c>
      <c r="C246" s="3" t="s">
        <v>315</v>
      </c>
      <c r="D246" s="4" t="s">
        <v>316</v>
      </c>
      <c r="E246" s="4" t="s">
        <v>6</v>
      </c>
      <c r="O246" t="e">
        <f t="array" aca="1" ref="O246" ca="1">MATCH(J246&amp;K246,tablo&amp;desi,0)</f>
        <v>#N/A</v>
      </c>
      <c r="P246">
        <f ca="1">SUMPRODUCT(--(J246&amp;K246=tablo&amp;desi))</f>
        <v>0</v>
      </c>
    </row>
    <row r="247" spans="1:16">
      <c r="A247" s="3">
        <v>54</v>
      </c>
      <c r="B247" s="3">
        <v>928</v>
      </c>
      <c r="C247" s="3" t="s">
        <v>317</v>
      </c>
      <c r="D247" s="4" t="s">
        <v>318</v>
      </c>
      <c r="E247" s="4" t="s">
        <v>6</v>
      </c>
      <c r="O247" t="e">
        <f t="array" aca="1" ref="O247" ca="1">MATCH(J247&amp;K247,tablo&amp;desi,0)</f>
        <v>#N/A</v>
      </c>
      <c r="P247">
        <f ca="1">SUMPRODUCT(--(J247&amp;K247=tablo&amp;desi))</f>
        <v>0</v>
      </c>
    </row>
    <row r="248" spans="1:16">
      <c r="A248" s="3">
        <v>54</v>
      </c>
      <c r="B248" s="3">
        <v>917</v>
      </c>
      <c r="C248" s="3" t="s">
        <v>319</v>
      </c>
      <c r="D248" s="4" t="s">
        <v>320</v>
      </c>
      <c r="E248" s="4" t="s">
        <v>6</v>
      </c>
      <c r="O248" t="e">
        <f t="array" aca="1" ref="O248" ca="1">MATCH(J248&amp;K248,tablo&amp;desi,0)</f>
        <v>#N/A</v>
      </c>
      <c r="P248">
        <f ca="1">SUMPRODUCT(--(J248&amp;K248=tablo&amp;desi))</f>
        <v>0</v>
      </c>
    </row>
    <row r="249" spans="1:16">
      <c r="A249" s="3">
        <v>54</v>
      </c>
      <c r="B249" s="3">
        <v>933</v>
      </c>
      <c r="C249" s="3" t="s">
        <v>262</v>
      </c>
      <c r="D249" s="4" t="s">
        <v>321</v>
      </c>
      <c r="E249" s="4" t="s">
        <v>6</v>
      </c>
      <c r="O249" t="e">
        <f t="array" aca="1" ref="O249" ca="1">MATCH(J249&amp;K249,tablo&amp;desi,0)</f>
        <v>#N/A</v>
      </c>
      <c r="P249">
        <f ca="1">SUMPRODUCT(--(J249&amp;K249=tablo&amp;desi))</f>
        <v>0</v>
      </c>
    </row>
    <row r="250" spans="1:16">
      <c r="A250" s="3">
        <v>54</v>
      </c>
      <c r="B250" s="3">
        <v>926</v>
      </c>
      <c r="C250" s="3" t="s">
        <v>322</v>
      </c>
      <c r="D250" s="4" t="s">
        <v>323</v>
      </c>
      <c r="E250" s="4" t="s">
        <v>6</v>
      </c>
      <c r="O250" t="e">
        <f t="array" aca="1" ref="O250" ca="1">MATCH(J250&amp;K250,tablo&amp;desi,0)</f>
        <v>#N/A</v>
      </c>
      <c r="P250">
        <f ca="1">SUMPRODUCT(--(J250&amp;K250=tablo&amp;desi))</f>
        <v>0</v>
      </c>
    </row>
    <row r="251" spans="1:16">
      <c r="A251" s="3">
        <v>54</v>
      </c>
      <c r="B251" s="3">
        <v>930</v>
      </c>
      <c r="C251" s="3" t="s">
        <v>313</v>
      </c>
      <c r="D251" s="4" t="s">
        <v>324</v>
      </c>
      <c r="E251" s="4" t="s">
        <v>6</v>
      </c>
      <c r="O251" t="e">
        <f t="array" aca="1" ref="O251" ca="1">MATCH(J251&amp;K251,tablo&amp;desi,0)</f>
        <v>#N/A</v>
      </c>
      <c r="P251">
        <f ca="1">SUMPRODUCT(--(J251&amp;K251=tablo&amp;desi))</f>
        <v>0</v>
      </c>
    </row>
    <row r="252" spans="1:16">
      <c r="A252" s="3">
        <v>55</v>
      </c>
      <c r="B252" s="3">
        <v>915</v>
      </c>
      <c r="C252" s="3" t="s">
        <v>146</v>
      </c>
      <c r="D252" s="4" t="s">
        <v>325</v>
      </c>
      <c r="E252" s="4" t="s">
        <v>6</v>
      </c>
      <c r="O252" t="e">
        <f t="array" aca="1" ref="O252" ca="1">MATCH(J252&amp;K252,tablo&amp;desi,0)</f>
        <v>#N/A</v>
      </c>
      <c r="P252">
        <f ca="1">SUMPRODUCT(--(J252&amp;K252=tablo&amp;desi))</f>
        <v>0</v>
      </c>
    </row>
    <row r="253" spans="1:16">
      <c r="A253" s="3">
        <v>55</v>
      </c>
      <c r="B253" s="3">
        <v>928</v>
      </c>
      <c r="C253" s="3" t="s">
        <v>317</v>
      </c>
      <c r="D253" s="4" t="s">
        <v>326</v>
      </c>
      <c r="E253" s="4" t="s">
        <v>6</v>
      </c>
      <c r="O253" t="e">
        <f t="array" aca="1" ref="O253" ca="1">MATCH(J253&amp;K253,tablo&amp;desi,0)</f>
        <v>#N/A</v>
      </c>
      <c r="P253">
        <f ca="1">SUMPRODUCT(--(J253&amp;K253=tablo&amp;desi))</f>
        <v>0</v>
      </c>
    </row>
    <row r="254" spans="1:16">
      <c r="A254" s="3">
        <v>55</v>
      </c>
      <c r="B254" s="3">
        <v>917</v>
      </c>
      <c r="C254" s="3" t="s">
        <v>81</v>
      </c>
      <c r="D254" s="4" t="s">
        <v>82</v>
      </c>
      <c r="E254" s="4" t="s">
        <v>6</v>
      </c>
      <c r="O254" t="e">
        <f t="array" aca="1" ref="O254" ca="1">MATCH(J254&amp;K254,tablo&amp;desi,0)</f>
        <v>#N/A</v>
      </c>
      <c r="P254">
        <f ca="1">SUMPRODUCT(--(J254&amp;K254=tablo&amp;desi))</f>
        <v>0</v>
      </c>
    </row>
    <row r="255" spans="1:16">
      <c r="A255" s="3">
        <v>55</v>
      </c>
      <c r="B255" s="3">
        <v>922</v>
      </c>
      <c r="C255" s="3" t="s">
        <v>34</v>
      </c>
      <c r="D255" s="4" t="s">
        <v>327</v>
      </c>
      <c r="E255" s="4" t="s">
        <v>6</v>
      </c>
      <c r="O255" t="e">
        <f t="array" aca="1" ref="O255" ca="1">MATCH(J255&amp;K255,tablo&amp;desi,0)</f>
        <v>#N/A</v>
      </c>
      <c r="P255">
        <f ca="1">SUMPRODUCT(--(J255&amp;K255=tablo&amp;desi))</f>
        <v>0</v>
      </c>
    </row>
    <row r="256" spans="1:16">
      <c r="A256" s="3">
        <v>55</v>
      </c>
      <c r="B256" s="3">
        <v>930</v>
      </c>
      <c r="C256" s="3" t="s">
        <v>328</v>
      </c>
      <c r="D256" s="4" t="s">
        <v>329</v>
      </c>
      <c r="E256" s="4" t="s">
        <v>6</v>
      </c>
      <c r="O256" t="e">
        <f t="array" aca="1" ref="O256" ca="1">MATCH(J256&amp;K256,tablo&amp;desi,0)</f>
        <v>#N/A</v>
      </c>
      <c r="P256">
        <f ca="1">SUMPRODUCT(--(J256&amp;K256=tablo&amp;desi))</f>
        <v>0</v>
      </c>
    </row>
    <row r="257" spans="1:16">
      <c r="A257" s="3">
        <v>56</v>
      </c>
      <c r="B257" s="3">
        <v>921</v>
      </c>
      <c r="C257" s="3" t="s">
        <v>330</v>
      </c>
      <c r="D257" s="4" t="s">
        <v>331</v>
      </c>
      <c r="E257" s="4" t="s">
        <v>6</v>
      </c>
      <c r="O257" t="e">
        <f t="array" aca="1" ref="O257" ca="1">MATCH(J257&amp;K257,tablo&amp;desi,0)</f>
        <v>#N/A</v>
      </c>
      <c r="P257">
        <f ca="1">SUMPRODUCT(--(J257&amp;K257=tablo&amp;desi))</f>
        <v>0</v>
      </c>
    </row>
    <row r="258" spans="1:16">
      <c r="A258" s="3">
        <v>56</v>
      </c>
      <c r="B258" s="3">
        <v>915</v>
      </c>
      <c r="C258" s="3" t="s">
        <v>146</v>
      </c>
      <c r="D258" s="4" t="s">
        <v>332</v>
      </c>
      <c r="E258" s="4" t="s">
        <v>6</v>
      </c>
      <c r="O258" t="e">
        <f t="array" aca="1" ref="O258" ca="1">MATCH(J258&amp;K258,tablo&amp;desi,0)</f>
        <v>#N/A</v>
      </c>
      <c r="P258">
        <f ca="1">SUMPRODUCT(--(J258&amp;K258=tablo&amp;desi))</f>
        <v>0</v>
      </c>
    </row>
    <row r="259" spans="1:16">
      <c r="A259" s="3">
        <v>56</v>
      </c>
      <c r="B259" s="3">
        <v>910</v>
      </c>
      <c r="C259" s="3" t="s">
        <v>81</v>
      </c>
      <c r="D259" s="4" t="s">
        <v>82</v>
      </c>
      <c r="E259" s="4" t="s">
        <v>6</v>
      </c>
      <c r="O259" t="e">
        <f t="array" aca="1" ref="O259" ca="1">MATCH(J259&amp;K259,tablo&amp;desi,0)</f>
        <v>#N/A</v>
      </c>
      <c r="P259">
        <f ca="1">SUMPRODUCT(--(J259&amp;K259=tablo&amp;desi))</f>
        <v>0</v>
      </c>
    </row>
    <row r="260" spans="1:16">
      <c r="A260" s="3">
        <v>57</v>
      </c>
      <c r="B260" s="3">
        <v>908</v>
      </c>
      <c r="C260" s="3" t="s">
        <v>146</v>
      </c>
      <c r="D260" s="4" t="s">
        <v>333</v>
      </c>
      <c r="E260" s="4" t="s">
        <v>6</v>
      </c>
      <c r="O260" t="e">
        <f t="array" aca="1" ref="O260" ca="1">MATCH(J260&amp;K260,tablo&amp;desi,0)</f>
        <v>#N/A</v>
      </c>
      <c r="P260">
        <f ca="1">SUMPRODUCT(--(J260&amp;K260=tablo&amp;desi))</f>
        <v>0</v>
      </c>
    </row>
    <row r="261" spans="1:16">
      <c r="A261" s="3">
        <v>57</v>
      </c>
      <c r="B261" s="3">
        <v>914</v>
      </c>
      <c r="C261" s="3" t="s">
        <v>146</v>
      </c>
      <c r="D261" s="4" t="s">
        <v>264</v>
      </c>
      <c r="E261" s="4" t="s">
        <v>6</v>
      </c>
      <c r="O261" t="e">
        <f t="array" aca="1" ref="O261" ca="1">MATCH(J261&amp;K261,tablo&amp;desi,0)</f>
        <v>#N/A</v>
      </c>
      <c r="P261">
        <f ca="1">SUMPRODUCT(--(J261&amp;K261=tablo&amp;desi))</f>
        <v>0</v>
      </c>
    </row>
    <row r="262" spans="1:16">
      <c r="A262" s="3">
        <v>57</v>
      </c>
      <c r="B262" s="3">
        <v>916</v>
      </c>
      <c r="C262" s="3" t="s">
        <v>334</v>
      </c>
      <c r="D262" s="4" t="s">
        <v>335</v>
      </c>
      <c r="E262" s="4" t="s">
        <v>6</v>
      </c>
      <c r="O262" t="e">
        <f t="array" aca="1" ref="O262" ca="1">MATCH(J262&amp;K262,tablo&amp;desi,0)</f>
        <v>#N/A</v>
      </c>
      <c r="P262">
        <f ca="1">SUMPRODUCT(--(J262&amp;K262=tablo&amp;desi))</f>
        <v>0</v>
      </c>
    </row>
    <row r="263" spans="1:16">
      <c r="A263" s="3">
        <v>57</v>
      </c>
      <c r="B263" s="3">
        <v>915</v>
      </c>
      <c r="C263" s="3" t="s">
        <v>81</v>
      </c>
      <c r="D263" s="4" t="s">
        <v>82</v>
      </c>
      <c r="E263" s="4" t="s">
        <v>6</v>
      </c>
      <c r="O263" t="e">
        <f t="array" aca="1" ref="O263" ca="1">MATCH(J263&amp;K263,tablo&amp;desi,0)</f>
        <v>#N/A</v>
      </c>
      <c r="P263">
        <f ca="1">SUMPRODUCT(--(J263&amp;K263=tablo&amp;desi))</f>
        <v>0</v>
      </c>
    </row>
    <row r="264" spans="1:16">
      <c r="A264" s="3">
        <v>57</v>
      </c>
      <c r="B264" s="3">
        <v>922</v>
      </c>
      <c r="C264" s="3" t="s">
        <v>336</v>
      </c>
      <c r="D264" s="4" t="s">
        <v>337</v>
      </c>
      <c r="E264" s="4" t="s">
        <v>6</v>
      </c>
      <c r="O264" t="e">
        <f t="array" aca="1" ref="O264" ca="1">MATCH(J264&amp;K264,tablo&amp;desi,0)</f>
        <v>#N/A</v>
      </c>
      <c r="P264">
        <f ca="1">SUMPRODUCT(--(J264&amp;K264=tablo&amp;desi))</f>
        <v>0</v>
      </c>
    </row>
    <row r="265" spans="1:16">
      <c r="A265" s="3">
        <v>57</v>
      </c>
      <c r="B265" s="3">
        <v>910</v>
      </c>
      <c r="C265" s="3" t="s">
        <v>338</v>
      </c>
      <c r="D265" s="4" t="s">
        <v>339</v>
      </c>
      <c r="E265" s="4" t="s">
        <v>6</v>
      </c>
      <c r="O265" t="e">
        <f t="array" aca="1" ref="O265" ca="1">MATCH(J265&amp;K265,tablo&amp;desi,0)</f>
        <v>#N/A</v>
      </c>
      <c r="P265">
        <f ca="1">SUMPRODUCT(--(J265&amp;K265=tablo&amp;desi))</f>
        <v>0</v>
      </c>
    </row>
    <row r="266" spans="1:16">
      <c r="A266" s="3">
        <v>58</v>
      </c>
      <c r="B266" s="3">
        <v>914</v>
      </c>
      <c r="C266" s="3" t="s">
        <v>146</v>
      </c>
      <c r="D266" s="4" t="s">
        <v>340</v>
      </c>
      <c r="E266" s="4" t="s">
        <v>6</v>
      </c>
      <c r="O266" t="e">
        <f t="array" aca="1" ref="O266" ca="1">MATCH(J266&amp;K266,tablo&amp;desi,0)</f>
        <v>#N/A</v>
      </c>
      <c r="P266">
        <f ca="1">SUMPRODUCT(--(J266&amp;K266=tablo&amp;desi))</f>
        <v>0</v>
      </c>
    </row>
    <row r="267" spans="1:16">
      <c r="A267" s="3">
        <v>58</v>
      </c>
      <c r="B267" s="3">
        <v>916</v>
      </c>
      <c r="C267" s="3" t="s">
        <v>341</v>
      </c>
      <c r="D267" s="4" t="s">
        <v>342</v>
      </c>
      <c r="E267" s="4" t="s">
        <v>6</v>
      </c>
      <c r="O267" t="e">
        <f t="array" aca="1" ref="O267" ca="1">MATCH(J267&amp;K267,tablo&amp;desi,0)</f>
        <v>#N/A</v>
      </c>
      <c r="P267">
        <f ca="1">SUMPRODUCT(--(J267&amp;K267=tablo&amp;desi))</f>
        <v>0</v>
      </c>
    </row>
    <row r="268" spans="1:16">
      <c r="A268" s="3">
        <v>58</v>
      </c>
      <c r="B268" s="3">
        <v>923</v>
      </c>
      <c r="C268" s="3" t="s">
        <v>343</v>
      </c>
      <c r="D268" s="4" t="s">
        <v>344</v>
      </c>
      <c r="E268" s="4" t="s">
        <v>6</v>
      </c>
      <c r="O268" t="e">
        <f t="array" aca="1" ref="O268" ca="1">MATCH(J268&amp;K268,tablo&amp;desi,0)</f>
        <v>#N/A</v>
      </c>
      <c r="P268">
        <f ca="1">SUMPRODUCT(--(J268&amp;K268=tablo&amp;desi))</f>
        <v>0</v>
      </c>
    </row>
    <row r="269" spans="1:16">
      <c r="A269" s="3">
        <v>59</v>
      </c>
      <c r="B269" s="3">
        <v>0</v>
      </c>
      <c r="C269" s="3" t="s">
        <v>345</v>
      </c>
      <c r="D269" s="4" t="s">
        <v>346</v>
      </c>
      <c r="E269" s="4" t="s">
        <v>6</v>
      </c>
      <c r="O269" t="e">
        <f t="array" aca="1" ref="O269" ca="1">MATCH(J269&amp;K269,tablo&amp;desi,0)</f>
        <v>#N/A</v>
      </c>
      <c r="P269">
        <f ca="1">SUMPRODUCT(--(J269&amp;K269=tablo&amp;desi))</f>
        <v>0</v>
      </c>
    </row>
    <row r="270" spans="1:16">
      <c r="A270" s="3">
        <v>59</v>
      </c>
      <c r="B270" s="3">
        <v>915</v>
      </c>
      <c r="C270" s="3" t="s">
        <v>347</v>
      </c>
      <c r="D270" s="4" t="s">
        <v>348</v>
      </c>
      <c r="E270" s="4" t="s">
        <v>6</v>
      </c>
      <c r="O270" t="e">
        <f t="array" aca="1" ref="O270" ca="1">MATCH(J270&amp;K270,tablo&amp;desi,0)</f>
        <v>#N/A</v>
      </c>
      <c r="P270">
        <f ca="1">SUMPRODUCT(--(J270&amp;K270=tablo&amp;desi))</f>
        <v>0</v>
      </c>
    </row>
    <row r="271" spans="1:16">
      <c r="A271" s="3">
        <v>59</v>
      </c>
      <c r="B271" s="3">
        <v>914</v>
      </c>
      <c r="C271" s="3" t="s">
        <v>349</v>
      </c>
      <c r="D271" s="4" t="s">
        <v>350</v>
      </c>
      <c r="E271" s="4" t="s">
        <v>6</v>
      </c>
      <c r="O271" t="e">
        <f t="array" aca="1" ref="O271" ca="1">MATCH(J271&amp;K271,tablo&amp;desi,0)</f>
        <v>#N/A</v>
      </c>
      <c r="P271">
        <f ca="1">SUMPRODUCT(--(J271&amp;K271=tablo&amp;desi))</f>
        <v>0</v>
      </c>
    </row>
    <row r="272" spans="1:16">
      <c r="A272" s="3">
        <v>59</v>
      </c>
      <c r="B272" s="3">
        <v>916</v>
      </c>
      <c r="C272" s="3" t="s">
        <v>341</v>
      </c>
      <c r="D272" s="4" t="s">
        <v>351</v>
      </c>
      <c r="E272" s="4" t="s">
        <v>6</v>
      </c>
    </row>
    <row r="273" spans="1:5">
      <c r="A273" s="3">
        <v>59</v>
      </c>
      <c r="B273" s="3">
        <v>923</v>
      </c>
      <c r="C273" s="3" t="s">
        <v>343</v>
      </c>
      <c r="D273" s="4" t="s">
        <v>352</v>
      </c>
      <c r="E273" s="4" t="s">
        <v>6</v>
      </c>
    </row>
    <row r="274" spans="1:5">
      <c r="A274" s="3">
        <v>60</v>
      </c>
      <c r="B274" s="3">
        <v>0</v>
      </c>
      <c r="C274" s="3" t="s">
        <v>353</v>
      </c>
      <c r="D274" s="4" t="s">
        <v>354</v>
      </c>
      <c r="E274" s="4" t="s">
        <v>6</v>
      </c>
    </row>
    <row r="275" spans="1:5">
      <c r="A275" s="3">
        <v>60</v>
      </c>
      <c r="B275" s="3">
        <v>916</v>
      </c>
      <c r="C275" s="3" t="s">
        <v>341</v>
      </c>
      <c r="D275" s="4" t="s">
        <v>355</v>
      </c>
      <c r="E275" s="4" t="s">
        <v>6</v>
      </c>
    </row>
    <row r="276" spans="1:5">
      <c r="A276" s="3">
        <v>60</v>
      </c>
      <c r="B276" s="3">
        <v>923</v>
      </c>
      <c r="C276" s="3" t="s">
        <v>356</v>
      </c>
      <c r="D276" s="4" t="s">
        <v>357</v>
      </c>
      <c r="E276" s="4" t="s">
        <v>6</v>
      </c>
    </row>
    <row r="277" spans="1:5">
      <c r="A277" s="3">
        <v>62</v>
      </c>
      <c r="B277" s="3">
        <v>909</v>
      </c>
      <c r="C277" s="3" t="s">
        <v>118</v>
      </c>
      <c r="D277" s="4" t="s">
        <v>358</v>
      </c>
      <c r="E277" s="4" t="s">
        <v>6</v>
      </c>
    </row>
    <row r="278" spans="1:5">
      <c r="A278" s="3">
        <v>62</v>
      </c>
      <c r="B278" s="3">
        <v>908</v>
      </c>
      <c r="C278" s="3" t="s">
        <v>146</v>
      </c>
      <c r="D278" s="4" t="s">
        <v>264</v>
      </c>
      <c r="E278" s="4" t="s">
        <v>6</v>
      </c>
    </row>
    <row r="279" spans="1:5">
      <c r="A279" s="3">
        <v>62</v>
      </c>
      <c r="B279" s="3">
        <v>923</v>
      </c>
      <c r="C279" s="3" t="s">
        <v>356</v>
      </c>
      <c r="D279" s="4" t="s">
        <v>359</v>
      </c>
      <c r="E279" s="4" t="s">
        <v>6</v>
      </c>
    </row>
    <row r="280" spans="1:5">
      <c r="A280" s="3">
        <v>62</v>
      </c>
      <c r="B280" s="3">
        <v>926</v>
      </c>
      <c r="C280" s="3" t="s">
        <v>360</v>
      </c>
      <c r="D280" s="4" t="s">
        <v>361</v>
      </c>
      <c r="E280" s="4" t="s">
        <v>6</v>
      </c>
    </row>
    <row r="281" spans="1:5">
      <c r="A281" s="3">
        <v>62</v>
      </c>
      <c r="B281" s="3">
        <v>915</v>
      </c>
      <c r="C281" s="3" t="s">
        <v>311</v>
      </c>
      <c r="D281" s="4" t="s">
        <v>362</v>
      </c>
      <c r="E281" s="4" t="s">
        <v>6</v>
      </c>
    </row>
    <row r="282" spans="1:5">
      <c r="A282" s="3">
        <v>63</v>
      </c>
      <c r="B282" s="3">
        <v>921</v>
      </c>
      <c r="C282" s="3" t="s">
        <v>363</v>
      </c>
      <c r="D282" s="4" t="s">
        <v>364</v>
      </c>
      <c r="E282" s="4" t="s">
        <v>6</v>
      </c>
    </row>
    <row r="283" spans="1:5">
      <c r="A283" s="3">
        <v>63</v>
      </c>
      <c r="B283" s="3">
        <v>923</v>
      </c>
      <c r="C283" s="3" t="s">
        <v>81</v>
      </c>
      <c r="D283" s="4" t="s">
        <v>82</v>
      </c>
      <c r="E283" s="4" t="s">
        <v>6</v>
      </c>
    </row>
    <row r="284" spans="1:5">
      <c r="A284" s="3">
        <v>64</v>
      </c>
      <c r="B284" s="3">
        <v>0</v>
      </c>
      <c r="C284" s="3" t="s">
        <v>365</v>
      </c>
      <c r="D284" s="4" t="s">
        <v>366</v>
      </c>
      <c r="E284" s="4" t="s">
        <v>6</v>
      </c>
    </row>
    <row r="285" spans="1:5">
      <c r="A285" s="3">
        <v>64</v>
      </c>
      <c r="B285" s="3">
        <v>923</v>
      </c>
      <c r="C285" s="3" t="s">
        <v>367</v>
      </c>
      <c r="D285" s="4" t="s">
        <v>368</v>
      </c>
      <c r="E285" s="4" t="s">
        <v>6</v>
      </c>
    </row>
    <row r="286" spans="1:5">
      <c r="A286" s="3">
        <v>65</v>
      </c>
      <c r="B286" s="3">
        <v>0</v>
      </c>
      <c r="C286" s="3" t="s">
        <v>369</v>
      </c>
      <c r="D286" s="4" t="s">
        <v>370</v>
      </c>
      <c r="E286" s="4" t="s">
        <v>6</v>
      </c>
    </row>
    <row r="287" spans="1:5">
      <c r="A287" s="3">
        <v>65</v>
      </c>
      <c r="B287" s="3">
        <v>908</v>
      </c>
      <c r="C287" s="3" t="s">
        <v>55</v>
      </c>
      <c r="D287" s="4" t="s">
        <v>371</v>
      </c>
      <c r="E287" s="4" t="s">
        <v>6</v>
      </c>
    </row>
    <row r="288" spans="1:5">
      <c r="A288" s="3">
        <v>65</v>
      </c>
      <c r="B288" s="3">
        <v>914</v>
      </c>
      <c r="C288" s="3" t="s">
        <v>372</v>
      </c>
      <c r="D288" s="4" t="s">
        <v>373</v>
      </c>
      <c r="E288" s="4" t="s">
        <v>6</v>
      </c>
    </row>
    <row r="289" spans="1:5">
      <c r="A289" s="3">
        <v>65</v>
      </c>
      <c r="B289" s="3">
        <v>915</v>
      </c>
      <c r="C289" s="3" t="s">
        <v>374</v>
      </c>
      <c r="D289" s="4" t="s">
        <v>375</v>
      </c>
      <c r="E289" s="4" t="s">
        <v>6</v>
      </c>
    </row>
    <row r="290" spans="1:5">
      <c r="A290" s="3">
        <v>65</v>
      </c>
      <c r="B290" s="3">
        <v>911</v>
      </c>
      <c r="C290" s="3" t="s">
        <v>376</v>
      </c>
      <c r="D290" s="4" t="s">
        <v>377</v>
      </c>
      <c r="E290" s="4" t="s">
        <v>6</v>
      </c>
    </row>
    <row r="291" spans="1:5">
      <c r="A291" s="3">
        <v>65</v>
      </c>
      <c r="B291" s="3">
        <v>910</v>
      </c>
      <c r="C291" s="3" t="s">
        <v>378</v>
      </c>
      <c r="D291" s="4" t="s">
        <v>379</v>
      </c>
      <c r="E291" s="4" t="s">
        <v>6</v>
      </c>
    </row>
    <row r="292" spans="1:5">
      <c r="A292" s="3">
        <v>65</v>
      </c>
      <c r="B292" s="3">
        <v>918</v>
      </c>
      <c r="C292" s="3" t="s">
        <v>380</v>
      </c>
      <c r="D292" s="4" t="s">
        <v>381</v>
      </c>
      <c r="E292" s="4" t="s">
        <v>6</v>
      </c>
    </row>
    <row r="293" spans="1:5">
      <c r="A293" s="3">
        <v>66</v>
      </c>
      <c r="B293" s="3">
        <v>0</v>
      </c>
      <c r="C293" s="3" t="s">
        <v>382</v>
      </c>
      <c r="D293" s="4" t="s">
        <v>383</v>
      </c>
      <c r="E293" s="4" t="s">
        <v>6</v>
      </c>
    </row>
    <row r="294" spans="1:5">
      <c r="A294" s="3">
        <v>66</v>
      </c>
      <c r="B294" s="3">
        <v>914</v>
      </c>
      <c r="C294" s="3" t="s">
        <v>81</v>
      </c>
      <c r="D294" s="4" t="s">
        <v>82</v>
      </c>
      <c r="E294" s="4" t="s">
        <v>6</v>
      </c>
    </row>
    <row r="295" spans="1:5">
      <c r="A295" s="3">
        <v>66</v>
      </c>
      <c r="B295" s="3">
        <v>928</v>
      </c>
      <c r="C295" s="3" t="s">
        <v>384</v>
      </c>
      <c r="D295" s="4" t="s">
        <v>385</v>
      </c>
      <c r="E295" s="4" t="s">
        <v>6</v>
      </c>
    </row>
    <row r="296" spans="1:5">
      <c r="A296" s="3">
        <v>66</v>
      </c>
      <c r="B296" s="3">
        <v>926</v>
      </c>
      <c r="C296" s="3" t="s">
        <v>262</v>
      </c>
      <c r="D296" s="4" t="s">
        <v>386</v>
      </c>
      <c r="E296" s="4" t="s">
        <v>6</v>
      </c>
    </row>
    <row r="297" spans="1:5">
      <c r="A297" s="3">
        <v>66</v>
      </c>
      <c r="B297" s="3">
        <v>915</v>
      </c>
      <c r="C297" s="3" t="s">
        <v>374</v>
      </c>
      <c r="D297" s="4" t="s">
        <v>375</v>
      </c>
      <c r="E297" s="4" t="s">
        <v>6</v>
      </c>
    </row>
    <row r="298" spans="1:5">
      <c r="A298" s="3">
        <v>67</v>
      </c>
      <c r="B298" s="3">
        <v>0</v>
      </c>
      <c r="C298" s="3" t="s">
        <v>382</v>
      </c>
      <c r="D298" s="4" t="s">
        <v>383</v>
      </c>
      <c r="E298" s="4" t="s">
        <v>6</v>
      </c>
    </row>
    <row r="299" spans="1:5">
      <c r="A299" s="3">
        <v>67</v>
      </c>
      <c r="B299" s="3">
        <v>909</v>
      </c>
      <c r="C299" s="3" t="s">
        <v>118</v>
      </c>
      <c r="D299" s="4" t="s">
        <v>387</v>
      </c>
      <c r="E299" s="4" t="s">
        <v>6</v>
      </c>
    </row>
    <row r="300" spans="1:5">
      <c r="A300" s="3">
        <v>67</v>
      </c>
      <c r="B300" s="3">
        <v>914</v>
      </c>
      <c r="C300" s="3" t="s">
        <v>388</v>
      </c>
      <c r="D300" s="4" t="s">
        <v>389</v>
      </c>
      <c r="E300" s="4" t="s">
        <v>6</v>
      </c>
    </row>
    <row r="301" spans="1:5">
      <c r="A301" s="3">
        <v>67</v>
      </c>
      <c r="B301" s="3">
        <v>915</v>
      </c>
      <c r="C301" s="3" t="s">
        <v>390</v>
      </c>
      <c r="D301" s="4" t="s">
        <v>391</v>
      </c>
      <c r="E301" s="4" t="s">
        <v>6</v>
      </c>
    </row>
    <row r="302" spans="1:5">
      <c r="A302" s="3">
        <v>68</v>
      </c>
      <c r="B302" s="3">
        <v>0</v>
      </c>
      <c r="C302" s="3" t="s">
        <v>382</v>
      </c>
      <c r="D302" s="4" t="s">
        <v>392</v>
      </c>
      <c r="E302" s="4" t="s">
        <v>6</v>
      </c>
    </row>
    <row r="303" spans="1:5">
      <c r="A303" s="3">
        <v>68</v>
      </c>
      <c r="B303" s="3">
        <v>909</v>
      </c>
      <c r="C303" s="3" t="s">
        <v>118</v>
      </c>
      <c r="D303" s="4" t="s">
        <v>393</v>
      </c>
      <c r="E303" s="4" t="s">
        <v>6</v>
      </c>
    </row>
    <row r="304" spans="1:5">
      <c r="A304" s="3">
        <v>68</v>
      </c>
      <c r="B304" s="3">
        <v>921</v>
      </c>
      <c r="C304" s="3" t="s">
        <v>394</v>
      </c>
      <c r="D304" s="4" t="s">
        <v>395</v>
      </c>
      <c r="E304" s="4" t="s">
        <v>6</v>
      </c>
    </row>
    <row r="305" spans="1:5">
      <c r="A305" s="3">
        <v>68</v>
      </c>
      <c r="B305" s="3">
        <v>914</v>
      </c>
      <c r="C305" s="3" t="s">
        <v>396</v>
      </c>
      <c r="D305" s="4" t="s">
        <v>397</v>
      </c>
      <c r="E305" s="4" t="s">
        <v>6</v>
      </c>
    </row>
    <row r="306" spans="1:5">
      <c r="A306" s="3">
        <v>68</v>
      </c>
      <c r="B306" s="3">
        <v>917</v>
      </c>
      <c r="C306" s="3" t="s">
        <v>398</v>
      </c>
      <c r="D306" s="4" t="s">
        <v>285</v>
      </c>
      <c r="E306" s="4" t="s">
        <v>6</v>
      </c>
    </row>
    <row r="307" spans="1:5">
      <c r="A307" s="3">
        <v>68</v>
      </c>
      <c r="B307" s="3">
        <v>918</v>
      </c>
      <c r="C307" s="3" t="s">
        <v>313</v>
      </c>
      <c r="D307" s="4" t="s">
        <v>314</v>
      </c>
      <c r="E307" s="4" t="s">
        <v>6</v>
      </c>
    </row>
    <row r="308" spans="1:5">
      <c r="A308" s="3">
        <v>69</v>
      </c>
      <c r="B308" s="3">
        <v>909</v>
      </c>
      <c r="C308" s="3" t="s">
        <v>118</v>
      </c>
      <c r="D308" s="4" t="s">
        <v>393</v>
      </c>
      <c r="E308" s="4" t="s">
        <v>6</v>
      </c>
    </row>
    <row r="309" spans="1:5">
      <c r="A309" s="3">
        <v>69</v>
      </c>
      <c r="B309" s="3">
        <v>921</v>
      </c>
      <c r="C309" s="3" t="s">
        <v>394</v>
      </c>
      <c r="D309" s="4" t="s">
        <v>399</v>
      </c>
      <c r="E309" s="4" t="s">
        <v>6</v>
      </c>
    </row>
    <row r="310" spans="1:5">
      <c r="A310" s="3">
        <v>69</v>
      </c>
      <c r="B310" s="3">
        <v>928</v>
      </c>
      <c r="C310" s="3" t="s">
        <v>400</v>
      </c>
      <c r="D310" s="4" t="s">
        <v>82</v>
      </c>
      <c r="E310" s="4" t="s">
        <v>6</v>
      </c>
    </row>
    <row r="311" spans="1:5">
      <c r="A311" s="3">
        <v>69</v>
      </c>
      <c r="B311" s="3">
        <v>926</v>
      </c>
      <c r="C311" s="3" t="s">
        <v>401</v>
      </c>
      <c r="D311" s="4" t="s">
        <v>402</v>
      </c>
      <c r="E311" s="4" t="s">
        <v>6</v>
      </c>
    </row>
    <row r="312" spans="1:5">
      <c r="A312" s="3">
        <v>70</v>
      </c>
      <c r="B312" s="3">
        <v>914</v>
      </c>
      <c r="C312" s="3" t="s">
        <v>403</v>
      </c>
      <c r="D312" s="4" t="s">
        <v>404</v>
      </c>
      <c r="E312" s="4" t="s">
        <v>6</v>
      </c>
    </row>
    <row r="313" spans="1:5">
      <c r="A313" s="3">
        <v>70</v>
      </c>
      <c r="B313" s="3">
        <v>915</v>
      </c>
      <c r="C313" s="3" t="s">
        <v>405</v>
      </c>
      <c r="D313" s="4" t="s">
        <v>406</v>
      </c>
      <c r="E313" s="4" t="s">
        <v>6</v>
      </c>
    </row>
    <row r="314" spans="1:5">
      <c r="A314" s="3">
        <v>71</v>
      </c>
      <c r="B314" s="3">
        <v>901</v>
      </c>
      <c r="C314" s="3" t="s">
        <v>407</v>
      </c>
      <c r="D314" s="4" t="s">
        <v>408</v>
      </c>
      <c r="E314" s="4" t="s">
        <v>6</v>
      </c>
    </row>
    <row r="315" spans="1:5">
      <c r="A315" s="3">
        <v>71</v>
      </c>
      <c r="B315" s="3">
        <v>921</v>
      </c>
      <c r="C315" s="3" t="s">
        <v>146</v>
      </c>
      <c r="D315" s="4" t="s">
        <v>264</v>
      </c>
      <c r="E315" s="4" t="s">
        <v>6</v>
      </c>
    </row>
    <row r="316" spans="1:5">
      <c r="A316" s="3">
        <v>71</v>
      </c>
      <c r="B316" s="3">
        <v>928</v>
      </c>
      <c r="C316" s="3" t="s">
        <v>188</v>
      </c>
      <c r="D316" s="4" t="s">
        <v>215</v>
      </c>
      <c r="E316" s="4" t="s">
        <v>6</v>
      </c>
    </row>
    <row r="317" spans="1:5">
      <c r="A317" s="3">
        <v>71</v>
      </c>
      <c r="B317" s="3">
        <v>914</v>
      </c>
      <c r="C317" s="3" t="s">
        <v>48</v>
      </c>
      <c r="D317" s="4" t="s">
        <v>409</v>
      </c>
      <c r="E317" s="4" t="s">
        <v>6</v>
      </c>
    </row>
    <row r="318" spans="1:5">
      <c r="A318" s="3">
        <v>71</v>
      </c>
      <c r="B318" s="3">
        <v>910</v>
      </c>
      <c r="C318" s="3" t="s">
        <v>313</v>
      </c>
      <c r="D318" s="4" t="s">
        <v>324</v>
      </c>
      <c r="E318" s="4" t="s">
        <v>6</v>
      </c>
    </row>
    <row r="319" spans="1:5">
      <c r="A319" s="3">
        <v>71</v>
      </c>
      <c r="B319" s="3">
        <v>911</v>
      </c>
      <c r="C319" s="3" t="s">
        <v>313</v>
      </c>
      <c r="D319" s="4" t="s">
        <v>410</v>
      </c>
      <c r="E319" s="4" t="s">
        <v>6</v>
      </c>
    </row>
    <row r="320" spans="1:5">
      <c r="A320" s="3">
        <v>72</v>
      </c>
      <c r="B320" s="3">
        <v>915</v>
      </c>
      <c r="C320" s="3" t="s">
        <v>411</v>
      </c>
      <c r="D320" s="4" t="s">
        <v>412</v>
      </c>
      <c r="E320" s="4" t="s">
        <v>6</v>
      </c>
    </row>
    <row r="321" spans="1:5">
      <c r="A321" s="3">
        <v>72</v>
      </c>
      <c r="B321" s="3">
        <v>911</v>
      </c>
      <c r="C321" s="3" t="s">
        <v>313</v>
      </c>
      <c r="D321" s="4" t="s">
        <v>324</v>
      </c>
      <c r="E321" s="4" t="s">
        <v>6</v>
      </c>
    </row>
    <row r="322" spans="1:5">
      <c r="A322" s="3">
        <v>74</v>
      </c>
      <c r="B322" s="3">
        <v>921</v>
      </c>
      <c r="C322" s="3" t="s">
        <v>413</v>
      </c>
      <c r="D322" s="4" t="s">
        <v>414</v>
      </c>
      <c r="E322" s="4" t="s">
        <v>6</v>
      </c>
    </row>
    <row r="323" spans="1:5">
      <c r="A323" s="3">
        <v>74</v>
      </c>
      <c r="B323" s="3">
        <v>928</v>
      </c>
      <c r="C323" s="3" t="s">
        <v>415</v>
      </c>
      <c r="D323" s="4" t="s">
        <v>416</v>
      </c>
      <c r="E323" s="4" t="s">
        <v>6</v>
      </c>
    </row>
    <row r="324" spans="1:5">
      <c r="A324" s="3">
        <v>75</v>
      </c>
      <c r="B324" s="3">
        <v>904</v>
      </c>
      <c r="C324" s="3" t="s">
        <v>417</v>
      </c>
      <c r="D324" s="4" t="s">
        <v>418</v>
      </c>
      <c r="E324" s="4" t="s">
        <v>6</v>
      </c>
    </row>
    <row r="325" spans="1:5">
      <c r="A325" s="3">
        <v>75</v>
      </c>
      <c r="B325" s="3">
        <v>921</v>
      </c>
      <c r="C325" s="3" t="s">
        <v>419</v>
      </c>
      <c r="D325" s="4" t="s">
        <v>420</v>
      </c>
      <c r="E325" s="4" t="s">
        <v>6</v>
      </c>
    </row>
    <row r="326" spans="1:5">
      <c r="A326" s="3">
        <v>75</v>
      </c>
      <c r="B326" s="3">
        <v>928</v>
      </c>
      <c r="C326" s="3" t="s">
        <v>421</v>
      </c>
      <c r="D326" s="4" t="s">
        <v>422</v>
      </c>
      <c r="E326" s="4" t="s">
        <v>6</v>
      </c>
    </row>
    <row r="327" spans="1:5">
      <c r="A327" s="3">
        <v>76</v>
      </c>
      <c r="B327" s="3">
        <v>904</v>
      </c>
      <c r="C327" s="3" t="s">
        <v>417</v>
      </c>
      <c r="D327" s="4" t="s">
        <v>423</v>
      </c>
      <c r="E327" s="4" t="s">
        <v>6</v>
      </c>
    </row>
    <row r="328" spans="1:5">
      <c r="A328" s="3">
        <v>76</v>
      </c>
      <c r="B328" s="3">
        <v>928</v>
      </c>
      <c r="C328" s="3" t="s">
        <v>424</v>
      </c>
      <c r="D328" s="4" t="s">
        <v>425</v>
      </c>
      <c r="E328" s="4" t="s">
        <v>6</v>
      </c>
    </row>
  </sheetData>
  <mergeCells count="4">
    <mergeCell ref="A5:A6"/>
    <mergeCell ref="C5:C6"/>
    <mergeCell ref="D5:D6"/>
    <mergeCell ref="E5:E6"/>
  </mergeCells>
  <conditionalFormatting sqref="M6:M37">
    <cfRule type="cellIs" dxfId="3" priority="1" operator="equal">
      <formula>"changer n°"</formula>
    </cfRule>
  </conditionalFormatting>
  <dataValidations count="3">
    <dataValidation type="list" allowBlank="1" showInputMessage="1" showErrorMessage="1" sqref="J6:J37">
      <formula1>numero</formula1>
    </dataValidation>
    <dataValidation type="list" allowBlank="1" showInputMessage="1" showErrorMessage="1" sqref="K6:K37">
      <formula1>OFFSET(dept,MATCH($J6,tablo,0),3,COUNTIF(tablo,$J6))</formula1>
    </dataValidation>
    <dataValidation type="list" allowBlank="1" showInputMessage="1" showErrorMessage="1" sqref="L6:L37">
      <formula1>OFFSET(dept,$O6,1,$P6)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A127"/>
  <sheetViews>
    <sheetView workbookViewId="0">
      <selection activeCell="G7" sqref="G7"/>
    </sheetView>
  </sheetViews>
  <sheetFormatPr baseColWidth="10" defaultRowHeight="14.5"/>
  <sheetData>
    <row r="2" spans="1:1">
      <c r="A2">
        <f t="array" aca="1" ref="A2" ca="1">INDEX(tablo,SMALL(IF(FREQUENCY(MATCH(tablo,tablo,0),ROW(tablo)-6)&gt;0,ROW(tablo)-6,""),ROW(A1)))</f>
        <v>1</v>
      </c>
    </row>
    <row r="3" spans="1:1">
      <c r="A3">
        <f t="array" aca="1" ref="A3" ca="1">INDEX(tablo,SMALL(IF(FREQUENCY(MATCH(tablo,tablo,0),ROW(tablo)-6)&gt;0,ROW(tablo)-6,""),ROW(A2)))</f>
        <v>2</v>
      </c>
    </row>
    <row r="4" spans="1:1">
      <c r="A4">
        <f t="array" aca="1" ref="A4" ca="1">INDEX(tablo,SMALL(IF(FREQUENCY(MATCH(tablo,tablo,0),ROW(tablo)-6)&gt;0,ROW(tablo)-6,""),ROW(A3)))</f>
        <v>3</v>
      </c>
    </row>
    <row r="5" spans="1:1">
      <c r="A5">
        <f t="array" aca="1" ref="A5" ca="1">INDEX(tablo,SMALL(IF(FREQUENCY(MATCH(tablo,tablo,0),ROW(tablo)-6)&gt;0,ROW(tablo)-6,""),ROW(A4)))</f>
        <v>4</v>
      </c>
    </row>
    <row r="6" spans="1:1">
      <c r="A6">
        <f t="array" aca="1" ref="A6" ca="1">INDEX(tablo,SMALL(IF(FREQUENCY(MATCH(tablo,tablo,0),ROW(tablo)-6)&gt;0,ROW(tablo)-6,""),ROW(A5)))</f>
        <v>5</v>
      </c>
    </row>
    <row r="7" spans="1:1">
      <c r="A7">
        <f t="array" aca="1" ref="A7" ca="1">INDEX(tablo,SMALL(IF(FREQUENCY(MATCH(tablo,tablo,0),ROW(tablo)-6)&gt;0,ROW(tablo)-6,""),ROW(A6)))</f>
        <v>6</v>
      </c>
    </row>
    <row r="8" spans="1:1">
      <c r="A8">
        <f t="array" aca="1" ref="A8" ca="1">INDEX(tablo,SMALL(IF(FREQUENCY(MATCH(tablo,tablo,0),ROW(tablo)-6)&gt;0,ROW(tablo)-6,""),ROW(A7)))</f>
        <v>7</v>
      </c>
    </row>
    <row r="9" spans="1:1">
      <c r="A9">
        <f t="array" aca="1" ref="A9" ca="1">INDEX(tablo,SMALL(IF(FREQUENCY(MATCH(tablo,tablo,0),ROW(tablo)-6)&gt;0,ROW(tablo)-6,""),ROW(A8)))</f>
        <v>8</v>
      </c>
    </row>
    <row r="10" spans="1:1">
      <c r="A10">
        <f t="array" aca="1" ref="A10" ca="1">INDEX(tablo,SMALL(IF(FREQUENCY(MATCH(tablo,tablo,0),ROW(tablo)-6)&gt;0,ROW(tablo)-6,""),ROW(A9)))</f>
        <v>9</v>
      </c>
    </row>
    <row r="11" spans="1:1">
      <c r="A11">
        <f t="array" aca="1" ref="A11" ca="1">INDEX(tablo,SMALL(IF(FREQUENCY(MATCH(tablo,tablo,0),ROW(tablo)-6)&gt;0,ROW(tablo)-6,""),ROW(A10)))</f>
        <v>10</v>
      </c>
    </row>
    <row r="12" spans="1:1">
      <c r="A12">
        <f t="array" aca="1" ref="A12" ca="1">INDEX(tablo,SMALL(IF(FREQUENCY(MATCH(tablo,tablo,0),ROW(tablo)-6)&gt;0,ROW(tablo)-6,""),ROW(A11)))</f>
        <v>11</v>
      </c>
    </row>
    <row r="13" spans="1:1">
      <c r="A13">
        <f t="array" aca="1" ref="A13" ca="1">INDEX(tablo,SMALL(IF(FREQUENCY(MATCH(tablo,tablo,0),ROW(tablo)-6)&gt;0,ROW(tablo)-6,""),ROW(A12)))</f>
        <v>12</v>
      </c>
    </row>
    <row r="14" spans="1:1">
      <c r="A14">
        <f t="array" aca="1" ref="A14" ca="1">INDEX(tablo,SMALL(IF(FREQUENCY(MATCH(tablo,tablo,0),ROW(tablo)-6)&gt;0,ROW(tablo)-6,""),ROW(A13)))</f>
        <v>13</v>
      </c>
    </row>
    <row r="15" spans="1:1">
      <c r="A15">
        <f t="array" aca="1" ref="A15" ca="1">INDEX(tablo,SMALL(IF(FREQUENCY(MATCH(tablo,tablo,0),ROW(tablo)-6)&gt;0,ROW(tablo)-6,""),ROW(A14)))</f>
        <v>14</v>
      </c>
    </row>
    <row r="16" spans="1:1">
      <c r="A16">
        <f t="array" aca="1" ref="A16" ca="1">INDEX(tablo,SMALL(IF(FREQUENCY(MATCH(tablo,tablo,0),ROW(tablo)-6)&gt;0,ROW(tablo)-6,""),ROW(A15)))</f>
        <v>15</v>
      </c>
    </row>
    <row r="17" spans="1:1">
      <c r="A17">
        <f t="array" aca="1" ref="A17" ca="1">INDEX(tablo,SMALL(IF(FREQUENCY(MATCH(tablo,tablo,0),ROW(tablo)-6)&gt;0,ROW(tablo)-6,""),ROW(A16)))</f>
        <v>16</v>
      </c>
    </row>
    <row r="18" spans="1:1">
      <c r="A18">
        <f t="array" aca="1" ref="A18" ca="1">INDEX(tablo,SMALL(IF(FREQUENCY(MATCH(tablo,tablo,0),ROW(tablo)-6)&gt;0,ROW(tablo)-6,""),ROW(A17)))</f>
        <v>17</v>
      </c>
    </row>
    <row r="19" spans="1:1">
      <c r="A19">
        <f t="array" aca="1" ref="A19" ca="1">INDEX(tablo,SMALL(IF(FREQUENCY(MATCH(tablo,tablo,0),ROW(tablo)-6)&gt;0,ROW(tablo)-6,""),ROW(A18)))</f>
        <v>18</v>
      </c>
    </row>
    <row r="20" spans="1:1">
      <c r="A20">
        <f t="array" aca="1" ref="A20" ca="1">INDEX(tablo,SMALL(IF(FREQUENCY(MATCH(tablo,tablo,0),ROW(tablo)-6)&gt;0,ROW(tablo)-6,""),ROW(A19)))</f>
        <v>19</v>
      </c>
    </row>
    <row r="21" spans="1:1">
      <c r="A21">
        <f t="array" aca="1" ref="A21" ca="1">INDEX(tablo,SMALL(IF(FREQUENCY(MATCH(tablo,tablo,0),ROW(tablo)-6)&gt;0,ROW(tablo)-6,""),ROW(A20)))</f>
        <v>20</v>
      </c>
    </row>
    <row r="22" spans="1:1">
      <c r="A22">
        <f t="array" aca="1" ref="A22" ca="1">INDEX(tablo,SMALL(IF(FREQUENCY(MATCH(tablo,tablo,0),ROW(tablo)-6)&gt;0,ROW(tablo)-6,""),ROW(A21)))</f>
        <v>21</v>
      </c>
    </row>
    <row r="23" spans="1:1">
      <c r="A23">
        <f t="array" aca="1" ref="A23" ca="1">INDEX(tablo,SMALL(IF(FREQUENCY(MATCH(tablo,tablo,0),ROW(tablo)-6)&gt;0,ROW(tablo)-6,""),ROW(A22)))</f>
        <v>22</v>
      </c>
    </row>
    <row r="24" spans="1:1">
      <c r="A24">
        <f t="array" aca="1" ref="A24" ca="1">INDEX(tablo,SMALL(IF(FREQUENCY(MATCH(tablo,tablo,0),ROW(tablo)-6)&gt;0,ROW(tablo)-6,""),ROW(A23)))</f>
        <v>23</v>
      </c>
    </row>
    <row r="25" spans="1:1">
      <c r="A25">
        <f t="array" aca="1" ref="A25" ca="1">INDEX(tablo,SMALL(IF(FREQUENCY(MATCH(tablo,tablo,0),ROW(tablo)-6)&gt;0,ROW(tablo)-6,""),ROW(A24)))</f>
        <v>24</v>
      </c>
    </row>
    <row r="26" spans="1:1">
      <c r="A26">
        <f t="array" aca="1" ref="A26" ca="1">INDEX(tablo,SMALL(IF(FREQUENCY(MATCH(tablo,tablo,0),ROW(tablo)-6)&gt;0,ROW(tablo)-6,""),ROW(A25)))</f>
        <v>25</v>
      </c>
    </row>
    <row r="27" spans="1:1">
      <c r="A27">
        <f t="array" aca="1" ref="A27" ca="1">INDEX(tablo,SMALL(IF(FREQUENCY(MATCH(tablo,tablo,0),ROW(tablo)-6)&gt;0,ROW(tablo)-6,""),ROW(A26)))</f>
        <v>26</v>
      </c>
    </row>
    <row r="28" spans="1:1">
      <c r="A28">
        <f t="array" aca="1" ref="A28" ca="1">INDEX(tablo,SMALL(IF(FREQUENCY(MATCH(tablo,tablo,0),ROW(tablo)-6)&gt;0,ROW(tablo)-6,""),ROW(A27)))</f>
        <v>27</v>
      </c>
    </row>
    <row r="29" spans="1:1">
      <c r="A29">
        <f t="array" aca="1" ref="A29" ca="1">INDEX(tablo,SMALL(IF(FREQUENCY(MATCH(tablo,tablo,0),ROW(tablo)-6)&gt;0,ROW(tablo)-6,""),ROW(A28)))</f>
        <v>28</v>
      </c>
    </row>
    <row r="30" spans="1:1">
      <c r="A30">
        <f t="array" aca="1" ref="A30" ca="1">INDEX(tablo,SMALL(IF(FREQUENCY(MATCH(tablo,tablo,0),ROW(tablo)-6)&gt;0,ROW(tablo)-6,""),ROW(A29)))</f>
        <v>29</v>
      </c>
    </row>
    <row r="31" spans="1:1">
      <c r="A31">
        <f t="array" aca="1" ref="A31" ca="1">INDEX(tablo,SMALL(IF(FREQUENCY(MATCH(tablo,tablo,0),ROW(tablo)-6)&gt;0,ROW(tablo)-6,""),ROW(A30)))</f>
        <v>30</v>
      </c>
    </row>
    <row r="32" spans="1:1">
      <c r="A32">
        <f t="array" aca="1" ref="A32" ca="1">INDEX(tablo,SMALL(IF(FREQUENCY(MATCH(tablo,tablo,0),ROW(tablo)-6)&gt;0,ROW(tablo)-6,""),ROW(A31)))</f>
        <v>31</v>
      </c>
    </row>
    <row r="33" spans="1:1">
      <c r="A33">
        <f t="array" aca="1" ref="A33" ca="1">INDEX(tablo,SMALL(IF(FREQUENCY(MATCH(tablo,tablo,0),ROW(tablo)-6)&gt;0,ROW(tablo)-6,""),ROW(A32)))</f>
        <v>32</v>
      </c>
    </row>
    <row r="34" spans="1:1">
      <c r="A34">
        <f t="array" aca="1" ref="A34" ca="1">INDEX(tablo,SMALL(IF(FREQUENCY(MATCH(tablo,tablo,0),ROW(tablo)-6)&gt;0,ROW(tablo)-6,""),ROW(A33)))</f>
        <v>33</v>
      </c>
    </row>
    <row r="35" spans="1:1">
      <c r="A35">
        <f t="array" aca="1" ref="A35" ca="1">INDEX(tablo,SMALL(IF(FREQUENCY(MATCH(tablo,tablo,0),ROW(tablo)-6)&gt;0,ROW(tablo)-6,""),ROW(A34)))</f>
        <v>34</v>
      </c>
    </row>
    <row r="36" spans="1:1">
      <c r="A36">
        <f t="array" aca="1" ref="A36" ca="1">INDEX(tablo,SMALL(IF(FREQUENCY(MATCH(tablo,tablo,0),ROW(tablo)-6)&gt;0,ROW(tablo)-6,""),ROW(A35)))</f>
        <v>35</v>
      </c>
    </row>
    <row r="37" spans="1:1">
      <c r="A37">
        <f t="array" aca="1" ref="A37" ca="1">INDEX(tablo,SMALL(IF(FREQUENCY(MATCH(tablo,tablo,0),ROW(tablo)-6)&gt;0,ROW(tablo)-6,""),ROW(A36)))</f>
        <v>36</v>
      </c>
    </row>
    <row r="38" spans="1:1">
      <c r="A38">
        <f t="array" aca="1" ref="A38" ca="1">INDEX(tablo,SMALL(IF(FREQUENCY(MATCH(tablo,tablo,0),ROW(tablo)-6)&gt;0,ROW(tablo)-6,""),ROW(A37)))</f>
        <v>37</v>
      </c>
    </row>
    <row r="39" spans="1:1">
      <c r="A39">
        <f t="array" aca="1" ref="A39" ca="1">INDEX(tablo,SMALL(IF(FREQUENCY(MATCH(tablo,tablo,0),ROW(tablo)-6)&gt;0,ROW(tablo)-6,""),ROW(A38)))</f>
        <v>38</v>
      </c>
    </row>
    <row r="40" spans="1:1">
      <c r="A40">
        <f t="array" aca="1" ref="A40" ca="1">INDEX(tablo,SMALL(IF(FREQUENCY(MATCH(tablo,tablo,0),ROW(tablo)-6)&gt;0,ROW(tablo)-6,""),ROW(A39)))</f>
        <v>39</v>
      </c>
    </row>
    <row r="41" spans="1:1">
      <c r="A41">
        <f t="array" aca="1" ref="A41" ca="1">INDEX(tablo,SMALL(IF(FREQUENCY(MATCH(tablo,tablo,0),ROW(tablo)-6)&gt;0,ROW(tablo)-6,""),ROW(A40)))</f>
        <v>40</v>
      </c>
    </row>
    <row r="42" spans="1:1">
      <c r="A42">
        <f t="array" aca="1" ref="A42" ca="1">INDEX(tablo,SMALL(IF(FREQUENCY(MATCH(tablo,tablo,0),ROW(tablo)-6)&gt;0,ROW(tablo)-6,""),ROW(A41)))</f>
        <v>41</v>
      </c>
    </row>
    <row r="43" spans="1:1">
      <c r="A43">
        <f t="array" aca="1" ref="A43" ca="1">INDEX(tablo,SMALL(IF(FREQUENCY(MATCH(tablo,tablo,0),ROW(tablo)-6)&gt;0,ROW(tablo)-6,""),ROW(A42)))</f>
        <v>42</v>
      </c>
    </row>
    <row r="44" spans="1:1">
      <c r="A44">
        <f t="array" aca="1" ref="A44" ca="1">INDEX(tablo,SMALL(IF(FREQUENCY(MATCH(tablo,tablo,0),ROW(tablo)-6)&gt;0,ROW(tablo)-6,""),ROW(A43)))</f>
        <v>43</v>
      </c>
    </row>
    <row r="45" spans="1:1">
      <c r="A45">
        <f t="array" aca="1" ref="A45" ca="1">INDEX(tablo,SMALL(IF(FREQUENCY(MATCH(tablo,tablo,0),ROW(tablo)-6)&gt;0,ROW(tablo)-6,""),ROW(A44)))</f>
        <v>44</v>
      </c>
    </row>
    <row r="46" spans="1:1">
      <c r="A46">
        <f t="array" aca="1" ref="A46" ca="1">INDEX(tablo,SMALL(IF(FREQUENCY(MATCH(tablo,tablo,0),ROW(tablo)-6)&gt;0,ROW(tablo)-6,""),ROW(A45)))</f>
        <v>45</v>
      </c>
    </row>
    <row r="47" spans="1:1">
      <c r="A47">
        <f t="array" aca="1" ref="A47" ca="1">INDEX(tablo,SMALL(IF(FREQUENCY(MATCH(tablo,tablo,0),ROW(tablo)-6)&gt;0,ROW(tablo)-6,""),ROW(A46)))</f>
        <v>46</v>
      </c>
    </row>
    <row r="48" spans="1:1">
      <c r="A48">
        <f t="array" aca="1" ref="A48" ca="1">INDEX(tablo,SMALL(IF(FREQUENCY(MATCH(tablo,tablo,0),ROW(tablo)-6)&gt;0,ROW(tablo)-6,""),ROW(A47)))</f>
        <v>47</v>
      </c>
    </row>
    <row r="49" spans="1:1">
      <c r="A49">
        <f t="array" aca="1" ref="A49" ca="1">INDEX(tablo,SMALL(IF(FREQUENCY(MATCH(tablo,tablo,0),ROW(tablo)-6)&gt;0,ROW(tablo)-6,""),ROW(A48)))</f>
        <v>48</v>
      </c>
    </row>
    <row r="50" spans="1:1">
      <c r="A50">
        <f t="array" aca="1" ref="A50" ca="1">INDEX(tablo,SMALL(IF(FREQUENCY(MATCH(tablo,tablo,0),ROW(tablo)-6)&gt;0,ROW(tablo)-6,""),ROW(A49)))</f>
        <v>49</v>
      </c>
    </row>
    <row r="51" spans="1:1">
      <c r="A51">
        <f t="array" aca="1" ref="A51" ca="1">INDEX(tablo,SMALL(IF(FREQUENCY(MATCH(tablo,tablo,0),ROW(tablo)-6)&gt;0,ROW(tablo)-6,""),ROW(A50)))</f>
        <v>51</v>
      </c>
    </row>
    <row r="52" spans="1:1">
      <c r="A52">
        <f t="array" aca="1" ref="A52" ca="1">INDEX(tablo,SMALL(IF(FREQUENCY(MATCH(tablo,tablo,0),ROW(tablo)-6)&gt;0,ROW(tablo)-6,""),ROW(A51)))</f>
        <v>53</v>
      </c>
    </row>
    <row r="53" spans="1:1">
      <c r="A53">
        <f t="array" aca="1" ref="A53" ca="1">INDEX(tablo,SMALL(IF(FREQUENCY(MATCH(tablo,tablo,0),ROW(tablo)-6)&gt;0,ROW(tablo)-6,""),ROW(A52)))</f>
        <v>54</v>
      </c>
    </row>
    <row r="54" spans="1:1">
      <c r="A54">
        <f t="array" aca="1" ref="A54" ca="1">INDEX(tablo,SMALL(IF(FREQUENCY(MATCH(tablo,tablo,0),ROW(tablo)-6)&gt;0,ROW(tablo)-6,""),ROW(A53)))</f>
        <v>55</v>
      </c>
    </row>
    <row r="55" spans="1:1">
      <c r="A55">
        <f t="array" aca="1" ref="A55" ca="1">INDEX(tablo,SMALL(IF(FREQUENCY(MATCH(tablo,tablo,0),ROW(tablo)-6)&gt;0,ROW(tablo)-6,""),ROW(A54)))</f>
        <v>56</v>
      </c>
    </row>
    <row r="56" spans="1:1">
      <c r="A56">
        <f t="array" aca="1" ref="A56" ca="1">INDEX(tablo,SMALL(IF(FREQUENCY(MATCH(tablo,tablo,0),ROW(tablo)-6)&gt;0,ROW(tablo)-6,""),ROW(A55)))</f>
        <v>57</v>
      </c>
    </row>
    <row r="57" spans="1:1">
      <c r="A57">
        <f t="array" aca="1" ref="A57" ca="1">INDEX(tablo,SMALL(IF(FREQUENCY(MATCH(tablo,tablo,0),ROW(tablo)-6)&gt;0,ROW(tablo)-6,""),ROW(A56)))</f>
        <v>58</v>
      </c>
    </row>
    <row r="58" spans="1:1">
      <c r="A58">
        <f t="array" aca="1" ref="A58" ca="1">INDEX(tablo,SMALL(IF(FREQUENCY(MATCH(tablo,tablo,0),ROW(tablo)-6)&gt;0,ROW(tablo)-6,""),ROW(A57)))</f>
        <v>59</v>
      </c>
    </row>
    <row r="59" spans="1:1">
      <c r="A59">
        <f t="array" aca="1" ref="A59" ca="1">INDEX(tablo,SMALL(IF(FREQUENCY(MATCH(tablo,tablo,0),ROW(tablo)-6)&gt;0,ROW(tablo)-6,""),ROW(A58)))</f>
        <v>60</v>
      </c>
    </row>
    <row r="60" spans="1:1">
      <c r="A60">
        <f t="array" aca="1" ref="A60" ca="1">INDEX(tablo,SMALL(IF(FREQUENCY(MATCH(tablo,tablo,0),ROW(tablo)-6)&gt;0,ROW(tablo)-6,""),ROW(A59)))</f>
        <v>62</v>
      </c>
    </row>
    <row r="61" spans="1:1">
      <c r="A61">
        <f t="array" aca="1" ref="A61" ca="1">INDEX(tablo,SMALL(IF(FREQUENCY(MATCH(tablo,tablo,0),ROW(tablo)-6)&gt;0,ROW(tablo)-6,""),ROW(A60)))</f>
        <v>63</v>
      </c>
    </row>
    <row r="62" spans="1:1">
      <c r="A62">
        <f t="array" aca="1" ref="A62" ca="1">INDEX(tablo,SMALL(IF(FREQUENCY(MATCH(tablo,tablo,0),ROW(tablo)-6)&gt;0,ROW(tablo)-6,""),ROW(A61)))</f>
        <v>64</v>
      </c>
    </row>
    <row r="63" spans="1:1">
      <c r="A63">
        <f t="array" aca="1" ref="A63" ca="1">INDEX(tablo,SMALL(IF(FREQUENCY(MATCH(tablo,tablo,0),ROW(tablo)-6)&gt;0,ROW(tablo)-6,""),ROW(A62)))</f>
        <v>65</v>
      </c>
    </row>
    <row r="64" spans="1:1">
      <c r="A64">
        <f t="array" aca="1" ref="A64" ca="1">INDEX(tablo,SMALL(IF(FREQUENCY(MATCH(tablo,tablo,0),ROW(tablo)-6)&gt;0,ROW(tablo)-6,""),ROW(A63)))</f>
        <v>66</v>
      </c>
    </row>
    <row r="65" spans="1:1">
      <c r="A65">
        <f t="array" aca="1" ref="A65" ca="1">INDEX(tablo,SMALL(IF(FREQUENCY(MATCH(tablo,tablo,0),ROW(tablo)-6)&gt;0,ROW(tablo)-6,""),ROW(A64)))</f>
        <v>67</v>
      </c>
    </row>
    <row r="66" spans="1:1">
      <c r="A66">
        <f t="array" aca="1" ref="A66" ca="1">INDEX(tablo,SMALL(IF(FREQUENCY(MATCH(tablo,tablo,0),ROW(tablo)-6)&gt;0,ROW(tablo)-6,""),ROW(A65)))</f>
        <v>68</v>
      </c>
    </row>
    <row r="67" spans="1:1">
      <c r="A67">
        <f t="array" aca="1" ref="A67" ca="1">INDEX(tablo,SMALL(IF(FREQUENCY(MATCH(tablo,tablo,0),ROW(tablo)-6)&gt;0,ROW(tablo)-6,""),ROW(A66)))</f>
        <v>69</v>
      </c>
    </row>
    <row r="68" spans="1:1">
      <c r="A68">
        <f t="array" aca="1" ref="A68" ca="1">INDEX(tablo,SMALL(IF(FREQUENCY(MATCH(tablo,tablo,0),ROW(tablo)-6)&gt;0,ROW(tablo)-6,""),ROW(A67)))</f>
        <v>70</v>
      </c>
    </row>
    <row r="69" spans="1:1">
      <c r="A69">
        <f t="array" aca="1" ref="A69" ca="1">INDEX(tablo,SMALL(IF(FREQUENCY(MATCH(tablo,tablo,0),ROW(tablo)-6)&gt;0,ROW(tablo)-6,""),ROW(A68)))</f>
        <v>71</v>
      </c>
    </row>
    <row r="70" spans="1:1">
      <c r="A70">
        <f t="array" aca="1" ref="A70" ca="1">INDEX(tablo,SMALL(IF(FREQUENCY(MATCH(tablo,tablo,0),ROW(tablo)-6)&gt;0,ROW(tablo)-6,""),ROW(A69)))</f>
        <v>72</v>
      </c>
    </row>
    <row r="71" spans="1:1">
      <c r="A71">
        <f t="array" aca="1" ref="A71" ca="1">INDEX(tablo,SMALL(IF(FREQUENCY(MATCH(tablo,tablo,0),ROW(tablo)-6)&gt;0,ROW(tablo)-6,""),ROW(A70)))</f>
        <v>74</v>
      </c>
    </row>
    <row r="72" spans="1:1">
      <c r="A72">
        <f t="array" aca="1" ref="A72" ca="1">INDEX(tablo,SMALL(IF(FREQUENCY(MATCH(tablo,tablo,0),ROW(tablo)-6)&gt;0,ROW(tablo)-6,""),ROW(A71)))</f>
        <v>75</v>
      </c>
    </row>
    <row r="73" spans="1:1">
      <c r="A73">
        <f t="array" aca="1" ref="A73" ca="1">INDEX(tablo,SMALL(IF(FREQUENCY(MATCH(tablo,tablo,0),ROW(tablo)-6)&gt;0,ROW(tablo)-6,""),ROW(A72)))</f>
        <v>76</v>
      </c>
    </row>
    <row r="74" spans="1:1">
      <c r="A74" t="e">
        <f t="array" aca="1" ref="A74" ca="1">INDEX(tablo,SMALL(IF(FREQUENCY(MATCH(tablo,tablo,0),ROW(tablo)-6)&gt;0,ROW(tablo)-6,""),ROW(A73)))</f>
        <v>#NUM!</v>
      </c>
    </row>
    <row r="75" spans="1:1">
      <c r="A75" t="e">
        <f t="array" aca="1" ref="A75" ca="1">INDEX(tablo,SMALL(IF(FREQUENCY(MATCH(tablo,tablo,0),ROW(tablo)-6)&gt;0,ROW(tablo)-6,""),ROW(A74)))</f>
        <v>#NUM!</v>
      </c>
    </row>
    <row r="76" spans="1:1">
      <c r="A76" t="e">
        <f t="array" aca="1" ref="A76" ca="1">INDEX(tablo,SMALL(IF(FREQUENCY(MATCH(tablo,tablo,0),ROW(tablo)-6)&gt;0,ROW(tablo)-6,""),ROW(A75)))</f>
        <v>#NUM!</v>
      </c>
    </row>
    <row r="77" spans="1:1">
      <c r="A77" t="e">
        <f t="array" aca="1" ref="A77" ca="1">INDEX(tablo,SMALL(IF(FREQUENCY(MATCH(tablo,tablo,0),ROW(tablo)-6)&gt;0,ROW(tablo)-6,""),ROW(A76)))</f>
        <v>#NUM!</v>
      </c>
    </row>
    <row r="78" spans="1:1">
      <c r="A78" t="e">
        <f t="array" aca="1" ref="A78" ca="1">INDEX(tablo,SMALL(IF(FREQUENCY(MATCH(tablo,tablo,0),ROW(tablo)-6)&gt;0,ROW(tablo)-6,""),ROW(A77)))</f>
        <v>#NUM!</v>
      </c>
    </row>
    <row r="79" spans="1:1">
      <c r="A79" t="e">
        <f t="array" aca="1" ref="A79" ca="1">INDEX(tablo,SMALL(IF(FREQUENCY(MATCH(tablo,tablo,0),ROW(tablo)-6)&gt;0,ROW(tablo)-6,""),ROW(A78)))</f>
        <v>#NUM!</v>
      </c>
    </row>
    <row r="80" spans="1:1">
      <c r="A80" t="e">
        <f t="array" aca="1" ref="A80" ca="1">INDEX(tablo,SMALL(IF(FREQUENCY(MATCH(tablo,tablo,0),ROW(tablo)-6)&gt;0,ROW(tablo)-6,""),ROW(A79)))</f>
        <v>#NUM!</v>
      </c>
    </row>
    <row r="81" spans="1:1">
      <c r="A81" t="e">
        <f t="array" aca="1" ref="A81" ca="1">INDEX(tablo,SMALL(IF(FREQUENCY(MATCH(tablo,tablo,0),ROW(tablo)-6)&gt;0,ROW(tablo)-6,""),ROW(A80)))</f>
        <v>#NUM!</v>
      </c>
    </row>
    <row r="82" spans="1:1">
      <c r="A82" t="e">
        <f t="array" aca="1" ref="A82" ca="1">INDEX(tablo,SMALL(IF(FREQUENCY(MATCH(tablo,tablo,0),ROW(tablo)-6)&gt;0,ROW(tablo)-6,""),ROW(A81)))</f>
        <v>#NUM!</v>
      </c>
    </row>
    <row r="83" spans="1:1">
      <c r="A83" t="e">
        <f t="array" aca="1" ref="A83" ca="1">INDEX(tablo,SMALL(IF(FREQUENCY(MATCH(tablo,tablo,0),ROW(tablo)-6)&gt;0,ROW(tablo)-6,""),ROW(A82)))</f>
        <v>#NUM!</v>
      </c>
    </row>
    <row r="84" spans="1:1">
      <c r="A84" t="e">
        <f t="array" aca="1" ref="A84" ca="1">INDEX(tablo,SMALL(IF(FREQUENCY(MATCH(tablo,tablo,0),ROW(tablo)-6)&gt;0,ROW(tablo)-6,""),ROW(A83)))</f>
        <v>#NUM!</v>
      </c>
    </row>
    <row r="85" spans="1:1">
      <c r="A85" t="e">
        <f t="array" aca="1" ref="A85" ca="1">INDEX(tablo,SMALL(IF(FREQUENCY(MATCH(tablo,tablo,0),ROW(tablo)-6)&gt;0,ROW(tablo)-6,""),ROW(A84)))</f>
        <v>#NUM!</v>
      </c>
    </row>
    <row r="86" spans="1:1">
      <c r="A86" t="e">
        <f t="array" aca="1" ref="A86" ca="1">INDEX(tablo,SMALL(IF(FREQUENCY(MATCH(tablo,tablo,0),ROW(tablo)-6)&gt;0,ROW(tablo)-6,""),ROW(A85)))</f>
        <v>#NUM!</v>
      </c>
    </row>
    <row r="87" spans="1:1">
      <c r="A87" t="e">
        <f t="array" aca="1" ref="A87" ca="1">INDEX(tablo,SMALL(IF(FREQUENCY(MATCH(tablo,tablo,0),ROW(tablo)-6)&gt;0,ROW(tablo)-6,""),ROW(A86)))</f>
        <v>#NUM!</v>
      </c>
    </row>
    <row r="88" spans="1:1">
      <c r="A88" t="e">
        <f t="array" aca="1" ref="A88" ca="1">INDEX(tablo,SMALL(IF(FREQUENCY(MATCH(tablo,tablo,0),ROW(tablo)-6)&gt;0,ROW(tablo)-6,""),ROW(A87)))</f>
        <v>#NUM!</v>
      </c>
    </row>
    <row r="89" spans="1:1">
      <c r="A89" t="e">
        <f t="array" aca="1" ref="A89" ca="1">INDEX(tablo,SMALL(IF(FREQUENCY(MATCH(tablo,tablo,0),ROW(tablo)-6)&gt;0,ROW(tablo)-6,""),ROW(A88)))</f>
        <v>#NUM!</v>
      </c>
    </row>
    <row r="90" spans="1:1">
      <c r="A90" t="e">
        <f t="array" aca="1" ref="A90" ca="1">INDEX(tablo,SMALL(IF(FREQUENCY(MATCH(tablo,tablo,0),ROW(tablo)-6)&gt;0,ROW(tablo)-6,""),ROW(A89)))</f>
        <v>#NUM!</v>
      </c>
    </row>
    <row r="91" spans="1:1">
      <c r="A91" t="e">
        <f t="array" aca="1" ref="A91" ca="1">INDEX(tablo,SMALL(IF(FREQUENCY(MATCH(tablo,tablo,0),ROW(tablo)-6)&gt;0,ROW(tablo)-6,""),ROW(A90)))</f>
        <v>#NUM!</v>
      </c>
    </row>
    <row r="92" spans="1:1">
      <c r="A92" t="e">
        <f t="array" aca="1" ref="A92" ca="1">INDEX(tablo,SMALL(IF(FREQUENCY(MATCH(tablo,tablo,0),ROW(tablo)-6)&gt;0,ROW(tablo)-6,""),ROW(A91)))</f>
        <v>#NUM!</v>
      </c>
    </row>
    <row r="93" spans="1:1">
      <c r="A93" t="e">
        <f t="array" aca="1" ref="A93" ca="1">INDEX(tablo,SMALL(IF(FREQUENCY(MATCH(tablo,tablo,0),ROW(tablo)-6)&gt;0,ROW(tablo)-6,""),ROW(A92)))</f>
        <v>#NUM!</v>
      </c>
    </row>
    <row r="94" spans="1:1">
      <c r="A94" t="e">
        <f t="array" aca="1" ref="A94" ca="1">INDEX(tablo,SMALL(IF(FREQUENCY(MATCH(tablo,tablo,0),ROW(tablo)-6)&gt;0,ROW(tablo)-6,""),ROW(A93)))</f>
        <v>#NUM!</v>
      </c>
    </row>
    <row r="95" spans="1:1">
      <c r="A95" t="e">
        <f t="array" aca="1" ref="A95" ca="1">INDEX(tablo,SMALL(IF(FREQUENCY(MATCH(tablo,tablo,0),ROW(tablo)-6)&gt;0,ROW(tablo)-6,""),ROW(A94)))</f>
        <v>#NUM!</v>
      </c>
    </row>
    <row r="96" spans="1:1">
      <c r="A96" t="e">
        <f t="array" aca="1" ref="A96" ca="1">INDEX(tablo,SMALL(IF(FREQUENCY(MATCH(tablo,tablo,0),ROW(tablo)-6)&gt;0,ROW(tablo)-6,""),ROW(A95)))</f>
        <v>#NUM!</v>
      </c>
    </row>
    <row r="97" spans="1:1">
      <c r="A97" t="e">
        <f t="array" aca="1" ref="A97" ca="1">INDEX(tablo,SMALL(IF(FREQUENCY(MATCH(tablo,tablo,0),ROW(tablo)-6)&gt;0,ROW(tablo)-6,""),ROW(A96)))</f>
        <v>#NUM!</v>
      </c>
    </row>
    <row r="98" spans="1:1">
      <c r="A98" t="e">
        <f t="array" aca="1" ref="A98" ca="1">INDEX(tablo,SMALL(IF(FREQUENCY(MATCH(tablo,tablo,0),ROW(tablo)-6)&gt;0,ROW(tablo)-6,""),ROW(A97)))</f>
        <v>#NUM!</v>
      </c>
    </row>
    <row r="99" spans="1:1">
      <c r="A99" t="e">
        <f t="array" aca="1" ref="A99" ca="1">INDEX(tablo,SMALL(IF(FREQUENCY(MATCH(tablo,tablo,0),ROW(tablo)-6)&gt;0,ROW(tablo)-6,""),ROW(A98)))</f>
        <v>#NUM!</v>
      </c>
    </row>
    <row r="100" spans="1:1">
      <c r="A100" t="e">
        <f t="array" aca="1" ref="A100" ca="1">INDEX(tablo,SMALL(IF(FREQUENCY(MATCH(tablo,tablo,0),ROW(tablo)-6)&gt;0,ROW(tablo)-6,""),ROW(A99)))</f>
        <v>#NUM!</v>
      </c>
    </row>
    <row r="101" spans="1:1">
      <c r="A101" t="e">
        <f t="array" aca="1" ref="A101" ca="1">INDEX(tablo,SMALL(IF(FREQUENCY(MATCH(tablo,tablo,0),ROW(tablo)-6)&gt;0,ROW(tablo)-6,""),ROW(A100)))</f>
        <v>#NUM!</v>
      </c>
    </row>
    <row r="102" spans="1:1">
      <c r="A102" t="e">
        <f t="array" aca="1" ref="A102" ca="1">INDEX(tablo,SMALL(IF(FREQUENCY(MATCH(tablo,tablo,0),ROW(tablo)-6)&gt;0,ROW(tablo)-6,""),ROW(A101)))</f>
        <v>#NUM!</v>
      </c>
    </row>
    <row r="103" spans="1:1">
      <c r="A103" t="e">
        <f t="array" aca="1" ref="A103" ca="1">INDEX(tablo,SMALL(IF(FREQUENCY(MATCH(tablo,tablo,0),ROW(tablo)-6)&gt;0,ROW(tablo)-6,""),ROW(A102)))</f>
        <v>#NUM!</v>
      </c>
    </row>
    <row r="104" spans="1:1">
      <c r="A104" t="e">
        <f t="array" aca="1" ref="A104" ca="1">INDEX(tablo,SMALL(IF(FREQUENCY(MATCH(tablo,tablo,0),ROW(tablo)-6)&gt;0,ROW(tablo)-6,""),ROW(A103)))</f>
        <v>#NUM!</v>
      </c>
    </row>
    <row r="105" spans="1:1">
      <c r="A105" t="e">
        <f t="array" aca="1" ref="A105" ca="1">INDEX(tablo,SMALL(IF(FREQUENCY(MATCH(tablo,tablo,0),ROW(tablo)-6)&gt;0,ROW(tablo)-6,""),ROW(A104)))</f>
        <v>#NUM!</v>
      </c>
    </row>
    <row r="106" spans="1:1">
      <c r="A106" t="e">
        <f t="array" aca="1" ref="A106" ca="1">INDEX(tablo,SMALL(IF(FREQUENCY(MATCH(tablo,tablo,0),ROW(tablo)-6)&gt;0,ROW(tablo)-6,""),ROW(A105)))</f>
        <v>#NUM!</v>
      </c>
    </row>
    <row r="107" spans="1:1">
      <c r="A107" t="e">
        <f t="array" aca="1" ref="A107" ca="1">INDEX(tablo,SMALL(IF(FREQUENCY(MATCH(tablo,tablo,0),ROW(tablo)-6)&gt;0,ROW(tablo)-6,""),ROW(A106)))</f>
        <v>#NUM!</v>
      </c>
    </row>
    <row r="108" spans="1:1">
      <c r="A108" t="e">
        <f t="array" aca="1" ref="A108" ca="1">INDEX(tablo,SMALL(IF(FREQUENCY(MATCH(tablo,tablo,0),ROW(tablo)-6)&gt;0,ROW(tablo)-6,""),ROW(A107)))</f>
        <v>#NUM!</v>
      </c>
    </row>
    <row r="109" spans="1:1">
      <c r="A109" t="e">
        <f t="array" aca="1" ref="A109" ca="1">INDEX(tablo,SMALL(IF(FREQUENCY(MATCH(tablo,tablo,0),ROW(tablo)-6)&gt;0,ROW(tablo)-6,""),ROW(A108)))</f>
        <v>#NUM!</v>
      </c>
    </row>
    <row r="110" spans="1:1">
      <c r="A110" t="e">
        <f t="array" aca="1" ref="A110" ca="1">INDEX(tablo,SMALL(IF(FREQUENCY(MATCH(tablo,tablo,0),ROW(tablo)-6)&gt;0,ROW(tablo)-6,""),ROW(A109)))</f>
        <v>#NUM!</v>
      </c>
    </row>
    <row r="111" spans="1:1">
      <c r="A111" t="e">
        <f t="array" aca="1" ref="A111" ca="1">INDEX(tablo,SMALL(IF(FREQUENCY(MATCH(tablo,tablo,0),ROW(tablo)-6)&gt;0,ROW(tablo)-6,""),ROW(A110)))</f>
        <v>#NUM!</v>
      </c>
    </row>
    <row r="112" spans="1:1">
      <c r="A112" t="e">
        <f t="array" aca="1" ref="A112" ca="1">INDEX(tablo,SMALL(IF(FREQUENCY(MATCH(tablo,tablo,0),ROW(tablo)-6)&gt;0,ROW(tablo)-6,""),ROW(A111)))</f>
        <v>#NUM!</v>
      </c>
    </row>
    <row r="113" spans="1:1">
      <c r="A113" t="e">
        <f t="array" aca="1" ref="A113" ca="1">INDEX(tablo,SMALL(IF(FREQUENCY(MATCH(tablo,tablo,0),ROW(tablo)-6)&gt;0,ROW(tablo)-6,""),ROW(A112)))</f>
        <v>#NUM!</v>
      </c>
    </row>
    <row r="114" spans="1:1">
      <c r="A114" t="e">
        <f t="array" aca="1" ref="A114" ca="1">INDEX(tablo,SMALL(IF(FREQUENCY(MATCH(tablo,tablo,0),ROW(tablo)-6)&gt;0,ROW(tablo)-6,""),ROW(A113)))</f>
        <v>#NUM!</v>
      </c>
    </row>
    <row r="115" spans="1:1">
      <c r="A115" t="e">
        <f t="array" aca="1" ref="A115" ca="1">INDEX(tablo,SMALL(IF(FREQUENCY(MATCH(tablo,tablo,0),ROW(tablo)-6)&gt;0,ROW(tablo)-6,""),ROW(A114)))</f>
        <v>#NUM!</v>
      </c>
    </row>
    <row r="116" spans="1:1">
      <c r="A116" t="e">
        <f t="array" aca="1" ref="A116" ca="1">INDEX(tablo,SMALL(IF(FREQUENCY(MATCH(tablo,tablo,0),ROW(tablo)-6)&gt;0,ROW(tablo)-6,""),ROW(A115)))</f>
        <v>#NUM!</v>
      </c>
    </row>
    <row r="117" spans="1:1">
      <c r="A117" t="e">
        <f t="array" aca="1" ref="A117" ca="1">INDEX(tablo,SMALL(IF(FREQUENCY(MATCH(tablo,tablo,0),ROW(tablo)-6)&gt;0,ROW(tablo)-6,""),ROW(A116)))</f>
        <v>#NUM!</v>
      </c>
    </row>
    <row r="118" spans="1:1">
      <c r="A118" t="e">
        <f t="array" aca="1" ref="A118" ca="1">INDEX(tablo,SMALL(IF(FREQUENCY(MATCH(tablo,tablo,0),ROW(tablo)-6)&gt;0,ROW(tablo)-6,""),ROW(A117)))</f>
        <v>#NUM!</v>
      </c>
    </row>
    <row r="119" spans="1:1">
      <c r="A119" t="e">
        <f t="array" aca="1" ref="A119" ca="1">INDEX(tablo,SMALL(IF(FREQUENCY(MATCH(tablo,tablo,0),ROW(tablo)-6)&gt;0,ROW(tablo)-6,""),ROW(A118)))</f>
        <v>#NUM!</v>
      </c>
    </row>
    <row r="120" spans="1:1">
      <c r="A120" t="e">
        <f t="array" aca="1" ref="A120" ca="1">INDEX(tablo,SMALL(IF(FREQUENCY(MATCH(tablo,tablo,0),ROW(tablo)-6)&gt;0,ROW(tablo)-6,""),ROW(A119)))</f>
        <v>#NUM!</v>
      </c>
    </row>
    <row r="121" spans="1:1">
      <c r="A121" t="e">
        <f t="array" aca="1" ref="A121" ca="1">INDEX(tablo,SMALL(IF(FREQUENCY(MATCH(tablo,tablo,0),ROW(tablo)-6)&gt;0,ROW(tablo)-6,""),ROW(A120)))</f>
        <v>#NUM!</v>
      </c>
    </row>
    <row r="122" spans="1:1">
      <c r="A122" t="e">
        <f t="array" aca="1" ref="A122" ca="1">INDEX(tablo,SMALL(IF(FREQUENCY(MATCH(tablo,tablo,0),ROW(tablo)-6)&gt;0,ROW(tablo)-6,""),ROW(A121)))</f>
        <v>#NUM!</v>
      </c>
    </row>
    <row r="123" spans="1:1">
      <c r="A123" t="e">
        <f t="array" aca="1" ref="A123" ca="1">INDEX(tablo,SMALL(IF(FREQUENCY(MATCH(tablo,tablo,0),ROW(tablo)-6)&gt;0,ROW(tablo)-6,""),ROW(A122)))</f>
        <v>#NUM!</v>
      </c>
    </row>
    <row r="124" spans="1:1">
      <c r="A124" t="e">
        <f t="array" aca="1" ref="A124" ca="1">INDEX(tablo,SMALL(IF(FREQUENCY(MATCH(tablo,tablo,0),ROW(tablo)-6)&gt;0,ROW(tablo)-6,""),ROW(A123)))</f>
        <v>#NUM!</v>
      </c>
    </row>
    <row r="125" spans="1:1">
      <c r="A125" t="e">
        <f t="array" aca="1" ref="A125" ca="1">INDEX(tablo,SMALL(IF(FREQUENCY(MATCH(tablo,tablo,0),ROW(tablo)-6)&gt;0,ROW(tablo)-6,""),ROW(A124)))</f>
        <v>#NUM!</v>
      </c>
    </row>
    <row r="126" spans="1:1">
      <c r="A126" t="e">
        <f t="array" aca="1" ref="A126" ca="1">INDEX(tablo,SMALL(IF(FREQUENCY(MATCH(tablo,tablo,0),ROW(tablo)-6)&gt;0,ROW(tablo)-6,""),ROW(A125)))</f>
        <v>#NUM!</v>
      </c>
    </row>
    <row r="127" spans="1:1">
      <c r="A127" t="e">
        <f t="array" aca="1" ref="A127" ca="1">INDEX(tablo,SMALL(IF(FREQUENCY(MATCH(tablo,tablo,0),ROW(tablo)-6)&gt;0,ROW(tablo)-6,""),ROW(A126)))</f>
        <v>#NUM!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param</vt:lpstr>
      <vt:lpstr>Feuil3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tulipe</cp:lastModifiedBy>
  <dcterms:created xsi:type="dcterms:W3CDTF">2018-03-01T15:16:44Z</dcterms:created>
  <dcterms:modified xsi:type="dcterms:W3CDTF">2018-03-01T17:59:24Z</dcterms:modified>
</cp:coreProperties>
</file>