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350"/>
  </bookViews>
  <sheets>
    <sheet name="Feuil1" sheetId="1" r:id="rId1"/>
  </sheets>
  <definedNames>
    <definedName name="depart">OFFSET(year,,1,)</definedName>
    <definedName name="taux">OFFSET(year,,2,)</definedName>
    <definedName name="year">OFFSET(Feuil1!$A$2,,,COUNT(Feuil1!$A:$A))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/>
  <c r="D22"/>
  <c r="D23"/>
  <c r="D24"/>
  <c r="D3"/>
  <c r="D4"/>
  <c r="D5"/>
  <c r="D6"/>
  <c r="D7"/>
  <c r="D8"/>
  <c r="D9"/>
  <c r="D10"/>
  <c r="D11"/>
  <c r="D12"/>
  <c r="D13"/>
  <c r="D14"/>
  <c r="D15"/>
  <c r="D16"/>
  <c r="D17"/>
  <c r="D18"/>
  <c r="D19"/>
  <c r="D20"/>
  <c r="D2"/>
  <c r="H21" a="1"/>
  <c r="H21" s="1"/>
  <c r="I21" a="1"/>
  <c r="I21" s="1"/>
  <c r="H22" a="1"/>
  <c r="H22" s="1"/>
  <c r="I22" a="1"/>
  <c r="I22" s="1"/>
  <c r="H23" a="1"/>
  <c r="H23" s="1"/>
  <c r="I23" a="1"/>
  <c r="I23" s="1"/>
  <c r="H24" a="1"/>
  <c r="H24" s="1"/>
  <c r="I24" a="1"/>
  <c r="I24" s="1"/>
  <c r="H25" a="1"/>
  <c r="H25" s="1"/>
  <c r="I25" a="1"/>
  <c r="I25" s="1"/>
  <c r="H26" a="1"/>
  <c r="H26" s="1"/>
  <c r="I26" a="1"/>
  <c r="I26" s="1"/>
  <c r="H27" a="1"/>
  <c r="H27" s="1"/>
  <c r="I27" a="1"/>
  <c r="I27" s="1"/>
  <c r="H28" a="1"/>
  <c r="H28" s="1"/>
  <c r="I28" a="1"/>
  <c r="I28" s="1"/>
  <c r="H29" a="1"/>
  <c r="H29" s="1"/>
  <c r="I29" a="1"/>
  <c r="I29" s="1"/>
  <c r="H30" a="1"/>
  <c r="H30" s="1"/>
  <c r="I30" a="1"/>
  <c r="I30" s="1"/>
  <c r="H31" a="1"/>
  <c r="H31" s="1"/>
  <c r="I31" a="1"/>
  <c r="I31" s="1"/>
  <c r="H32" a="1"/>
  <c r="H32" s="1"/>
  <c r="I32" a="1"/>
  <c r="I32" s="1"/>
  <c r="H33" a="1"/>
  <c r="H33" s="1"/>
  <c r="I33" a="1"/>
  <c r="I33" s="1"/>
  <c r="H34" a="1"/>
  <c r="H34" s="1"/>
  <c r="I34" a="1"/>
  <c r="I34" s="1"/>
  <c r="H35" a="1"/>
  <c r="H35" s="1"/>
  <c r="I35" a="1"/>
  <c r="I35" s="1"/>
  <c r="H36" a="1"/>
  <c r="H36" s="1"/>
  <c r="I36" a="1"/>
  <c r="I36" s="1"/>
  <c r="H37" a="1"/>
  <c r="H37" s="1"/>
  <c r="I37" a="1"/>
  <c r="I37" s="1"/>
  <c r="H38" a="1"/>
  <c r="H38" s="1"/>
  <c r="I38" a="1"/>
  <c r="I38" s="1"/>
  <c r="H39" a="1"/>
  <c r="H39" s="1"/>
  <c r="I39" a="1"/>
  <c r="I39" s="1"/>
  <c r="H40" a="1"/>
  <c r="H40" s="1"/>
  <c r="I40" a="1"/>
  <c r="I40" s="1"/>
  <c r="H41" a="1"/>
  <c r="H41" s="1"/>
  <c r="I41" a="1"/>
  <c r="I41" s="1"/>
  <c r="H42" a="1"/>
  <c r="H42" s="1"/>
  <c r="I42" a="1"/>
  <c r="I42" s="1"/>
  <c r="H43" a="1"/>
  <c r="H43" s="1"/>
  <c r="I43" a="1"/>
  <c r="I43" s="1"/>
  <c r="H44" a="1"/>
  <c r="H44" s="1"/>
  <c r="I44" a="1"/>
  <c r="I44" s="1"/>
  <c r="H45" a="1"/>
  <c r="H45" s="1"/>
  <c r="I45" a="1"/>
  <c r="I45" s="1"/>
  <c r="H46" a="1"/>
  <c r="H46" s="1"/>
  <c r="I46" a="1"/>
  <c r="I46" s="1"/>
  <c r="H47" a="1"/>
  <c r="H47" s="1"/>
  <c r="I47" a="1"/>
  <c r="I47" s="1"/>
  <c r="H48" a="1"/>
  <c r="H48" s="1"/>
  <c r="I48" a="1"/>
  <c r="I48" s="1"/>
  <c r="H49" a="1"/>
  <c r="H49" s="1"/>
  <c r="I49" a="1"/>
  <c r="I49" s="1"/>
  <c r="H50" a="1"/>
  <c r="H50" s="1"/>
  <c r="I50" a="1"/>
  <c r="I50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" a="1"/>
  <c r="I2" s="1"/>
  <c r="H3" a="1"/>
  <c r="H3" s="1"/>
  <c r="H4" a="1"/>
  <c r="H4" s="1"/>
  <c r="J4" s="1"/>
  <c r="H5" a="1"/>
  <c r="H5" s="1"/>
  <c r="H6" a="1"/>
  <c r="H6" s="1"/>
  <c r="J6" s="1"/>
  <c r="H7" a="1"/>
  <c r="H7" s="1"/>
  <c r="H8" a="1"/>
  <c r="H8" s="1"/>
  <c r="J8" s="1"/>
  <c r="H9" a="1"/>
  <c r="H9" s="1"/>
  <c r="H10" a="1"/>
  <c r="H10" s="1"/>
  <c r="J10" s="1"/>
  <c r="H11" a="1"/>
  <c r="H11" s="1"/>
  <c r="H12" a="1"/>
  <c r="H12" s="1"/>
  <c r="J12" s="1"/>
  <c r="H13" a="1"/>
  <c r="H13" s="1"/>
  <c r="H14" a="1"/>
  <c r="H14" s="1"/>
  <c r="J14" s="1"/>
  <c r="H15" a="1"/>
  <c r="H15" s="1"/>
  <c r="H16" a="1"/>
  <c r="H16" s="1"/>
  <c r="J16" s="1"/>
  <c r="H17" a="1"/>
  <c r="H17" s="1"/>
  <c r="H18" a="1"/>
  <c r="H18" s="1"/>
  <c r="J18" s="1"/>
  <c r="H19" a="1"/>
  <c r="H19" s="1"/>
  <c r="H20" a="1"/>
  <c r="H20" s="1"/>
  <c r="J20" s="1"/>
  <c r="H2" a="1"/>
  <c r="H2" s="1"/>
  <c r="J49" l="1"/>
  <c r="J47"/>
  <c r="J45"/>
  <c r="J43"/>
  <c r="J41"/>
  <c r="J39"/>
  <c r="J37"/>
  <c r="J35"/>
  <c r="J33"/>
  <c r="J31"/>
  <c r="J29"/>
  <c r="J27"/>
  <c r="J25"/>
  <c r="J23"/>
  <c r="J2"/>
  <c r="J19"/>
  <c r="J17"/>
  <c r="J15"/>
  <c r="J13"/>
  <c r="J11"/>
  <c r="J9"/>
  <c r="J7"/>
  <c r="J5"/>
  <c r="J3"/>
  <c r="J22"/>
  <c r="J21"/>
  <c r="J50"/>
  <c r="J48"/>
  <c r="J46"/>
  <c r="J44"/>
  <c r="J42"/>
  <c r="J40"/>
  <c r="J38"/>
  <c r="J36"/>
  <c r="J34"/>
  <c r="J32"/>
  <c r="J30"/>
  <c r="J28"/>
  <c r="J26"/>
  <c r="J24"/>
</calcChain>
</file>

<file path=xl/sharedStrings.xml><?xml version="1.0" encoding="utf-8"?>
<sst xmlns="http://schemas.openxmlformats.org/spreadsheetml/2006/main" count="25" uniqueCount="9">
  <si>
    <t>year</t>
  </si>
  <si>
    <t>departement</t>
  </si>
  <si>
    <t>taux</t>
  </si>
  <si>
    <t>01</t>
  </si>
  <si>
    <t>02</t>
  </si>
  <si>
    <t>03</t>
  </si>
  <si>
    <t>ou alors avec tri</t>
  </si>
  <si>
    <t xml:space="preserve">les fonctionde tri sont matricielles </t>
  </si>
  <si>
    <t xml:space="preserve">à valider avec les 3 touches Ctrl  Maj  Entrée en simultané </t>
  </si>
</sst>
</file>

<file path=xl/styles.xml><?xml version="1.0" encoding="utf-8"?>
<styleSheet xmlns="http://schemas.openxmlformats.org/spreadsheetml/2006/main">
  <numFmts count="2">
    <numFmt numFmtId="164" formatCode="0.000%"/>
    <numFmt numFmtId="165" formatCode="0%;0%;&quot;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1" xfId="0" applyFont="1" applyBorder="1"/>
    <xf numFmtId="1" fontId="1" fillId="0" borderId="0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0" xfId="0" applyFont="1" applyFill="1"/>
    <xf numFmtId="0" fontId="0" fillId="0" borderId="0" xfId="0" applyAlignment="1">
      <alignment horizontal="center"/>
    </xf>
    <xf numFmtId="164" fontId="0" fillId="2" borderId="0" xfId="0" applyNumberFormat="1" applyFont="1" applyFill="1"/>
    <xf numFmtId="0" fontId="0" fillId="0" borderId="0" xfId="0" applyFont="1"/>
    <xf numFmtId="164" fontId="0" fillId="0" borderId="0" xfId="0" applyNumberFormat="1" applyFont="1"/>
    <xf numFmtId="165" fontId="0" fillId="0" borderId="0" xfId="1" applyNumberFormat="1" applyFont="1"/>
    <xf numFmtId="0" fontId="0" fillId="3" borderId="2" xfId="0" applyFill="1" applyBorder="1" applyAlignment="1">
      <alignment horizontal="center"/>
    </xf>
    <xf numFmtId="165" fontId="0" fillId="3" borderId="2" xfId="1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50"/>
  <sheetViews>
    <sheetView tabSelected="1" workbookViewId="0">
      <selection activeCell="M11" sqref="M11"/>
    </sheetView>
  </sheetViews>
  <sheetFormatPr baseColWidth="10" defaultRowHeight="14.5"/>
  <sheetData>
    <row r="1" spans="1:12">
      <c r="A1" s="1" t="s">
        <v>0</v>
      </c>
      <c r="B1" s="2" t="s">
        <v>1</v>
      </c>
      <c r="C1" s="3" t="s">
        <v>2</v>
      </c>
      <c r="H1" t="s">
        <v>6</v>
      </c>
    </row>
    <row r="2" spans="1:12">
      <c r="A2" s="4">
        <v>2006</v>
      </c>
      <c r="B2" s="5" t="s">
        <v>3</v>
      </c>
      <c r="C2" s="6">
        <v>2.4660912453760789E-2</v>
      </c>
      <c r="D2" s="9">
        <f ca="1">IF(SUMPRODUCT(--(A2&amp;B2=A$2:A2&amp;B$2:B2))=1,SUMPRODUCT((year&amp;depart=A2&amp;B2)*(taux)),0)</f>
        <v>3.9812427605275938E-2</v>
      </c>
      <c r="H2" s="10">
        <f t="array" aca="1" ref="H2" ca="1">IFERROR(INDEX(year,SMALL(IF(MATCH(year&amp;depart,year&amp;depart,0)=ROW(year)-1,ROW(year)-1,""),ROW($A1))),"")</f>
        <v>2006</v>
      </c>
      <c r="I2" s="10" t="str">
        <f t="array" aca="1" ref="I2" ca="1">IFERROR(INDEX(depart,SMALL(IF(MATCH(year&amp;depart,year&amp;depart,0)=ROW(year)-1,ROW(year)-1,""),ROW($A1))),"")</f>
        <v>01</v>
      </c>
      <c r="J2" s="11">
        <f ca="1">SUMPRODUCT((year&amp;depart=H2&amp;I2)*(taux))</f>
        <v>3.9812427605275938E-2</v>
      </c>
    </row>
    <row r="3" spans="1:12">
      <c r="A3" s="7">
        <v>2006</v>
      </c>
      <c r="B3" s="5" t="s">
        <v>3</v>
      </c>
      <c r="C3" s="8">
        <v>1.5151515151515152E-2</v>
      </c>
      <c r="D3" s="9">
        <f>IF(SUMPRODUCT(--(A3&amp;B3=A$2:A3&amp;B$2:B3))=1,SUMPRODUCT((year&amp;depart=A3&amp;B3)*(taux)),0)</f>
        <v>0</v>
      </c>
      <c r="H3" s="10">
        <f t="array" aca="1" ref="H3" ca="1">IFERROR(INDEX(year,SMALL(IF(MATCH(year&amp;depart,year&amp;depart,0)=ROW(year)-1,ROW(year)-1,""),ROW($A2))),"")</f>
        <v>2006</v>
      </c>
      <c r="I3" s="10" t="str">
        <f t="array" aca="1" ref="I3" ca="1">IFERROR(INDEX(depart,SMALL(IF(MATCH(year&amp;depart,year&amp;depart,0)=ROW(year)-1,ROW(year)-1,""),ROW($A2))),"")</f>
        <v>02</v>
      </c>
      <c r="J3" s="11">
        <f ca="1">SUMPRODUCT((year&amp;depart=H3&amp;I3)*(taux))</f>
        <v>8.7638630736173312E-2</v>
      </c>
      <c r="L3" t="s">
        <v>7</v>
      </c>
    </row>
    <row r="4" spans="1:12">
      <c r="A4" s="4">
        <v>2006</v>
      </c>
      <c r="B4" s="5" t="s">
        <v>4</v>
      </c>
      <c r="C4" s="6">
        <v>1.5957884953366971E-2</v>
      </c>
      <c r="D4" s="9">
        <f ca="1">IF(SUMPRODUCT(--(A4&amp;B4=A$2:A4&amp;B$2:B4))=1,SUMPRODUCT((year&amp;depart=A4&amp;B4)*(taux)),0)</f>
        <v>8.7638630736173312E-2</v>
      </c>
      <c r="H4" s="10">
        <f t="array" aca="1" ref="H4" ca="1">IFERROR(INDEX(year,SMALL(IF(MATCH(year&amp;depart,year&amp;depart,0)=ROW(year)-1,ROW(year)-1,""),ROW($A3))),"")</f>
        <v>2006</v>
      </c>
      <c r="I4" s="10" t="str">
        <f t="array" aca="1" ref="I4" ca="1">IFERROR(INDEX(depart,SMALL(IF(MATCH(year&amp;depart,year&amp;depart,0)=ROW(year)-1,ROW(year)-1,""),ROW($A3))),"")</f>
        <v>03</v>
      </c>
      <c r="J4" s="11">
        <f ca="1">SUMPRODUCT((year&amp;depart=H4&amp;I4)*(taux))</f>
        <v>0.14150218688255556</v>
      </c>
      <c r="L4" t="s">
        <v>8</v>
      </c>
    </row>
    <row r="5" spans="1:12">
      <c r="A5" s="7">
        <v>2006</v>
      </c>
      <c r="B5" s="5" t="s">
        <v>4</v>
      </c>
      <c r="C5" s="8">
        <v>6.5900398535546675E-2</v>
      </c>
      <c r="D5" s="9">
        <f>IF(SUMPRODUCT(--(A5&amp;B5=A$2:A5&amp;B$2:B5))=1,SUMPRODUCT((year&amp;depart=A5&amp;B5)*(taux)),0)</f>
        <v>0</v>
      </c>
      <c r="H5" s="10">
        <f t="array" aca="1" ref="H5" ca="1">IFERROR(INDEX(year,SMALL(IF(MATCH(year&amp;depart,year&amp;depart,0)=ROW(year)-1,ROW(year)-1,""),ROW($A4))),"")</f>
        <v>2007</v>
      </c>
      <c r="I5" s="10" t="str">
        <f t="array" aca="1" ref="I5" ca="1">IFERROR(INDEX(depart,SMALL(IF(MATCH(year&amp;depart,year&amp;depart,0)=ROW(year)-1,ROW(year)-1,""),ROW($A4))),"")</f>
        <v>01</v>
      </c>
      <c r="J5" s="11">
        <f ca="1">SUMPRODUCT((year&amp;depart=H5&amp;I5)*(taux))</f>
        <v>3.981242954267273E-2</v>
      </c>
    </row>
    <row r="6" spans="1:12">
      <c r="A6" s="4">
        <v>2006</v>
      </c>
      <c r="B6" s="5" t="s">
        <v>4</v>
      </c>
      <c r="C6" s="6">
        <v>0</v>
      </c>
      <c r="D6" s="9">
        <f>IF(SUMPRODUCT(--(A6&amp;B6=A$2:A6&amp;B$2:B6))=1,SUMPRODUCT((year&amp;depart=A6&amp;B6)*(taux)),0)</f>
        <v>0</v>
      </c>
      <c r="H6" s="10">
        <f t="array" aca="1" ref="H6" ca="1">IFERROR(INDEX(year,SMALL(IF(MATCH(year&amp;depart,year&amp;depart,0)=ROW(year)-1,ROW(year)-1,""),ROW($A5))),"")</f>
        <v>2007</v>
      </c>
      <c r="I6" s="10" t="str">
        <f t="array" aca="1" ref="I6" ca="1">IFERROR(INDEX(depart,SMALL(IF(MATCH(year&amp;depart,year&amp;depart,0)=ROW(year)-1,ROW(year)-1,""),ROW($A5))),"")</f>
        <v>02</v>
      </c>
      <c r="J6" s="11">
        <f ca="1">SUMPRODUCT((year&amp;depart=H6&amp;I6)*(taux))</f>
        <v>8.2177486383372189E-2</v>
      </c>
    </row>
    <row r="7" spans="1:12">
      <c r="A7" s="7">
        <v>2006</v>
      </c>
      <c r="B7" s="5" t="s">
        <v>4</v>
      </c>
      <c r="C7" s="8">
        <v>5.7803472472596554E-3</v>
      </c>
      <c r="D7" s="9">
        <f>IF(SUMPRODUCT(--(A7&amp;B7=A$2:A7&amp;B$2:B7))=1,SUMPRODUCT((year&amp;depart=A7&amp;B7)*(taux)),0)</f>
        <v>0</v>
      </c>
      <c r="H7" s="10">
        <f t="array" aca="1" ref="H7" ca="1">IFERROR(INDEX(year,SMALL(IF(MATCH(year&amp;depart,year&amp;depart,0)=ROW(year)-1,ROW(year)-1,""),ROW($A6))),"")</f>
        <v>2007</v>
      </c>
      <c r="I7" s="10" t="str">
        <f t="array" aca="1" ref="I7" ca="1">IFERROR(INDEX(depart,SMALL(IF(MATCH(year&amp;depart,year&amp;depart,0)=ROW(year)-1,ROW(year)-1,""),ROW($A6))),"")</f>
        <v>03</v>
      </c>
      <c r="J7" s="11">
        <f ca="1">SUMPRODUCT((year&amp;depart=H7&amp;I7)*(taux))</f>
        <v>0.17831033737881391</v>
      </c>
    </row>
    <row r="8" spans="1:12">
      <c r="A8" s="4">
        <v>2006</v>
      </c>
      <c r="B8" s="5" t="s">
        <v>5</v>
      </c>
      <c r="C8" s="6">
        <v>2.3529411764705882E-2</v>
      </c>
      <c r="D8" s="9">
        <f ca="1">IF(SUMPRODUCT(--(A8&amp;B8=A$2:A8&amp;B$2:B8))=1,SUMPRODUCT((year&amp;depart=A8&amp;B8)*(taux)),0)</f>
        <v>0.14150218688255556</v>
      </c>
      <c r="H8" s="10" t="str">
        <f t="array" aca="1" ref="H8" ca="1">IFERROR(INDEX(year,SMALL(IF(MATCH(year&amp;depart,year&amp;depart,0)=ROW(year)-1,ROW(year)-1,""),ROW($A7))),"")</f>
        <v/>
      </c>
      <c r="I8" s="10" t="str">
        <f t="array" aca="1" ref="I8" ca="1">IFERROR(INDEX(depart,SMALL(IF(MATCH(year&amp;depart,year&amp;depart,0)=ROW(year)-1,ROW(year)-1,""),ROW($A7))),"")</f>
        <v/>
      </c>
      <c r="J8" s="11">
        <f ca="1">SUMPRODUCT((year&amp;depart=H8&amp;I8)*(taux))</f>
        <v>0</v>
      </c>
    </row>
    <row r="9" spans="1:12">
      <c r="A9" s="7">
        <v>2006</v>
      </c>
      <c r="B9" s="5" t="s">
        <v>5</v>
      </c>
      <c r="C9" s="8">
        <v>9.8039221166727447E-2</v>
      </c>
      <c r="D9" s="9">
        <f>IF(SUMPRODUCT(--(A9&amp;B9=A$2:A9&amp;B$2:B9))=1,SUMPRODUCT((year&amp;depart=A9&amp;B9)*(taux)),0)</f>
        <v>0</v>
      </c>
      <c r="H9" s="10" t="str">
        <f t="array" aca="1" ref="H9" ca="1">IFERROR(INDEX(year,SMALL(IF(MATCH(year&amp;depart,year&amp;depart,0)=ROW(year)-1,ROW(year)-1,""),ROW($A8))),"")</f>
        <v/>
      </c>
      <c r="I9" s="10" t="str">
        <f t="array" aca="1" ref="I9" ca="1">IFERROR(INDEX(depart,SMALL(IF(MATCH(year&amp;depart,year&amp;depart,0)=ROW(year)-1,ROW(year)-1,""),ROW($A8))),"")</f>
        <v/>
      </c>
      <c r="J9" s="11">
        <f ca="1">SUMPRODUCT((year&amp;depart=H9&amp;I9)*(taux))</f>
        <v>0</v>
      </c>
    </row>
    <row r="10" spans="1:12">
      <c r="A10" s="4">
        <v>2006</v>
      </c>
      <c r="B10" s="5" t="s">
        <v>5</v>
      </c>
      <c r="C10" s="6">
        <v>1.993355395112224E-2</v>
      </c>
      <c r="D10" s="9">
        <f>IF(SUMPRODUCT(--(A10&amp;B10=A$2:A10&amp;B$2:B10))=1,SUMPRODUCT((year&amp;depart=A10&amp;B10)*(taux)),0)</f>
        <v>0</v>
      </c>
      <c r="H10" s="10" t="str">
        <f t="array" aca="1" ref="H10" ca="1">IFERROR(INDEX(year,SMALL(IF(MATCH(year&amp;depart,year&amp;depart,0)=ROW(year)-1,ROW(year)-1,""),ROW($A9))),"")</f>
        <v/>
      </c>
      <c r="I10" s="10" t="str">
        <f t="array" aca="1" ref="I10" ca="1">IFERROR(INDEX(depart,SMALL(IF(MATCH(year&amp;depart,year&amp;depart,0)=ROW(year)-1,ROW(year)-1,""),ROW($A9))),"")</f>
        <v/>
      </c>
      <c r="J10" s="11">
        <f ca="1">SUMPRODUCT((year&amp;depart=H10&amp;I10)*(taux))</f>
        <v>0</v>
      </c>
    </row>
    <row r="11" spans="1:12">
      <c r="A11" s="7">
        <v>2007</v>
      </c>
      <c r="B11" s="5" t="s">
        <v>3</v>
      </c>
      <c r="C11" s="8">
        <v>2.4660911277911125E-2</v>
      </c>
      <c r="D11" s="9">
        <f ca="1">IF(SUMPRODUCT(--(A11&amp;B11=A$2:A11&amp;B$2:B11))=1,SUMPRODUCT((year&amp;depart=A11&amp;B11)*(taux)),0)</f>
        <v>3.981242954267273E-2</v>
      </c>
      <c r="H11" s="10" t="str">
        <f t="array" aca="1" ref="H11" ca="1">IFERROR(INDEX(year,SMALL(IF(MATCH(year&amp;depart,year&amp;depart,0)=ROW(year)-1,ROW(year)-1,""),ROW($A10))),"")</f>
        <v/>
      </c>
      <c r="I11" s="10" t="str">
        <f t="array" aca="1" ref="I11" ca="1">IFERROR(INDEX(depart,SMALL(IF(MATCH(year&amp;depart,year&amp;depart,0)=ROW(year)-1,ROW(year)-1,""),ROW($A10))),"")</f>
        <v/>
      </c>
      <c r="J11" s="11">
        <f ca="1">SUMPRODUCT((year&amp;depart=H11&amp;I11)*(taux))</f>
        <v>0</v>
      </c>
    </row>
    <row r="12" spans="1:12">
      <c r="A12" s="4">
        <v>2007</v>
      </c>
      <c r="B12" s="5" t="s">
        <v>3</v>
      </c>
      <c r="C12" s="6">
        <v>1.5151518264761604E-2</v>
      </c>
      <c r="D12" s="9">
        <f>IF(SUMPRODUCT(--(A12&amp;B12=A$2:A12&amp;B$2:B12))=1,SUMPRODUCT((year&amp;depart=A12&amp;B12)*(taux)),0)</f>
        <v>0</v>
      </c>
      <c r="H12" s="10" t="str">
        <f t="array" aca="1" ref="H12" ca="1">IFERROR(INDEX(year,SMALL(IF(MATCH(year&amp;depart,year&amp;depart,0)=ROW(year)-1,ROW(year)-1,""),ROW($A11))),"")</f>
        <v/>
      </c>
      <c r="I12" s="10" t="str">
        <f t="array" aca="1" ref="I12" ca="1">IFERROR(INDEX(depart,SMALL(IF(MATCH(year&amp;depart,year&amp;depart,0)=ROW(year)-1,ROW(year)-1,""),ROW($A11))),"")</f>
        <v/>
      </c>
      <c r="J12" s="11">
        <f ca="1">SUMPRODUCT((year&amp;depart=H12&amp;I12)*(taux))</f>
        <v>0</v>
      </c>
    </row>
    <row r="13" spans="1:12">
      <c r="A13" s="7">
        <v>2007</v>
      </c>
      <c r="B13" s="5" t="s">
        <v>4</v>
      </c>
      <c r="C13" s="8">
        <v>1.6260162601626018E-2</v>
      </c>
      <c r="D13" s="9">
        <f ca="1">IF(SUMPRODUCT(--(A13&amp;B13=A$2:A13&amp;B$2:B13))=1,SUMPRODUCT((year&amp;depart=A13&amp;B13)*(taux)),0)</f>
        <v>8.2177486383372189E-2</v>
      </c>
      <c r="H13" s="10" t="str">
        <f t="array" aca="1" ref="H13" ca="1">IFERROR(INDEX(year,SMALL(IF(MATCH(year&amp;depart,year&amp;depart,0)=ROW(year)-1,ROW(year)-1,""),ROW($A12))),"")</f>
        <v/>
      </c>
      <c r="I13" s="10" t="str">
        <f t="array" aca="1" ref="I13" ca="1">IFERROR(INDEX(depart,SMALL(IF(MATCH(year&amp;depart,year&amp;depart,0)=ROW(year)-1,ROW(year)-1,""),ROW($A12))),"")</f>
        <v/>
      </c>
      <c r="J13" s="11">
        <f ca="1">SUMPRODUCT((year&amp;depart=H13&amp;I13)*(taux))</f>
        <v>0</v>
      </c>
    </row>
    <row r="14" spans="1:12">
      <c r="A14" s="4">
        <v>2007</v>
      </c>
      <c r="B14" s="5" t="s">
        <v>4</v>
      </c>
      <c r="C14" s="6">
        <v>6.5917323781746168E-2</v>
      </c>
      <c r="D14" s="9">
        <f>IF(SUMPRODUCT(--(A14&amp;B14=A$2:A14&amp;B$2:B14))=1,SUMPRODUCT((year&amp;depart=A14&amp;B14)*(taux)),0)</f>
        <v>0</v>
      </c>
      <c r="H14" s="10" t="str">
        <f t="array" aca="1" ref="H14" ca="1">IFERROR(INDEX(year,SMALL(IF(MATCH(year&amp;depart,year&amp;depart,0)=ROW(year)-1,ROW(year)-1,""),ROW($A13))),"")</f>
        <v/>
      </c>
      <c r="I14" s="10" t="str">
        <f t="array" aca="1" ref="I14" ca="1">IFERROR(INDEX(depart,SMALL(IF(MATCH(year&amp;depart,year&amp;depart,0)=ROW(year)-1,ROW(year)-1,""),ROW($A13))),"")</f>
        <v/>
      </c>
      <c r="J14" s="11">
        <f ca="1">SUMPRODUCT((year&amp;depart=H14&amp;I14)*(taux))</f>
        <v>0</v>
      </c>
    </row>
    <row r="15" spans="1:12">
      <c r="A15" s="7">
        <v>2007</v>
      </c>
      <c r="B15" s="5" t="s">
        <v>4</v>
      </c>
      <c r="C15" s="8">
        <v>0</v>
      </c>
      <c r="D15" s="9">
        <f>IF(SUMPRODUCT(--(A15&amp;B15=A$2:A15&amp;B$2:B15))=1,SUMPRODUCT((year&amp;depart=A15&amp;B15)*(taux)),0)</f>
        <v>0</v>
      </c>
      <c r="H15" s="10" t="str">
        <f t="array" aca="1" ref="H15" ca="1">IFERROR(INDEX(year,SMALL(IF(MATCH(year&amp;depart,year&amp;depart,0)=ROW(year)-1,ROW(year)-1,""),ROW($A14))),"")</f>
        <v/>
      </c>
      <c r="I15" s="10" t="str">
        <f t="array" aca="1" ref="I15" ca="1">IFERROR(INDEX(depart,SMALL(IF(MATCH(year&amp;depart,year&amp;depart,0)=ROW(year)-1,ROW(year)-1,""),ROW($A14))),"")</f>
        <v/>
      </c>
      <c r="J15" s="11">
        <f ca="1">SUMPRODUCT((year&amp;depart=H15&amp;I15)*(taux))</f>
        <v>0</v>
      </c>
    </row>
    <row r="16" spans="1:12">
      <c r="A16" s="4">
        <v>2007</v>
      </c>
      <c r="B16" s="5" t="s">
        <v>5</v>
      </c>
      <c r="C16" s="6">
        <v>2.5723473000367356E-2</v>
      </c>
      <c r="D16" s="9">
        <f ca="1">IF(SUMPRODUCT(--(A16&amp;B16=A$2:A16&amp;B$2:B16))=1,SUMPRODUCT((year&amp;depart=A16&amp;B16)*(taux)),0)</f>
        <v>0.17831033737881391</v>
      </c>
      <c r="H16" s="10" t="str">
        <f t="array" aca="1" ref="H16" ca="1">IFERROR(INDEX(year,SMALL(IF(MATCH(year&amp;depart,year&amp;depart,0)=ROW(year)-1,ROW(year)-1,""),ROW($A15))),"")</f>
        <v/>
      </c>
      <c r="I16" s="10" t="str">
        <f t="array" aca="1" ref="I16" ca="1">IFERROR(INDEX(depart,SMALL(IF(MATCH(year&amp;depart,year&amp;depart,0)=ROW(year)-1,ROW(year)-1,""),ROW($A15))),"")</f>
        <v/>
      </c>
      <c r="J16" s="11">
        <f ca="1">SUMPRODUCT((year&amp;depart=H16&amp;I16)*(taux))</f>
        <v>0</v>
      </c>
    </row>
    <row r="17" spans="1:10">
      <c r="A17" s="7">
        <v>2007</v>
      </c>
      <c r="B17" s="5" t="s">
        <v>5</v>
      </c>
      <c r="C17" s="8">
        <v>2.3527621066455631E-2</v>
      </c>
      <c r="D17" s="9">
        <f>IF(SUMPRODUCT(--(A17&amp;B17=A$2:A17&amp;B$2:B17))=1,SUMPRODUCT((year&amp;depart=A17&amp;B17)*(taux)),0)</f>
        <v>0</v>
      </c>
      <c r="H17" s="10" t="str">
        <f t="array" aca="1" ref="H17" ca="1">IFERROR(INDEX(year,SMALL(IF(MATCH(year&amp;depart,year&amp;depart,0)=ROW(year)-1,ROW(year)-1,""),ROW($A16))),"")</f>
        <v/>
      </c>
      <c r="I17" s="10" t="str">
        <f t="array" aca="1" ref="I17" ca="1">IFERROR(INDEX(depart,SMALL(IF(MATCH(year&amp;depart,year&amp;depart,0)=ROW(year)-1,ROW(year)-1,""),ROW($A16))),"")</f>
        <v/>
      </c>
      <c r="J17" s="11">
        <f ca="1">SUMPRODUCT((year&amp;depart=H17&amp;I17)*(taux))</f>
        <v>0</v>
      </c>
    </row>
    <row r="18" spans="1:10">
      <c r="A18" s="4">
        <v>2007</v>
      </c>
      <c r="B18" s="5" t="s">
        <v>5</v>
      </c>
      <c r="C18" s="6">
        <v>9.8039219807668165E-2</v>
      </c>
      <c r="D18" s="9">
        <f>IF(SUMPRODUCT(--(A18&amp;B18=A$2:A18&amp;B$2:B18))=1,SUMPRODUCT((year&amp;depart=A18&amp;B18)*(taux)),0)</f>
        <v>0</v>
      </c>
      <c r="H18" s="10" t="str">
        <f t="array" aca="1" ref="H18" ca="1">IFERROR(INDEX(year,SMALL(IF(MATCH(year&amp;depart,year&amp;depart,0)=ROW(year)-1,ROW(year)-1,""),ROW($A17))),"")</f>
        <v/>
      </c>
      <c r="I18" s="10" t="str">
        <f t="array" aca="1" ref="I18" ca="1">IFERROR(INDEX(depart,SMALL(IF(MATCH(year&amp;depart,year&amp;depart,0)=ROW(year)-1,ROW(year)-1,""),ROW($A17))),"")</f>
        <v/>
      </c>
      <c r="J18" s="11">
        <f ca="1">SUMPRODUCT((year&amp;depart=H18&amp;I18)*(taux))</f>
        <v>0</v>
      </c>
    </row>
    <row r="19" spans="1:10">
      <c r="A19" s="7">
        <v>2007</v>
      </c>
      <c r="B19" s="5" t="s">
        <v>5</v>
      </c>
      <c r="C19" s="8">
        <v>1.9933553601887168E-2</v>
      </c>
      <c r="D19" s="9">
        <f>IF(SUMPRODUCT(--(A19&amp;B19=A$2:A19&amp;B$2:B19))=1,SUMPRODUCT((year&amp;depart=A19&amp;B19)*(taux)),0)</f>
        <v>0</v>
      </c>
      <c r="H19" s="10" t="str">
        <f t="array" aca="1" ref="H19" ca="1">IFERROR(INDEX(year,SMALL(IF(MATCH(year&amp;depart,year&amp;depart,0)=ROW(year)-1,ROW(year)-1,""),ROW($A18))),"")</f>
        <v/>
      </c>
      <c r="I19" s="10" t="str">
        <f t="array" aca="1" ref="I19" ca="1">IFERROR(INDEX(depart,SMALL(IF(MATCH(year&amp;depart,year&amp;depart,0)=ROW(year)-1,ROW(year)-1,""),ROW($A18))),"")</f>
        <v/>
      </c>
      <c r="J19" s="11">
        <f ca="1">SUMPRODUCT((year&amp;depart=H19&amp;I19)*(taux))</f>
        <v>0</v>
      </c>
    </row>
    <row r="20" spans="1:10">
      <c r="A20" s="4">
        <v>2007</v>
      </c>
      <c r="B20" s="5" t="s">
        <v>5</v>
      </c>
      <c r="C20" s="6">
        <v>1.1086469902435598E-2</v>
      </c>
      <c r="D20" s="9">
        <f>IF(SUMPRODUCT(--(A20&amp;B20=A$2:A20&amp;B$2:B20))=1,SUMPRODUCT((year&amp;depart=A20&amp;B20)*(taux)),0)</f>
        <v>0</v>
      </c>
      <c r="H20" s="10" t="str">
        <f t="array" aca="1" ref="H20" ca="1">IFERROR(INDEX(year,SMALL(IF(MATCH(year&amp;depart,year&amp;depart,0)=ROW(year)-1,ROW(year)-1,""),ROW($A19))),"")</f>
        <v/>
      </c>
      <c r="I20" s="10" t="str">
        <f t="array" aca="1" ref="I20" ca="1">IFERROR(INDEX(depart,SMALL(IF(MATCH(year&amp;depart,year&amp;depart,0)=ROW(year)-1,ROW(year)-1,""),ROW($A19))),"")</f>
        <v/>
      </c>
      <c r="J20" s="11">
        <f ca="1">SUMPRODUCT((year&amp;depart=H20&amp;I20)*(taux))</f>
        <v>0</v>
      </c>
    </row>
    <row r="21" spans="1:10">
      <c r="D21" s="9">
        <f ca="1">IF(SUMPRODUCT(--(A21&amp;B21=A$2:A21&amp;B$2:B21))=1,SUMPRODUCT((year&amp;depart=A21&amp;B21)*(taux)),0)</f>
        <v>0</v>
      </c>
      <c r="H21" s="10" t="str">
        <f t="array" aca="1" ref="H21" ca="1">IFERROR(INDEX(year,SMALL(IF(MATCH(year&amp;depart,year&amp;depart,0)=ROW(year)-1,ROW(year)-1,""),ROW($A20))),"")</f>
        <v/>
      </c>
      <c r="I21" s="10" t="str">
        <f t="array" aca="1" ref="I21" ca="1">IFERROR(INDEX(depart,SMALL(IF(MATCH(year&amp;depart,year&amp;depart,0)=ROW(year)-1,ROW(year)-1,""),ROW($A20))),"")</f>
        <v/>
      </c>
      <c r="J21" s="11">
        <f ca="1">SUMPRODUCT((year&amp;depart=H21&amp;I21)*(taux))</f>
        <v>0</v>
      </c>
    </row>
    <row r="22" spans="1:10">
      <c r="D22" s="9">
        <f>IF(SUMPRODUCT(--(A22&amp;B22=A$2:A22&amp;B$2:B22))=1,SUMPRODUCT((year&amp;depart=A22&amp;B22)*(taux)),0)</f>
        <v>0</v>
      </c>
      <c r="H22" s="10" t="str">
        <f t="array" aca="1" ref="H22" ca="1">IFERROR(INDEX(year,SMALL(IF(MATCH(year&amp;depart,year&amp;depart,0)=ROW(year)-1,ROW(year)-1,""),ROW($A21))),"")</f>
        <v/>
      </c>
      <c r="I22" s="10" t="str">
        <f t="array" aca="1" ref="I22" ca="1">IFERROR(INDEX(depart,SMALL(IF(MATCH(year&amp;depart,year&amp;depart,0)=ROW(year)-1,ROW(year)-1,""),ROW($A21))),"")</f>
        <v/>
      </c>
      <c r="J22" s="11">
        <f ca="1">SUMPRODUCT((year&amp;depart=H22&amp;I22)*(taux))</f>
        <v>0</v>
      </c>
    </row>
    <row r="23" spans="1:10">
      <c r="D23" s="9">
        <f>IF(SUMPRODUCT(--(A23&amp;B23=A$2:A23&amp;B$2:B23))=1,SUMPRODUCT((year&amp;depart=A23&amp;B23)*(taux)),0)</f>
        <v>0</v>
      </c>
      <c r="H23" s="10" t="str">
        <f t="array" aca="1" ref="H23" ca="1">IFERROR(INDEX(year,SMALL(IF(MATCH(year&amp;depart,year&amp;depart,0)=ROW(year)-1,ROW(year)-1,""),ROW($A22))),"")</f>
        <v/>
      </c>
      <c r="I23" s="10" t="str">
        <f t="array" aca="1" ref="I23" ca="1">IFERROR(INDEX(depart,SMALL(IF(MATCH(year&amp;depart,year&amp;depart,0)=ROW(year)-1,ROW(year)-1,""),ROW($A22))),"")</f>
        <v/>
      </c>
      <c r="J23" s="11">
        <f ca="1">SUMPRODUCT((year&amp;depart=H23&amp;I23)*(taux))</f>
        <v>0</v>
      </c>
    </row>
    <row r="24" spans="1:10">
      <c r="D24" s="9">
        <f>IF(SUMPRODUCT(--(A24&amp;B24=A$2:A24&amp;B$2:B24))=1,SUMPRODUCT((year&amp;depart=A24&amp;B24)*(taux)),0)</f>
        <v>0</v>
      </c>
      <c r="H24" s="10" t="str">
        <f t="array" aca="1" ref="H24" ca="1">IFERROR(INDEX(year,SMALL(IF(MATCH(year&amp;depart,year&amp;depart,0)=ROW(year)-1,ROW(year)-1,""),ROW($A23))),"")</f>
        <v/>
      </c>
      <c r="I24" s="10" t="str">
        <f t="array" aca="1" ref="I24" ca="1">IFERROR(INDEX(depart,SMALL(IF(MATCH(year&amp;depart,year&amp;depart,0)=ROW(year)-1,ROW(year)-1,""),ROW($A23))),"")</f>
        <v/>
      </c>
      <c r="J24" s="11">
        <f ca="1">SUMPRODUCT((year&amp;depart=H24&amp;I24)*(taux))</f>
        <v>0</v>
      </c>
    </row>
    <row r="25" spans="1:10">
      <c r="H25" s="10" t="str">
        <f t="array" aca="1" ref="H25" ca="1">IFERROR(INDEX(year,SMALL(IF(MATCH(year&amp;depart,year&amp;depart,0)=ROW(year)-1,ROW(year)-1,""),ROW($A24))),"")</f>
        <v/>
      </c>
      <c r="I25" s="10" t="str">
        <f t="array" aca="1" ref="I25" ca="1">IFERROR(INDEX(depart,SMALL(IF(MATCH(year&amp;depart,year&amp;depart,0)=ROW(year)-1,ROW(year)-1,""),ROW($A24))),"")</f>
        <v/>
      </c>
      <c r="J25" s="11">
        <f ca="1">SUMPRODUCT((year&amp;depart=H25&amp;I25)*(taux))</f>
        <v>0</v>
      </c>
    </row>
    <row r="26" spans="1:10">
      <c r="H26" s="10" t="str">
        <f t="array" aca="1" ref="H26" ca="1">IFERROR(INDEX(year,SMALL(IF(MATCH(year&amp;depart,year&amp;depart,0)=ROW(year)-1,ROW(year)-1,""),ROW($A25))),"")</f>
        <v/>
      </c>
      <c r="I26" s="10" t="str">
        <f t="array" aca="1" ref="I26" ca="1">IFERROR(INDEX(depart,SMALL(IF(MATCH(year&amp;depart,year&amp;depart,0)=ROW(year)-1,ROW(year)-1,""),ROW($A25))),"")</f>
        <v/>
      </c>
      <c r="J26" s="11">
        <f ca="1">SUMPRODUCT((year&amp;depart=H26&amp;I26)*(taux))</f>
        <v>0</v>
      </c>
    </row>
    <row r="27" spans="1:10">
      <c r="H27" s="10" t="str">
        <f t="array" aca="1" ref="H27" ca="1">IFERROR(INDEX(year,SMALL(IF(MATCH(year&amp;depart,year&amp;depart,0)=ROW(year)-1,ROW(year)-1,""),ROW($A26))),"")</f>
        <v/>
      </c>
      <c r="I27" s="10" t="str">
        <f t="array" aca="1" ref="I27" ca="1">IFERROR(INDEX(depart,SMALL(IF(MATCH(year&amp;depart,year&amp;depart,0)=ROW(year)-1,ROW(year)-1,""),ROW($A26))),"")</f>
        <v/>
      </c>
      <c r="J27" s="11">
        <f ca="1">SUMPRODUCT((year&amp;depart=H27&amp;I27)*(taux))</f>
        <v>0</v>
      </c>
    </row>
    <row r="28" spans="1:10">
      <c r="H28" s="10" t="str">
        <f t="array" aca="1" ref="H28" ca="1">IFERROR(INDEX(year,SMALL(IF(MATCH(year&amp;depart,year&amp;depart,0)=ROW(year)-1,ROW(year)-1,""),ROW($A27))),"")</f>
        <v/>
      </c>
      <c r="I28" s="10" t="str">
        <f t="array" aca="1" ref="I28" ca="1">IFERROR(INDEX(depart,SMALL(IF(MATCH(year&amp;depart,year&amp;depart,0)=ROW(year)-1,ROW(year)-1,""),ROW($A27))),"")</f>
        <v/>
      </c>
      <c r="J28" s="11">
        <f ca="1">SUMPRODUCT((year&amp;depart=H28&amp;I28)*(taux))</f>
        <v>0</v>
      </c>
    </row>
    <row r="29" spans="1:10">
      <c r="H29" s="10" t="str">
        <f t="array" aca="1" ref="H29" ca="1">IFERROR(INDEX(year,SMALL(IF(MATCH(year&amp;depart,year&amp;depart,0)=ROW(year)-1,ROW(year)-1,""),ROW($A28))),"")</f>
        <v/>
      </c>
      <c r="I29" s="10" t="str">
        <f t="array" aca="1" ref="I29" ca="1">IFERROR(INDEX(depart,SMALL(IF(MATCH(year&amp;depart,year&amp;depart,0)=ROW(year)-1,ROW(year)-1,""),ROW($A28))),"")</f>
        <v/>
      </c>
      <c r="J29" s="11">
        <f ca="1">SUMPRODUCT((year&amp;depart=H29&amp;I29)*(taux))</f>
        <v>0</v>
      </c>
    </row>
    <row r="30" spans="1:10">
      <c r="H30" s="10" t="str">
        <f t="array" aca="1" ref="H30" ca="1">IFERROR(INDEX(year,SMALL(IF(MATCH(year&amp;depart,year&amp;depart,0)=ROW(year)-1,ROW(year)-1,""),ROW($A29))),"")</f>
        <v/>
      </c>
      <c r="I30" s="10" t="str">
        <f t="array" aca="1" ref="I30" ca="1">IFERROR(INDEX(depart,SMALL(IF(MATCH(year&amp;depart,year&amp;depart,0)=ROW(year)-1,ROW(year)-1,""),ROW($A29))),"")</f>
        <v/>
      </c>
      <c r="J30" s="11">
        <f ca="1">SUMPRODUCT((year&amp;depart=H30&amp;I30)*(taux))</f>
        <v>0</v>
      </c>
    </row>
    <row r="31" spans="1:10">
      <c r="H31" s="10" t="str">
        <f t="array" aca="1" ref="H31" ca="1">IFERROR(INDEX(year,SMALL(IF(MATCH(year&amp;depart,year&amp;depart,0)=ROW(year)-1,ROW(year)-1,""),ROW($A30))),"")</f>
        <v/>
      </c>
      <c r="I31" s="10" t="str">
        <f t="array" aca="1" ref="I31" ca="1">IFERROR(INDEX(depart,SMALL(IF(MATCH(year&amp;depart,year&amp;depart,0)=ROW(year)-1,ROW(year)-1,""),ROW($A30))),"")</f>
        <v/>
      </c>
      <c r="J31" s="11">
        <f ca="1">SUMPRODUCT((year&amp;depart=H31&amp;I31)*(taux))</f>
        <v>0</v>
      </c>
    </row>
    <row r="32" spans="1:10">
      <c r="H32" s="10" t="str">
        <f t="array" aca="1" ref="H32" ca="1">IFERROR(INDEX(year,SMALL(IF(MATCH(year&amp;depart,year&amp;depart,0)=ROW(year)-1,ROW(year)-1,""),ROW($A31))),"")</f>
        <v/>
      </c>
      <c r="I32" s="10" t="str">
        <f t="array" aca="1" ref="I32" ca="1">IFERROR(INDEX(depart,SMALL(IF(MATCH(year&amp;depart,year&amp;depart,0)=ROW(year)-1,ROW(year)-1,""),ROW($A31))),"")</f>
        <v/>
      </c>
      <c r="J32" s="11">
        <f ca="1">SUMPRODUCT((year&amp;depart=H32&amp;I32)*(taux))</f>
        <v>0</v>
      </c>
    </row>
    <row r="33" spans="8:10">
      <c r="H33" s="10" t="str">
        <f t="array" aca="1" ref="H33" ca="1">IFERROR(INDEX(year,SMALL(IF(MATCH(year&amp;depart,year&amp;depart,0)=ROW(year)-1,ROW(year)-1,""),ROW($A32))),"")</f>
        <v/>
      </c>
      <c r="I33" s="10" t="str">
        <f t="array" aca="1" ref="I33" ca="1">IFERROR(INDEX(depart,SMALL(IF(MATCH(year&amp;depart,year&amp;depart,0)=ROW(year)-1,ROW(year)-1,""),ROW($A32))),"")</f>
        <v/>
      </c>
      <c r="J33" s="11">
        <f ca="1">SUMPRODUCT((year&amp;depart=H33&amp;I33)*(taux))</f>
        <v>0</v>
      </c>
    </row>
    <row r="34" spans="8:10">
      <c r="H34" s="10" t="str">
        <f t="array" aca="1" ref="H34" ca="1">IFERROR(INDEX(year,SMALL(IF(MATCH(year&amp;depart,year&amp;depart,0)=ROW(year)-1,ROW(year)-1,""),ROW($A33))),"")</f>
        <v/>
      </c>
      <c r="I34" s="10" t="str">
        <f t="array" aca="1" ref="I34" ca="1">IFERROR(INDEX(depart,SMALL(IF(MATCH(year&amp;depart,year&amp;depart,0)=ROW(year)-1,ROW(year)-1,""),ROW($A33))),"")</f>
        <v/>
      </c>
      <c r="J34" s="11">
        <f ca="1">SUMPRODUCT((year&amp;depart=H34&amp;I34)*(taux))</f>
        <v>0</v>
      </c>
    </row>
    <row r="35" spans="8:10">
      <c r="H35" s="10" t="str">
        <f t="array" aca="1" ref="H35" ca="1">IFERROR(INDEX(year,SMALL(IF(MATCH(year&amp;depart,year&amp;depart,0)=ROW(year)-1,ROW(year)-1,""),ROW($A34))),"")</f>
        <v/>
      </c>
      <c r="I35" s="10" t="str">
        <f t="array" aca="1" ref="I35" ca="1">IFERROR(INDEX(depart,SMALL(IF(MATCH(year&amp;depart,year&amp;depart,0)=ROW(year)-1,ROW(year)-1,""),ROW($A34))),"")</f>
        <v/>
      </c>
      <c r="J35" s="11">
        <f ca="1">SUMPRODUCT((year&amp;depart=H35&amp;I35)*(taux))</f>
        <v>0</v>
      </c>
    </row>
    <row r="36" spans="8:10">
      <c r="H36" s="10" t="str">
        <f t="array" aca="1" ref="H36" ca="1">IFERROR(INDEX(year,SMALL(IF(MATCH(year&amp;depart,year&amp;depart,0)=ROW(year)-1,ROW(year)-1,""),ROW($A35))),"")</f>
        <v/>
      </c>
      <c r="I36" s="10" t="str">
        <f t="array" aca="1" ref="I36" ca="1">IFERROR(INDEX(depart,SMALL(IF(MATCH(year&amp;depart,year&amp;depart,0)=ROW(year)-1,ROW(year)-1,""),ROW($A35))),"")</f>
        <v/>
      </c>
      <c r="J36" s="11">
        <f ca="1">SUMPRODUCT((year&amp;depart=H36&amp;I36)*(taux))</f>
        <v>0</v>
      </c>
    </row>
    <row r="37" spans="8:10">
      <c r="H37" s="10" t="str">
        <f t="array" aca="1" ref="H37" ca="1">IFERROR(INDEX(year,SMALL(IF(MATCH(year&amp;depart,year&amp;depart,0)=ROW(year)-1,ROW(year)-1,""),ROW($A36))),"")</f>
        <v/>
      </c>
      <c r="I37" s="10" t="str">
        <f t="array" aca="1" ref="I37" ca="1">IFERROR(INDEX(depart,SMALL(IF(MATCH(year&amp;depart,year&amp;depart,0)=ROW(year)-1,ROW(year)-1,""),ROW($A36))),"")</f>
        <v/>
      </c>
      <c r="J37" s="11">
        <f ca="1">SUMPRODUCT((year&amp;depart=H37&amp;I37)*(taux))</f>
        <v>0</v>
      </c>
    </row>
    <row r="38" spans="8:10">
      <c r="H38" s="10" t="str">
        <f t="array" aca="1" ref="H38" ca="1">IFERROR(INDEX(year,SMALL(IF(MATCH(year&amp;depart,year&amp;depart,0)=ROW(year)-1,ROW(year)-1,""),ROW($A37))),"")</f>
        <v/>
      </c>
      <c r="I38" s="10" t="str">
        <f t="array" aca="1" ref="I38" ca="1">IFERROR(INDEX(depart,SMALL(IF(MATCH(year&amp;depart,year&amp;depart,0)=ROW(year)-1,ROW(year)-1,""),ROW($A37))),"")</f>
        <v/>
      </c>
      <c r="J38" s="11">
        <f ca="1">SUMPRODUCT((year&amp;depart=H38&amp;I38)*(taux))</f>
        <v>0</v>
      </c>
    </row>
    <row r="39" spans="8:10">
      <c r="H39" s="10" t="str">
        <f t="array" aca="1" ref="H39" ca="1">IFERROR(INDEX(year,SMALL(IF(MATCH(year&amp;depart,year&amp;depart,0)=ROW(year)-1,ROW(year)-1,""),ROW($A38))),"")</f>
        <v/>
      </c>
      <c r="I39" s="10" t="str">
        <f t="array" aca="1" ref="I39" ca="1">IFERROR(INDEX(depart,SMALL(IF(MATCH(year&amp;depart,year&amp;depart,0)=ROW(year)-1,ROW(year)-1,""),ROW($A38))),"")</f>
        <v/>
      </c>
      <c r="J39" s="11">
        <f ca="1">SUMPRODUCT((year&amp;depart=H39&amp;I39)*(taux))</f>
        <v>0</v>
      </c>
    </row>
    <row r="40" spans="8:10">
      <c r="H40" s="10" t="str">
        <f t="array" aca="1" ref="H40" ca="1">IFERROR(INDEX(year,SMALL(IF(MATCH(year&amp;depart,year&amp;depart,0)=ROW(year)-1,ROW(year)-1,""),ROW($A39))),"")</f>
        <v/>
      </c>
      <c r="I40" s="10" t="str">
        <f t="array" aca="1" ref="I40" ca="1">IFERROR(INDEX(depart,SMALL(IF(MATCH(year&amp;depart,year&amp;depart,0)=ROW(year)-1,ROW(year)-1,""),ROW($A39))),"")</f>
        <v/>
      </c>
      <c r="J40" s="11">
        <f ca="1">SUMPRODUCT((year&amp;depart=H40&amp;I40)*(taux))</f>
        <v>0</v>
      </c>
    </row>
    <row r="41" spans="8:10">
      <c r="H41" s="10" t="str">
        <f t="array" aca="1" ref="H41" ca="1">IFERROR(INDEX(year,SMALL(IF(MATCH(year&amp;depart,year&amp;depart,0)=ROW(year)-1,ROW(year)-1,""),ROW($A40))),"")</f>
        <v/>
      </c>
      <c r="I41" s="10" t="str">
        <f t="array" aca="1" ref="I41" ca="1">IFERROR(INDEX(depart,SMALL(IF(MATCH(year&amp;depart,year&amp;depart,0)=ROW(year)-1,ROW(year)-1,""),ROW($A40))),"")</f>
        <v/>
      </c>
      <c r="J41" s="11">
        <f ca="1">SUMPRODUCT((year&amp;depart=H41&amp;I41)*(taux))</f>
        <v>0</v>
      </c>
    </row>
    <row r="42" spans="8:10">
      <c r="H42" s="10" t="str">
        <f t="array" aca="1" ref="H42" ca="1">IFERROR(INDEX(year,SMALL(IF(MATCH(year&amp;depart,year&amp;depart,0)=ROW(year)-1,ROW(year)-1,""),ROW($A41))),"")</f>
        <v/>
      </c>
      <c r="I42" s="10" t="str">
        <f t="array" aca="1" ref="I42" ca="1">IFERROR(INDEX(depart,SMALL(IF(MATCH(year&amp;depart,year&amp;depart,0)=ROW(year)-1,ROW(year)-1,""),ROW($A41))),"")</f>
        <v/>
      </c>
      <c r="J42" s="11">
        <f ca="1">SUMPRODUCT((year&amp;depart=H42&amp;I42)*(taux))</f>
        <v>0</v>
      </c>
    </row>
    <row r="43" spans="8:10">
      <c r="H43" s="10" t="str">
        <f t="array" aca="1" ref="H43" ca="1">IFERROR(INDEX(year,SMALL(IF(MATCH(year&amp;depart,year&amp;depart,0)=ROW(year)-1,ROW(year)-1,""),ROW($A42))),"")</f>
        <v/>
      </c>
      <c r="I43" s="10" t="str">
        <f t="array" aca="1" ref="I43" ca="1">IFERROR(INDEX(depart,SMALL(IF(MATCH(year&amp;depart,year&amp;depart,0)=ROW(year)-1,ROW(year)-1,""),ROW($A42))),"")</f>
        <v/>
      </c>
      <c r="J43" s="11">
        <f ca="1">SUMPRODUCT((year&amp;depart=H43&amp;I43)*(taux))</f>
        <v>0</v>
      </c>
    </row>
    <row r="44" spans="8:10">
      <c r="H44" s="10" t="str">
        <f t="array" aca="1" ref="H44" ca="1">IFERROR(INDEX(year,SMALL(IF(MATCH(year&amp;depart,year&amp;depart,0)=ROW(year)-1,ROW(year)-1,""),ROW($A43))),"")</f>
        <v/>
      </c>
      <c r="I44" s="10" t="str">
        <f t="array" aca="1" ref="I44" ca="1">IFERROR(INDEX(depart,SMALL(IF(MATCH(year&amp;depart,year&amp;depart,0)=ROW(year)-1,ROW(year)-1,""),ROW($A43))),"")</f>
        <v/>
      </c>
      <c r="J44" s="11">
        <f ca="1">SUMPRODUCT((year&amp;depart=H44&amp;I44)*(taux))</f>
        <v>0</v>
      </c>
    </row>
    <row r="45" spans="8:10">
      <c r="H45" s="10" t="str">
        <f t="array" aca="1" ref="H45" ca="1">IFERROR(INDEX(year,SMALL(IF(MATCH(year&amp;depart,year&amp;depart,0)=ROW(year)-1,ROW(year)-1,""),ROW($A44))),"")</f>
        <v/>
      </c>
      <c r="I45" s="10" t="str">
        <f t="array" aca="1" ref="I45" ca="1">IFERROR(INDEX(depart,SMALL(IF(MATCH(year&amp;depart,year&amp;depart,0)=ROW(year)-1,ROW(year)-1,""),ROW($A44))),"")</f>
        <v/>
      </c>
      <c r="J45" s="11">
        <f ca="1">SUMPRODUCT((year&amp;depart=H45&amp;I45)*(taux))</f>
        <v>0</v>
      </c>
    </row>
    <row r="46" spans="8:10">
      <c r="H46" s="10" t="str">
        <f t="array" aca="1" ref="H46" ca="1">IFERROR(INDEX(year,SMALL(IF(MATCH(year&amp;depart,year&amp;depart,0)=ROW(year)-1,ROW(year)-1,""),ROW($A45))),"")</f>
        <v/>
      </c>
      <c r="I46" s="10" t="str">
        <f t="array" aca="1" ref="I46" ca="1">IFERROR(INDEX(depart,SMALL(IF(MATCH(year&amp;depart,year&amp;depart,0)=ROW(year)-1,ROW(year)-1,""),ROW($A45))),"")</f>
        <v/>
      </c>
      <c r="J46" s="11">
        <f ca="1">SUMPRODUCT((year&amp;depart=H46&amp;I46)*(taux))</f>
        <v>0</v>
      </c>
    </row>
    <row r="47" spans="8:10">
      <c r="H47" s="10" t="str">
        <f t="array" aca="1" ref="H47" ca="1">IFERROR(INDEX(year,SMALL(IF(MATCH(year&amp;depart,year&amp;depart,0)=ROW(year)-1,ROW(year)-1,""),ROW($A46))),"")</f>
        <v/>
      </c>
      <c r="I47" s="10" t="str">
        <f t="array" aca="1" ref="I47" ca="1">IFERROR(INDEX(depart,SMALL(IF(MATCH(year&amp;depart,year&amp;depart,0)=ROW(year)-1,ROW(year)-1,""),ROW($A46))),"")</f>
        <v/>
      </c>
      <c r="J47" s="11">
        <f ca="1">SUMPRODUCT((year&amp;depart=H47&amp;I47)*(taux))</f>
        <v>0</v>
      </c>
    </row>
    <row r="48" spans="8:10">
      <c r="H48" s="10" t="str">
        <f t="array" aca="1" ref="H48" ca="1">IFERROR(INDEX(year,SMALL(IF(MATCH(year&amp;depart,year&amp;depart,0)=ROW(year)-1,ROW(year)-1,""),ROW($A47))),"")</f>
        <v/>
      </c>
      <c r="I48" s="10" t="str">
        <f t="array" aca="1" ref="I48" ca="1">IFERROR(INDEX(depart,SMALL(IF(MATCH(year&amp;depart,year&amp;depart,0)=ROW(year)-1,ROW(year)-1,""),ROW($A47))),"")</f>
        <v/>
      </c>
      <c r="J48" s="11">
        <f ca="1">SUMPRODUCT((year&amp;depart=H48&amp;I48)*(taux))</f>
        <v>0</v>
      </c>
    </row>
    <row r="49" spans="8:10">
      <c r="H49" s="10" t="str">
        <f t="array" aca="1" ref="H49" ca="1">IFERROR(INDEX(year,SMALL(IF(MATCH(year&amp;depart,year&amp;depart,0)=ROW(year)-1,ROW(year)-1,""),ROW($A48))),"")</f>
        <v/>
      </c>
      <c r="I49" s="10" t="str">
        <f t="array" aca="1" ref="I49" ca="1">IFERROR(INDEX(depart,SMALL(IF(MATCH(year&amp;depart,year&amp;depart,0)=ROW(year)-1,ROW(year)-1,""),ROW($A48))),"")</f>
        <v/>
      </c>
      <c r="J49" s="11">
        <f ca="1">SUMPRODUCT((year&amp;depart=H49&amp;I49)*(taux))</f>
        <v>0</v>
      </c>
    </row>
    <row r="50" spans="8:10">
      <c r="H50" s="10" t="str">
        <f t="array" aca="1" ref="H50" ca="1">IFERROR(INDEX(year,SMALL(IF(MATCH(year&amp;depart,year&amp;depart,0)=ROW(year)-1,ROW(year)-1,""),ROW($A49))),"")</f>
        <v/>
      </c>
      <c r="I50" s="10" t="str">
        <f t="array" aca="1" ref="I50" ca="1">IFERROR(INDEX(depart,SMALL(IF(MATCH(year&amp;depart,year&amp;depart,0)=ROW(year)-1,ROW(year)-1,""),ROW($A49))),"")</f>
        <v/>
      </c>
      <c r="J50" s="11">
        <f ca="1">SUMPRODUCT((year&amp;depart=H50&amp;I50)*(taux))</f>
        <v>0</v>
      </c>
    </row>
  </sheetData>
  <conditionalFormatting sqref="A2:B20 D2:D24">
    <cfRule type="expression" dxfId="3" priority="1">
      <formula>AND($D2&gt;0)=TRUE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tulipe</cp:lastModifiedBy>
  <dcterms:created xsi:type="dcterms:W3CDTF">2018-01-27T12:21:19Z</dcterms:created>
  <dcterms:modified xsi:type="dcterms:W3CDTF">2018-01-27T19:16:27Z</dcterms:modified>
</cp:coreProperties>
</file>