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definedNames>
    <definedName name="tablo">Feuil2!$A$2:$C$11</definedName>
  </definedNames>
  <calcPr calcId="124519" concurrentCalc="0"/>
</workbook>
</file>

<file path=xl/calcChain.xml><?xml version="1.0" encoding="utf-8"?>
<calcChain xmlns="http://schemas.openxmlformats.org/spreadsheetml/2006/main">
  <c r="A3" i="2" a="1"/>
  <c r="A3"/>
  <c r="A2" a="1"/>
  <c r="A2"/>
  <c r="B3" a="1"/>
  <c r="B3"/>
  <c r="A4" a="1"/>
  <c r="A4"/>
  <c r="B4" a="1"/>
  <c r="B4"/>
  <c r="A5" a="1"/>
  <c r="A5"/>
  <c r="B5" a="1"/>
  <c r="B5"/>
  <c r="A6" a="1"/>
  <c r="A6"/>
  <c r="B6" a="1"/>
  <c r="B6"/>
  <c r="A7" a="1"/>
  <c r="A7"/>
  <c r="B7" a="1"/>
  <c r="B7"/>
  <c r="A8" a="1"/>
  <c r="A8"/>
  <c r="B8" a="1"/>
  <c r="B8"/>
  <c r="A9" a="1"/>
  <c r="A9"/>
  <c r="B9" a="1"/>
  <c r="B9"/>
  <c r="A10" a="1"/>
  <c r="A10"/>
  <c r="B10" a="1"/>
  <c r="B10"/>
  <c r="A11" a="1"/>
  <c r="A11"/>
  <c r="B11" a="1"/>
  <c r="B11"/>
  <c r="B2" a="1"/>
  <c r="B2"/>
  <c r="A12" a="1"/>
  <c r="A12"/>
  <c r="A13" a="1"/>
  <c r="A13"/>
  <c r="A14" a="1"/>
  <c r="A14"/>
  <c r="A15" a="1"/>
  <c r="A15"/>
  <c r="A16" a="1"/>
  <c r="A16"/>
  <c r="A17" a="1"/>
  <c r="A17"/>
  <c r="A18" a="1"/>
  <c r="A18"/>
  <c r="A19" a="1"/>
  <c r="A19"/>
  <c r="A20" a="1"/>
  <c r="A20"/>
  <c r="D2" i="1" l="1"/>
  <c r="D11"/>
  <c r="D10"/>
  <c r="D9"/>
  <c r="D8"/>
  <c r="D7"/>
  <c r="D6"/>
  <c r="D5"/>
  <c r="D4"/>
  <c r="D3"/>
</calcChain>
</file>

<file path=xl/sharedStrings.xml><?xml version="1.0" encoding="utf-8"?>
<sst xmlns="http://schemas.openxmlformats.org/spreadsheetml/2006/main" count="40" uniqueCount="37">
  <si>
    <t xml:space="preserve">Code </t>
  </si>
  <si>
    <t xml:space="preserve">Désignation </t>
  </si>
  <si>
    <t>Quant</t>
  </si>
  <si>
    <t xml:space="preserve">Prix achat </t>
  </si>
  <si>
    <t xml:space="preserve">Fournisseur </t>
  </si>
  <si>
    <t>PANMED0002</t>
  </si>
  <si>
    <t>Panneau médium standard épaisseur 12 mm (format 2800x2070 mm)</t>
  </si>
  <si>
    <t>Dispano</t>
  </si>
  <si>
    <t>FABCJM0001</t>
  </si>
  <si>
    <t xml:space="preserve">Fabrication couvre joint en médium </t>
  </si>
  <si>
    <t>Atelier</t>
  </si>
  <si>
    <t>POINTDOU0001</t>
  </si>
  <si>
    <t>Pointe tête homme diamètre 1,5 x 30 mm en acier doux (conditionnement : boite de 5kg)</t>
  </si>
  <si>
    <t>Balitrand</t>
  </si>
  <si>
    <t>GARROS0005</t>
  </si>
  <si>
    <t xml:space="preserve">Rosace ronde inox diamètre 53 mm trou rond  intérieur diamète 24mm </t>
  </si>
  <si>
    <t xml:space="preserve">Quinc. Paule </t>
  </si>
  <si>
    <t>MAS0001</t>
  </si>
  <si>
    <t xml:space="preserve">Cartouche ACRYLIQUE blanc 310 ml </t>
  </si>
  <si>
    <t xml:space="preserve">Berner </t>
  </si>
  <si>
    <t>COL0003</t>
  </si>
  <si>
    <t xml:space="preserve">Cartouche colle PU blanche 310 ml </t>
  </si>
  <si>
    <t>CAL0004</t>
  </si>
  <si>
    <t xml:space="preserve">Cale de pose KLIC KLAC section 36x40x4 mm (carton de 1000) </t>
  </si>
  <si>
    <t>Cassini</t>
  </si>
  <si>
    <t>CHPLAS0003</t>
  </si>
  <si>
    <t xml:space="preserve">Cheville nylon diamètre 8 x 40 mm SPIT sans collerette (boite de 100) </t>
  </si>
  <si>
    <t xml:space="preserve">Trénois </t>
  </si>
  <si>
    <t>VISBOIS0048</t>
  </si>
  <si>
    <t xml:space="preserve">Vis 5x70 mm à bois agglo tête fraisée POZIDRIV acier bichromaté (boite de 200) </t>
  </si>
  <si>
    <t>VISBOIS0010</t>
  </si>
  <si>
    <t xml:space="preserve">Vis 3,5x15 mm à bois agglo tête fraisée POZIDRIV acier bichromaté (boite de 1000) </t>
  </si>
  <si>
    <t>voir en feuiile 2</t>
  </si>
  <si>
    <t xml:space="preserve">les codes attenants sont recupérés automatiquement </t>
  </si>
  <si>
    <t>en colonne c  tu mets et modifies le prix ; il sera automatiquement changé en feuille1</t>
  </si>
  <si>
    <t xml:space="preserve">les noms sont triés alphabetiquement automatiquement </t>
  </si>
  <si>
    <t xml:space="preserve">ne rien saisir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</si>
</sst>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3" borderId="4" xfId="0" applyFill="1" applyBorder="1"/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273050</xdr:colOff>
      <xdr:row>10</xdr:row>
      <xdr:rowOff>152400</xdr:rowOff>
    </xdr:from>
    <xdr:to>
      <xdr:col>4</xdr:col>
      <xdr:colOff>234950</xdr:colOff>
      <xdr:row>13</xdr:row>
      <xdr:rowOff>38100</xdr:rowOff>
    </xdr:to>
    <xdr:cxnSp macro="">
      <xdr:nvCxnSpPr>
        <xdr:cNvPr id="3" name="Connecteur droit avec flèche 2"/>
        <xdr:cNvCxnSpPr/>
      </xdr:nvCxnSpPr>
      <xdr:spPr>
        <a:xfrm>
          <a:off x="7429500" y="1993900"/>
          <a:ext cx="660400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F20" sqref="F20"/>
    </sheetView>
  </sheetViews>
  <sheetFormatPr baseColWidth="10" defaultRowHeight="14.5"/>
  <cols>
    <col min="1" max="1" width="14.7265625" bestFit="1" customWidth="1"/>
    <col min="2" max="2" width="81.26953125" bestFit="1" customWidth="1"/>
    <col min="3" max="3" width="6.453125" bestFit="1" customWidth="1"/>
    <col min="4" max="4" width="10" bestFit="1" customWidth="1"/>
    <col min="5" max="5" width="12.54296875" bestFit="1" customWidth="1"/>
  </cols>
  <sheetData>
    <row r="1" spans="1: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</row>
    <row r="2" spans="1:5">
      <c r="A2" s="4" t="s">
        <v>5</v>
      </c>
      <c r="B2" s="1" t="s">
        <v>6</v>
      </c>
      <c r="C2" s="1">
        <v>0.25</v>
      </c>
      <c r="D2" s="2">
        <f>SUMPRODUCT((Feuil2!B$2:B$11=Feuil1!A2)*(Feuil2!A$2:A$11=Feuil1!E2)*(Feuil2!C$2:C$11))</f>
        <v>51</v>
      </c>
      <c r="E2" s="1" t="s">
        <v>7</v>
      </c>
    </row>
    <row r="3" spans="1:5">
      <c r="A3" s="5" t="s">
        <v>8</v>
      </c>
      <c r="B3" s="3" t="s">
        <v>9</v>
      </c>
      <c r="C3" s="3">
        <v>5.5</v>
      </c>
      <c r="D3" s="2">
        <f>SUMPRODUCT((Feuil2!B$2:B$11=Feuil1!A3)*(Feuil2!A$2:A$11=Feuil1!E3)*(Feuil2!C$2:C$11))</f>
        <v>250</v>
      </c>
      <c r="E3" s="3" t="s">
        <v>10</v>
      </c>
    </row>
    <row r="4" spans="1:5">
      <c r="A4" s="5" t="s">
        <v>11</v>
      </c>
      <c r="B4" s="3" t="s">
        <v>12</v>
      </c>
      <c r="C4" s="3">
        <v>0.01</v>
      </c>
      <c r="D4" s="2">
        <f>SUMPRODUCT((Feuil2!B$2:B$11=Feuil1!A4)*(Feuil2!A$2:A$11=Feuil1!E4)*(Feuil2!C$2:C$11))</f>
        <v>3.5</v>
      </c>
      <c r="E4" s="3" t="s">
        <v>13</v>
      </c>
    </row>
    <row r="5" spans="1:5">
      <c r="A5" s="4" t="s">
        <v>14</v>
      </c>
      <c r="B5" s="1" t="s">
        <v>15</v>
      </c>
      <c r="C5" s="1">
        <v>3</v>
      </c>
      <c r="D5" s="2">
        <f>SUMPRODUCT((Feuil2!B$2:B$11=Feuil1!A5)*(Feuil2!A$2:A$11=Feuil1!E5)*(Feuil2!C$2:C$11))</f>
        <v>32</v>
      </c>
      <c r="E5" s="1" t="s">
        <v>16</v>
      </c>
    </row>
    <row r="6" spans="1:5">
      <c r="A6" s="4" t="s">
        <v>17</v>
      </c>
      <c r="B6" s="1" t="s">
        <v>18</v>
      </c>
      <c r="C6" s="1">
        <v>0.5</v>
      </c>
      <c r="D6" s="2">
        <f>SUMPRODUCT((Feuil2!B$2:B$11=Feuil1!A6)*(Feuil2!A$2:A$11=Feuil1!E6)*(Feuil2!C$2:C$11))</f>
        <v>5</v>
      </c>
      <c r="E6" s="1" t="s">
        <v>19</v>
      </c>
    </row>
    <row r="7" spans="1:5">
      <c r="A7" s="5" t="s">
        <v>20</v>
      </c>
      <c r="B7" s="3" t="s">
        <v>21</v>
      </c>
      <c r="C7" s="3">
        <v>0.5</v>
      </c>
      <c r="D7" s="2">
        <f>SUMPRODUCT((Feuil2!B$2:B$11=Feuil1!A7)*(Feuil2!A$2:A$11=Feuil1!E7)*(Feuil2!C$2:C$11))</f>
        <v>10</v>
      </c>
      <c r="E7" s="3" t="s">
        <v>19</v>
      </c>
    </row>
    <row r="8" spans="1:5">
      <c r="A8" s="5" t="s">
        <v>22</v>
      </c>
      <c r="B8" s="3" t="s">
        <v>23</v>
      </c>
      <c r="C8" s="3">
        <v>10</v>
      </c>
      <c r="D8" s="2">
        <f>SUMPRODUCT((Feuil2!B$2:B$11=Feuil1!A8)*(Feuil2!A$2:A$11=Feuil1!E8)*(Feuil2!C$2:C$11))</f>
        <v>20</v>
      </c>
      <c r="E8" s="3" t="s">
        <v>24</v>
      </c>
    </row>
    <row r="9" spans="1:5">
      <c r="A9" s="5" t="s">
        <v>25</v>
      </c>
      <c r="B9" s="3" t="s">
        <v>26</v>
      </c>
      <c r="C9" s="3">
        <v>10</v>
      </c>
      <c r="D9" s="2">
        <f>SUMPRODUCT((Feuil2!B$2:B$11=Feuil1!A9)*(Feuil2!A$2:A$11=Feuil1!E9)*(Feuil2!C$2:C$11))</f>
        <v>25</v>
      </c>
      <c r="E9" s="3" t="s">
        <v>27</v>
      </c>
    </row>
    <row r="10" spans="1:5">
      <c r="A10" s="5" t="s">
        <v>28</v>
      </c>
      <c r="B10" s="3" t="s">
        <v>29</v>
      </c>
      <c r="C10" s="3">
        <v>10</v>
      </c>
      <c r="D10" s="2">
        <f>SUMPRODUCT((Feuil2!B$2:B$11=Feuil1!A10)*(Feuil2!A$2:A$11=Feuil1!E10)*(Feuil2!C$2:C$11))</f>
        <v>42</v>
      </c>
      <c r="E10" s="3" t="s">
        <v>27</v>
      </c>
    </row>
    <row r="11" spans="1:5">
      <c r="A11" s="5" t="s">
        <v>30</v>
      </c>
      <c r="B11" s="3" t="s">
        <v>31</v>
      </c>
      <c r="C11" s="3">
        <v>12</v>
      </c>
      <c r="D11" s="2">
        <f>SUMPRODUCT((Feuil2!B$2:B$11=Feuil1!A11)*(Feuil2!A$2:A$11=Feuil1!E11)*(Feuil2!C$2:C$11))</f>
        <v>60</v>
      </c>
      <c r="E11" s="3" t="s">
        <v>27</v>
      </c>
    </row>
    <row r="14" spans="1:5">
      <c r="E14" s="8" t="s">
        <v>36</v>
      </c>
    </row>
    <row r="17" spans="2:2">
      <c r="B17" t="s">
        <v>32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20"/>
  <sheetViews>
    <sheetView workbookViewId="0">
      <selection activeCell="H2" sqref="H2"/>
    </sheetView>
  </sheetViews>
  <sheetFormatPr baseColWidth="10" defaultRowHeight="14.5"/>
  <cols>
    <col min="2" max="2" width="16.36328125" customWidth="1"/>
  </cols>
  <sheetData>
    <row r="2" spans="1:8">
      <c r="A2" t="str">
        <f t="array" ref="A2">IFERROR(INDEX(Feuil1!E$2:E$11,MATCH(SMALL(COUNTIF(Feuil1!E$2:E$11,"&lt;="&amp;Feuil1!E$2:E$11),ROW(A1)),COUNTIF(Feuil1!E$2:E$11,"&lt;="&amp;Feuil1!E$2:E$11),0)),"")</f>
        <v>Atelier</v>
      </c>
      <c r="B2" t="str">
        <f t="array" ref="B2">INDEX(Feuil1!A$2:A$11,SMALL(IF(Feuil1!E$2:E$11=Feuil2!A2,ROW(A$2:A$11)-1,""),COUNTIF(Feuil2!A$2:A2,Feuil2!A2)))</f>
        <v>FABCJM0001</v>
      </c>
      <c r="C2" s="7">
        <v>250</v>
      </c>
      <c r="H2" t="s">
        <v>35</v>
      </c>
    </row>
    <row r="3" spans="1:8">
      <c r="A3" t="str">
        <f t="array" ref="A3">IFERROR(INDEX(Feuil1!E$2:E$11,MATCH(SMALL(COUNTIF(Feuil1!E$2:E$11,"&lt;="&amp;Feuil1!E$2:E$11),ROW(A2)),COUNTIF(Feuil1!E$2:E$11,"&lt;="&amp;Feuil1!E$2:E$11),0)),"")</f>
        <v>Balitrand</v>
      </c>
      <c r="B3" t="str">
        <f t="array" ref="B3">INDEX(Feuil1!A$2:A$11,SMALL(IF(Feuil1!E$2:E$11=Feuil2!A3,ROW(A$2:A$11)-1,""),COUNTIF(Feuil2!A$2:A3,Feuil2!A3)))</f>
        <v>POINTDOU0001</v>
      </c>
      <c r="C3" s="7">
        <v>3.5</v>
      </c>
      <c r="H3" t="s">
        <v>33</v>
      </c>
    </row>
    <row r="4" spans="1:8">
      <c r="A4" t="str">
        <f t="array" ref="A4">IFERROR(INDEX(Feuil1!E$2:E$11,MATCH(SMALL(COUNTIF(Feuil1!E$2:E$11,"&lt;="&amp;Feuil1!E$2:E$11),ROW(A3)),COUNTIF(Feuil1!E$2:E$11,"&lt;="&amp;Feuil1!E$2:E$11),0)),"")</f>
        <v xml:space="preserve">Berner </v>
      </c>
      <c r="B4" t="str">
        <f t="array" ref="B4">INDEX(Feuil1!A$2:A$11,SMALL(IF(Feuil1!E$2:E$11=Feuil2!A4,ROW(A$2:A$11)-1,""),COUNTIF(Feuil2!A$2:A4,Feuil2!A4)))</f>
        <v>MAS0001</v>
      </c>
      <c r="C4" s="7">
        <v>5</v>
      </c>
      <c r="H4" t="s">
        <v>34</v>
      </c>
    </row>
    <row r="5" spans="1:8">
      <c r="A5" t="str">
        <f t="array" ref="A5">IFERROR(INDEX(Feuil1!E$2:E$11,MATCH(SMALL(COUNTIF(Feuil1!E$2:E$11,"&lt;="&amp;Feuil1!E$2:E$11),ROW(A4)),COUNTIF(Feuil1!E$2:E$11,"&lt;="&amp;Feuil1!E$2:E$11),0)),"")</f>
        <v xml:space="preserve">Berner </v>
      </c>
      <c r="B5" t="str">
        <f t="array" ref="B5">INDEX(Feuil1!A$2:A$11,SMALL(IF(Feuil1!E$2:E$11=Feuil2!A5,ROW(A$2:A$11)-1,""),COUNTIF(Feuil2!A$2:A5,Feuil2!A5)))</f>
        <v>COL0003</v>
      </c>
      <c r="C5" s="7">
        <v>10</v>
      </c>
    </row>
    <row r="6" spans="1:8">
      <c r="A6" t="str">
        <f t="array" ref="A6">IFERROR(INDEX(Feuil1!E$2:E$11,MATCH(SMALL(COUNTIF(Feuil1!E$2:E$11,"&lt;="&amp;Feuil1!E$2:E$11),ROW(A5)),COUNTIF(Feuil1!E$2:E$11,"&lt;="&amp;Feuil1!E$2:E$11),0)),"")</f>
        <v>Cassini</v>
      </c>
      <c r="B6" t="str">
        <f t="array" ref="B6">INDEX(Feuil1!A$2:A$11,SMALL(IF(Feuil1!E$2:E$11=Feuil2!A6,ROW(A$2:A$11)-1,""),COUNTIF(Feuil2!A$2:A6,Feuil2!A6)))</f>
        <v>CAL0004</v>
      </c>
      <c r="C6" s="7">
        <v>20</v>
      </c>
    </row>
    <row r="7" spans="1:8">
      <c r="A7" t="str">
        <f t="array" ref="A7">IFERROR(INDEX(Feuil1!E$2:E$11,MATCH(SMALL(COUNTIF(Feuil1!E$2:E$11,"&lt;="&amp;Feuil1!E$2:E$11),ROW(A6)),COUNTIF(Feuil1!E$2:E$11,"&lt;="&amp;Feuil1!E$2:E$11),0)),"")</f>
        <v>Dispano</v>
      </c>
      <c r="B7" t="str">
        <f t="array" ref="B7">INDEX(Feuil1!A$2:A$11,SMALL(IF(Feuil1!E$2:E$11=Feuil2!A7,ROW(A$2:A$11)-1,""),COUNTIF(Feuil2!A$2:A7,Feuil2!A7)))</f>
        <v>PANMED0002</v>
      </c>
      <c r="C7" s="7">
        <v>51</v>
      </c>
    </row>
    <row r="8" spans="1:8">
      <c r="A8" t="str">
        <f t="array" ref="A8">IFERROR(INDEX(Feuil1!E$2:E$11,MATCH(SMALL(COUNTIF(Feuil1!E$2:E$11,"&lt;="&amp;Feuil1!E$2:E$11),ROW(A7)),COUNTIF(Feuil1!E$2:E$11,"&lt;="&amp;Feuil1!E$2:E$11),0)),"")</f>
        <v xml:space="preserve">Quinc. Paule </v>
      </c>
      <c r="B8" t="str">
        <f t="array" ref="B8">INDEX(Feuil1!A$2:A$11,SMALL(IF(Feuil1!E$2:E$11=Feuil2!A8,ROW(A$2:A$11)-1,""),COUNTIF(Feuil2!A$2:A8,Feuil2!A8)))</f>
        <v>GARROS0005</v>
      </c>
      <c r="C8" s="7">
        <v>32</v>
      </c>
    </row>
    <row r="9" spans="1:8">
      <c r="A9" t="str">
        <f t="array" ref="A9">IFERROR(INDEX(Feuil1!E$2:E$11,MATCH(SMALL(COUNTIF(Feuil1!E$2:E$11,"&lt;="&amp;Feuil1!E$2:E$11),ROW(A8)),COUNTIF(Feuil1!E$2:E$11,"&lt;="&amp;Feuil1!E$2:E$11),0)),"")</f>
        <v xml:space="preserve">Trénois </v>
      </c>
      <c r="B9" t="str">
        <f t="array" ref="B9">INDEX(Feuil1!A$2:A$11,SMALL(IF(Feuil1!E$2:E$11=Feuil2!A9,ROW(A$2:A$11)-1,""),COUNTIF(Feuil2!A$2:A9,Feuil2!A9)))</f>
        <v>CHPLAS0003</v>
      </c>
      <c r="C9" s="7">
        <v>25</v>
      </c>
    </row>
    <row r="10" spans="1:8">
      <c r="A10" t="str">
        <f t="array" ref="A10">IFERROR(INDEX(Feuil1!E$2:E$11,MATCH(SMALL(COUNTIF(Feuil1!E$2:E$11,"&lt;="&amp;Feuil1!E$2:E$11),ROW(A9)),COUNTIF(Feuil1!E$2:E$11,"&lt;="&amp;Feuil1!E$2:E$11),0)),"")</f>
        <v xml:space="preserve">Trénois </v>
      </c>
      <c r="B10" t="str">
        <f t="array" ref="B10">INDEX(Feuil1!A$2:A$11,SMALL(IF(Feuil1!E$2:E$11=Feuil2!A10,ROW(A$2:A$11)-1,""),COUNTIF(Feuil2!A$2:A10,Feuil2!A10)))</f>
        <v>VISBOIS0048</v>
      </c>
      <c r="C10" s="7">
        <v>42</v>
      </c>
    </row>
    <row r="11" spans="1:8">
      <c r="A11" t="str">
        <f t="array" ref="A11">IFERROR(INDEX(Feuil1!E$2:E$11,MATCH(SMALL(COUNTIF(Feuil1!E$2:E$11,"&lt;="&amp;Feuil1!E$2:E$11),ROW(A10)),COUNTIF(Feuil1!E$2:E$11,"&lt;="&amp;Feuil1!E$2:E$11),0)),"")</f>
        <v xml:space="preserve">Trénois </v>
      </c>
      <c r="B11" t="str">
        <f t="array" ref="B11">INDEX(Feuil1!A$2:A$11,SMALL(IF(Feuil1!E$2:E$11=Feuil2!A11,ROW(A$2:A$11)-1,""),COUNTIF(Feuil2!A$2:A11,Feuil2!A11)))</f>
        <v>VISBOIS0010</v>
      </c>
      <c r="C11" s="7">
        <v>60</v>
      </c>
    </row>
    <row r="12" spans="1:8">
      <c r="A12" t="str">
        <f t="array" ref="A12">IFERROR(INDEX(Feuil1!E$2:E$11,MATCH(SMALL(COUNTIF(Feuil1!E$2:E$11,"&lt;="&amp;Feuil1!E$2:E$11),ROW(A11)),COUNTIF(Feuil1!E$2:E$11,"&lt;="&amp;Feuil1!E$2:E$11),0)),"")</f>
        <v/>
      </c>
    </row>
    <row r="13" spans="1:8">
      <c r="A13" t="str">
        <f t="array" ref="A13">IFERROR(INDEX(Feuil1!E$2:E$11,MATCH(SMALL(COUNTIF(Feuil1!E$2:E$11,"&lt;="&amp;Feuil1!E$2:E$11),ROW(A12)),COUNTIF(Feuil1!E$2:E$11,"&lt;="&amp;Feuil1!E$2:E$11),0)),"")</f>
        <v/>
      </c>
    </row>
    <row r="14" spans="1:8">
      <c r="A14" t="str">
        <f t="array" ref="A14">IFERROR(INDEX(Feuil1!E$2:E$11,MATCH(SMALL(COUNTIF(Feuil1!E$2:E$11,"&lt;="&amp;Feuil1!E$2:E$11),ROW(A13)),COUNTIF(Feuil1!E$2:E$11,"&lt;="&amp;Feuil1!E$2:E$11),0)),"")</f>
        <v/>
      </c>
    </row>
    <row r="15" spans="1:8">
      <c r="A15" t="str">
        <f t="array" ref="A15">IFERROR(INDEX(Feuil1!E$2:E$11,MATCH(SMALL(COUNTIF(Feuil1!E$2:E$11,"&lt;="&amp;Feuil1!E$2:E$11),ROW(A14)),COUNTIF(Feuil1!E$2:E$11,"&lt;="&amp;Feuil1!E$2:E$11),0)),"")</f>
        <v/>
      </c>
    </row>
    <row r="16" spans="1:8">
      <c r="A16" t="str">
        <f t="array" ref="A16">IFERROR(INDEX(Feuil1!E$2:E$11,MATCH(SMALL(COUNTIF(Feuil1!E$2:E$11,"&lt;="&amp;Feuil1!E$2:E$11),ROW(A15)),COUNTIF(Feuil1!E$2:E$11,"&lt;="&amp;Feuil1!E$2:E$11),0)),"")</f>
        <v/>
      </c>
    </row>
    <row r="17" spans="1:1">
      <c r="A17" t="str">
        <f t="array" ref="A17">IFERROR(INDEX(Feuil1!E$2:E$11,MATCH(SMALL(COUNTIF(Feuil1!E$2:E$11,"&lt;="&amp;Feuil1!E$2:E$11),ROW(A17)),COUNTIF(Feuil1!E$2:E$11,"&lt;="&amp;Feuil1!E$2:E$11),0)),"")</f>
        <v/>
      </c>
    </row>
    <row r="18" spans="1:1">
      <c r="A18" t="str">
        <f t="array" ref="A18">IFERROR(INDEX(Feuil1!E$2:E$11,MATCH(SMALL(COUNTIF(Feuil1!E$2:E$11,"&lt;="&amp;Feuil1!E$2:E$11),ROW(A18)),COUNTIF(Feuil1!E$2:E$11,"&lt;="&amp;Feuil1!E$2:E$11),0)),"")</f>
        <v/>
      </c>
    </row>
    <row r="19" spans="1:1">
      <c r="A19" t="str">
        <f t="array" ref="A19">IFERROR(INDEX(Feuil1!E$2:E$11,MATCH(SMALL(COUNTIF(Feuil1!E$2:E$11,"&lt;="&amp;Feuil1!E$2:E$11),ROW(A19)),COUNTIF(Feuil1!E$2:E$11,"&lt;="&amp;Feuil1!E$2:E$11),0)),"")</f>
        <v/>
      </c>
    </row>
    <row r="20" spans="1:1">
      <c r="A20" t="str">
        <f t="array" ref="A20">IFERROR(INDEX(Feuil1!E$2:E$11,MATCH(SMALL(COUNTIF(Feuil1!E$2:E$11,"&lt;="&amp;Feuil1!E$2:E$11),ROW(A20)),COUNTIF(Feuil1!E$2:E$11,"&lt;="&amp;Feuil1!E$2:E$11),0)),"")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tulipe</cp:lastModifiedBy>
  <dcterms:created xsi:type="dcterms:W3CDTF">2018-06-20T12:28:00Z</dcterms:created>
  <dcterms:modified xsi:type="dcterms:W3CDTF">2018-06-20T12:54:16Z</dcterms:modified>
</cp:coreProperties>
</file>