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820" windowHeight="7650"/>
  </bookViews>
  <sheets>
    <sheet name="Modele" sheetId="1" r:id="rId1"/>
    <sheet name="11decprog" sheetId="33" r:id="rId2"/>
    <sheet name="11decres" sheetId="3" r:id="rId3"/>
    <sheet name="Liste des joueurs" sheetId="30" r:id="rId4"/>
    <sheet name="Liste des clubs" sheetId="31" r:id="rId5"/>
  </sheets>
  <definedNames>
    <definedName name="bdd">OFFSET(dept,,,COUNTIF('Liste des joueurs'!$F:$F,"&gt;&lt;")-1)</definedName>
    <definedName name="dept">'Liste des joueurs'!$F$1</definedName>
    <definedName name="joueurs">'Liste des joueurs'!$A:$A</definedName>
    <definedName name="tout">OFFSET('Liste des joueurs'!$F$2:$J$2,,,ROWS(bdd))</definedName>
  </definedNames>
  <calcPr calcId="124519"/>
</workbook>
</file>

<file path=xl/calcChain.xml><?xml version="1.0" encoding="utf-8"?>
<calcChain xmlns="http://schemas.openxmlformats.org/spreadsheetml/2006/main">
  <c r="E8" i="1"/>
  <c r="F8"/>
  <c r="E9"/>
  <c r="F9"/>
  <c r="E10"/>
  <c r="F10"/>
  <c r="F7"/>
  <c r="E7"/>
  <c r="A513" i="30" l="1"/>
  <c r="A512"/>
  <c r="A511"/>
  <c r="A510"/>
  <c r="A509"/>
  <c r="A508"/>
  <c r="A507"/>
  <c r="A506"/>
  <c r="A505"/>
  <c r="A504"/>
  <c r="A503"/>
  <c r="A502"/>
  <c r="A501"/>
  <c r="A500"/>
  <c r="A499"/>
  <c r="A498"/>
  <c r="A497"/>
  <c r="A496"/>
  <c r="A495"/>
  <c r="A494"/>
  <c r="A493"/>
  <c r="D433"/>
  <c r="C433"/>
  <c r="A433"/>
  <c r="D432"/>
  <c r="C432"/>
  <c r="A432"/>
  <c r="D431"/>
  <c r="C431"/>
  <c r="A431"/>
  <c r="D430"/>
  <c r="C430"/>
  <c r="A430"/>
  <c r="D429"/>
  <c r="C429"/>
  <c r="A429"/>
  <c r="D428"/>
  <c r="C428"/>
  <c r="A428"/>
  <c r="D427"/>
  <c r="C427"/>
  <c r="A427"/>
  <c r="D426"/>
  <c r="C426"/>
  <c r="A426"/>
  <c r="D425"/>
  <c r="C425"/>
  <c r="A425"/>
  <c r="D424"/>
  <c r="C424"/>
  <c r="A424"/>
  <c r="D423"/>
  <c r="C423"/>
  <c r="A423"/>
  <c r="D422"/>
  <c r="C422"/>
  <c r="A422"/>
  <c r="D421"/>
  <c r="C421"/>
  <c r="A421"/>
  <c r="D420"/>
  <c r="C420"/>
  <c r="A420"/>
  <c r="D419"/>
  <c r="C419"/>
  <c r="A419"/>
  <c r="D418"/>
  <c r="C418"/>
  <c r="A418"/>
  <c r="D417"/>
  <c r="C417"/>
  <c r="A417"/>
  <c r="D416"/>
  <c r="C416"/>
  <c r="A416"/>
  <c r="D415"/>
  <c r="C415"/>
  <c r="A415"/>
  <c r="D414"/>
  <c r="C414"/>
  <c r="A414"/>
  <c r="D413"/>
  <c r="C413"/>
  <c r="A413"/>
  <c r="D412"/>
  <c r="C412"/>
  <c r="A412"/>
  <c r="D411"/>
  <c r="C411"/>
  <c r="A411"/>
  <c r="D410"/>
  <c r="C410"/>
  <c r="A410"/>
  <c r="D409"/>
  <c r="C409"/>
  <c r="A409"/>
  <c r="D408"/>
  <c r="C408"/>
  <c r="A408"/>
  <c r="D407"/>
  <c r="C407"/>
  <c r="A407"/>
  <c r="D406"/>
  <c r="C406"/>
  <c r="A406"/>
  <c r="D405"/>
  <c r="C405"/>
  <c r="A405"/>
  <c r="D404"/>
  <c r="C404"/>
  <c r="A404"/>
  <c r="D403"/>
  <c r="C403"/>
  <c r="A403"/>
  <c r="D402"/>
  <c r="C402"/>
  <c r="A402"/>
  <c r="D401"/>
  <c r="C401"/>
  <c r="A401"/>
  <c r="D400"/>
  <c r="C400"/>
  <c r="A400"/>
  <c r="D399"/>
  <c r="C399"/>
  <c r="A399"/>
  <c r="D398"/>
  <c r="C398"/>
  <c r="A398"/>
  <c r="D397"/>
  <c r="C397"/>
  <c r="A397"/>
  <c r="D396"/>
  <c r="C396"/>
  <c r="A396"/>
  <c r="D395"/>
  <c r="C395"/>
  <c r="A395"/>
  <c r="D394"/>
  <c r="C394"/>
  <c r="A394"/>
  <c r="D393"/>
  <c r="C393"/>
  <c r="A393"/>
  <c r="D392"/>
  <c r="C392"/>
  <c r="A392"/>
  <c r="D391"/>
  <c r="C391"/>
  <c r="A391"/>
  <c r="D390"/>
  <c r="C390"/>
  <c r="A390"/>
  <c r="D389"/>
  <c r="C389"/>
  <c r="A389"/>
  <c r="D388"/>
  <c r="C388"/>
  <c r="A388"/>
  <c r="D387"/>
  <c r="C387"/>
  <c r="A387"/>
  <c r="D386"/>
  <c r="C386"/>
  <c r="A386"/>
  <c r="D385"/>
  <c r="C385"/>
  <c r="A385"/>
  <c r="D384"/>
  <c r="C384"/>
  <c r="A384"/>
  <c r="D383"/>
  <c r="C383"/>
  <c r="A383"/>
  <c r="D382"/>
  <c r="C382"/>
  <c r="A382"/>
  <c r="D381"/>
  <c r="C381"/>
  <c r="A381"/>
  <c r="D380"/>
  <c r="C380"/>
  <c r="A380"/>
  <c r="D379"/>
  <c r="C379"/>
  <c r="A379"/>
  <c r="D378"/>
  <c r="C378"/>
  <c r="A378"/>
  <c r="D377"/>
  <c r="C377"/>
  <c r="A377"/>
  <c r="D376"/>
  <c r="C376"/>
  <c r="A376"/>
  <c r="D375"/>
  <c r="C375"/>
  <c r="A375"/>
  <c r="D374"/>
  <c r="C374"/>
  <c r="A374"/>
  <c r="D373"/>
  <c r="C373"/>
  <c r="A373"/>
  <c r="D372"/>
  <c r="C372"/>
  <c r="A372"/>
  <c r="D371"/>
  <c r="C371"/>
  <c r="A371"/>
  <c r="D370"/>
  <c r="C370"/>
  <c r="A370"/>
  <c r="D369"/>
  <c r="C369"/>
  <c r="A369"/>
  <c r="D368"/>
  <c r="C368"/>
  <c r="A368"/>
  <c r="D367"/>
  <c r="C367"/>
  <c r="A367"/>
  <c r="D366"/>
  <c r="C366"/>
  <c r="A366"/>
  <c r="D365"/>
  <c r="C365"/>
  <c r="A365"/>
  <c r="D364"/>
  <c r="C364"/>
  <c r="A364"/>
  <c r="D363"/>
  <c r="C363"/>
  <c r="A363"/>
  <c r="D362"/>
  <c r="C362"/>
  <c r="A362"/>
  <c r="D361"/>
  <c r="C361"/>
  <c r="A361"/>
  <c r="D360"/>
  <c r="C360"/>
  <c r="A360"/>
  <c r="D359"/>
  <c r="C359"/>
  <c r="A359"/>
  <c r="D358"/>
  <c r="C358"/>
  <c r="A358"/>
  <c r="D357"/>
  <c r="C357"/>
  <c r="A357"/>
  <c r="D356"/>
  <c r="C356"/>
  <c r="A356"/>
  <c r="D355"/>
  <c r="C355"/>
  <c r="A355"/>
  <c r="D354"/>
  <c r="C354"/>
  <c r="A354"/>
  <c r="D353"/>
  <c r="C353"/>
  <c r="A353"/>
  <c r="D352"/>
  <c r="C352"/>
  <c r="A352"/>
  <c r="D351"/>
  <c r="C351"/>
  <c r="A351"/>
  <c r="D350"/>
  <c r="C350"/>
  <c r="A350"/>
  <c r="D349"/>
  <c r="C349"/>
  <c r="A349"/>
  <c r="D348"/>
  <c r="C348"/>
  <c r="A348"/>
  <c r="D347"/>
  <c r="C347"/>
  <c r="A347"/>
  <c r="D346"/>
  <c r="C346"/>
  <c r="A346"/>
  <c r="D345"/>
  <c r="C345"/>
  <c r="A345"/>
  <c r="D344"/>
  <c r="C344"/>
  <c r="A344"/>
  <c r="D343"/>
  <c r="C343"/>
  <c r="A343"/>
  <c r="D342"/>
  <c r="C342"/>
  <c r="A342"/>
  <c r="D341"/>
  <c r="C341"/>
  <c r="A341"/>
  <c r="D340"/>
  <c r="C340"/>
  <c r="A340"/>
  <c r="D339"/>
  <c r="C339"/>
  <c r="A339"/>
  <c r="D338"/>
  <c r="C338"/>
  <c r="A338"/>
  <c r="D337"/>
  <c r="C337"/>
  <c r="A337"/>
  <c r="D336"/>
  <c r="C336"/>
  <c r="A336"/>
  <c r="D335"/>
  <c r="C335"/>
  <c r="A335"/>
  <c r="D334"/>
  <c r="C334"/>
  <c r="A334"/>
  <c r="D333"/>
  <c r="C333"/>
  <c r="A333"/>
  <c r="D332"/>
  <c r="C332"/>
  <c r="A332"/>
  <c r="D331"/>
  <c r="C331"/>
  <c r="A331"/>
  <c r="D330"/>
  <c r="C330"/>
  <c r="A330"/>
  <c r="D329"/>
  <c r="C329"/>
  <c r="A329"/>
  <c r="D328"/>
  <c r="C328"/>
  <c r="A328"/>
  <c r="D327"/>
  <c r="C327"/>
  <c r="A327"/>
  <c r="D326"/>
  <c r="C326"/>
  <c r="A326"/>
  <c r="D325"/>
  <c r="C325"/>
  <c r="A325"/>
  <c r="D324"/>
  <c r="C324"/>
  <c r="A324"/>
  <c r="D323"/>
  <c r="C323"/>
  <c r="A323"/>
  <c r="D322"/>
  <c r="C322"/>
  <c r="A322"/>
  <c r="D321"/>
  <c r="C321"/>
  <c r="A321"/>
  <c r="D320"/>
  <c r="C320"/>
  <c r="A320"/>
  <c r="D319"/>
  <c r="C319"/>
  <c r="A319"/>
  <c r="D318"/>
  <c r="C318"/>
  <c r="A318"/>
  <c r="D317"/>
  <c r="C317"/>
  <c r="A317"/>
  <c r="D316"/>
  <c r="C316"/>
  <c r="A316"/>
  <c r="D315"/>
  <c r="C315"/>
  <c r="A315"/>
  <c r="D314"/>
  <c r="C314"/>
  <c r="A314"/>
  <c r="D313"/>
  <c r="C313"/>
  <c r="A313"/>
  <c r="D312"/>
  <c r="C312"/>
  <c r="A312"/>
  <c r="D311"/>
  <c r="C311"/>
  <c r="A311"/>
  <c r="D310"/>
  <c r="C310"/>
  <c r="A310"/>
  <c r="D309"/>
  <c r="C309"/>
  <c r="A309"/>
  <c r="D308"/>
  <c r="C308"/>
  <c r="A308"/>
  <c r="D307"/>
  <c r="C307"/>
  <c r="A307"/>
  <c r="D306"/>
  <c r="C306"/>
  <c r="A306"/>
  <c r="D305"/>
  <c r="C305"/>
  <c r="A305"/>
  <c r="D304"/>
  <c r="C304"/>
  <c r="A304"/>
  <c r="D303"/>
  <c r="C303"/>
  <c r="A303"/>
  <c r="D302"/>
  <c r="C302"/>
  <c r="A302"/>
  <c r="D301"/>
  <c r="C301"/>
  <c r="A301"/>
  <c r="D300"/>
  <c r="C300"/>
  <c r="A300"/>
  <c r="D299"/>
  <c r="C299"/>
  <c r="A299"/>
  <c r="D298"/>
  <c r="C298"/>
  <c r="A298"/>
  <c r="D297"/>
  <c r="C297"/>
  <c r="A297"/>
  <c r="D296"/>
  <c r="C296"/>
  <c r="A296"/>
  <c r="D295"/>
  <c r="C295"/>
  <c r="A295"/>
  <c r="D294"/>
  <c r="C294"/>
  <c r="A294"/>
  <c r="D293"/>
  <c r="C293"/>
  <c r="A293"/>
  <c r="D292"/>
  <c r="C292"/>
  <c r="A292"/>
  <c r="D291"/>
  <c r="C291"/>
  <c r="A291"/>
  <c r="D290"/>
  <c r="C290"/>
  <c r="A290"/>
  <c r="D289"/>
  <c r="C289"/>
  <c r="A289"/>
  <c r="D288"/>
  <c r="C288"/>
  <c r="A288"/>
  <c r="D287"/>
  <c r="C287"/>
  <c r="A287"/>
  <c r="D286"/>
  <c r="C286"/>
  <c r="A286"/>
  <c r="D285"/>
  <c r="C285"/>
  <c r="A285"/>
  <c r="D284"/>
  <c r="C284"/>
  <c r="A284"/>
  <c r="D283"/>
  <c r="C283"/>
  <c r="A283"/>
  <c r="D282"/>
  <c r="C282"/>
  <c r="A282"/>
  <c r="D281"/>
  <c r="C281"/>
  <c r="A281"/>
  <c r="D280"/>
  <c r="C280"/>
  <c r="A280"/>
  <c r="D279"/>
  <c r="C279"/>
  <c r="A279"/>
  <c r="D278"/>
  <c r="C278"/>
  <c r="A278"/>
  <c r="D277"/>
  <c r="C277"/>
  <c r="A277"/>
  <c r="D276"/>
  <c r="C276"/>
  <c r="A276"/>
  <c r="D275"/>
  <c r="C275"/>
  <c r="A275"/>
  <c r="D274"/>
  <c r="C274"/>
  <c r="A274"/>
  <c r="D273"/>
  <c r="C273"/>
  <c r="A273"/>
  <c r="D272"/>
  <c r="C272"/>
  <c r="A272"/>
  <c r="D271"/>
  <c r="C271"/>
  <c r="A271"/>
  <c r="D270"/>
  <c r="C270"/>
  <c r="A270"/>
  <c r="D269"/>
  <c r="C269"/>
  <c r="A269"/>
  <c r="D268"/>
  <c r="C268"/>
  <c r="A268"/>
  <c r="D267"/>
  <c r="C267"/>
  <c r="A267"/>
  <c r="D266"/>
  <c r="C266"/>
  <c r="A266"/>
  <c r="D265"/>
  <c r="C265"/>
  <c r="A265"/>
  <c r="D264"/>
  <c r="C264"/>
  <c r="A264"/>
  <c r="D263"/>
  <c r="C263"/>
  <c r="A263"/>
  <c r="D262"/>
  <c r="C262"/>
  <c r="A262"/>
  <c r="D261"/>
  <c r="C261"/>
  <c r="A261"/>
  <c r="D260"/>
  <c r="C260"/>
  <c r="A260"/>
  <c r="D259"/>
  <c r="C259"/>
  <c r="A259"/>
  <c r="D258"/>
  <c r="C258"/>
  <c r="A258"/>
  <c r="D257"/>
  <c r="C257"/>
  <c r="A257"/>
  <c r="D256"/>
  <c r="C256"/>
  <c r="A256"/>
  <c r="D255"/>
  <c r="C255"/>
  <c r="A255"/>
  <c r="D254"/>
  <c r="C254"/>
  <c r="A254"/>
  <c r="D253"/>
  <c r="C253"/>
  <c r="A253"/>
  <c r="D252"/>
  <c r="C252"/>
  <c r="A252"/>
  <c r="D251"/>
  <c r="C251"/>
  <c r="A251"/>
  <c r="D250"/>
  <c r="C250"/>
  <c r="A250"/>
  <c r="D249"/>
  <c r="C249"/>
  <c r="A249"/>
  <c r="D248"/>
  <c r="C248"/>
  <c r="A248"/>
  <c r="D247"/>
  <c r="C247"/>
  <c r="A247"/>
  <c r="D246"/>
  <c r="C246"/>
  <c r="A246"/>
  <c r="D245"/>
  <c r="C245"/>
  <c r="A245"/>
  <c r="D244"/>
  <c r="C244"/>
  <c r="A244"/>
  <c r="D243"/>
  <c r="C243"/>
  <c r="A243"/>
  <c r="D242"/>
  <c r="C242"/>
  <c r="A242"/>
  <c r="D241"/>
  <c r="C241"/>
  <c r="A241"/>
  <c r="D240"/>
  <c r="C240"/>
  <c r="A240"/>
  <c r="D239"/>
  <c r="C239"/>
  <c r="A239"/>
  <c r="D238"/>
  <c r="C238"/>
  <c r="A238"/>
  <c r="D237"/>
  <c r="C237"/>
  <c r="A237"/>
  <c r="D236"/>
  <c r="C236"/>
  <c r="A236"/>
  <c r="D235"/>
  <c r="C235"/>
  <c r="A235"/>
  <c r="D234"/>
  <c r="C234"/>
  <c r="A234"/>
  <c r="D233"/>
  <c r="C233"/>
  <c r="A233"/>
  <c r="D232"/>
  <c r="C232"/>
  <c r="A232"/>
  <c r="D231"/>
  <c r="C231"/>
  <c r="A231"/>
  <c r="D230"/>
  <c r="C230"/>
  <c r="A230"/>
  <c r="D229"/>
  <c r="C229"/>
  <c r="A229"/>
  <c r="D228"/>
  <c r="C228"/>
  <c r="A228"/>
  <c r="D227"/>
  <c r="C227"/>
  <c r="A227"/>
  <c r="D226"/>
  <c r="C226"/>
  <c r="A226"/>
  <c r="D225"/>
  <c r="C225"/>
  <c r="A225"/>
  <c r="D224"/>
  <c r="C224"/>
  <c r="A224"/>
  <c r="D223"/>
  <c r="C223"/>
  <c r="A223"/>
  <c r="D222"/>
  <c r="C222"/>
  <c r="A222"/>
  <c r="D221"/>
  <c r="C221"/>
  <c r="A221"/>
  <c r="D220"/>
  <c r="C220"/>
  <c r="A220"/>
  <c r="D219"/>
  <c r="C219"/>
  <c r="A219"/>
  <c r="D218"/>
  <c r="C218"/>
  <c r="A218"/>
  <c r="D217"/>
  <c r="C217"/>
  <c r="A217"/>
  <c r="D216"/>
  <c r="C216"/>
  <c r="A216"/>
  <c r="D215"/>
  <c r="C215"/>
  <c r="A215"/>
  <c r="D214"/>
  <c r="C214"/>
  <c r="A214"/>
  <c r="D213"/>
  <c r="C213"/>
  <c r="A213"/>
  <c r="D212"/>
  <c r="C212"/>
  <c r="A212"/>
  <c r="D211"/>
  <c r="C211"/>
  <c r="A211"/>
  <c r="D210"/>
  <c r="C210"/>
  <c r="A210"/>
  <c r="D209"/>
  <c r="C209"/>
  <c r="A209"/>
  <c r="D208"/>
  <c r="C208"/>
  <c r="A208"/>
  <c r="D207"/>
  <c r="C207"/>
  <c r="A207"/>
  <c r="D206"/>
  <c r="C206"/>
  <c r="A206"/>
  <c r="D205"/>
  <c r="C205"/>
  <c r="A205"/>
  <c r="D204"/>
  <c r="C204"/>
  <c r="A204"/>
  <c r="D203"/>
  <c r="C203"/>
  <c r="A203"/>
  <c r="D202"/>
  <c r="C202"/>
  <c r="A202"/>
  <c r="D201"/>
  <c r="C201"/>
  <c r="A201"/>
  <c r="D200"/>
  <c r="C200"/>
  <c r="A200"/>
  <c r="D199"/>
  <c r="C199"/>
  <c r="A199"/>
  <c r="D198"/>
  <c r="C198"/>
  <c r="A198"/>
  <c r="D197"/>
  <c r="C197"/>
  <c r="A197"/>
  <c r="D196"/>
  <c r="C196"/>
  <c r="A196"/>
  <c r="D195"/>
  <c r="C195"/>
  <c r="A195"/>
  <c r="D194"/>
  <c r="C194"/>
  <c r="A194"/>
  <c r="D193"/>
  <c r="C193"/>
  <c r="A193"/>
  <c r="D192"/>
  <c r="C192"/>
  <c r="A192"/>
  <c r="D191"/>
  <c r="C191"/>
  <c r="A191"/>
  <c r="D190"/>
  <c r="C190"/>
  <c r="A190"/>
  <c r="D189"/>
  <c r="C189"/>
  <c r="A189"/>
  <c r="D188"/>
  <c r="C188"/>
  <c r="A188"/>
  <c r="D187"/>
  <c r="C187"/>
  <c r="A187"/>
  <c r="D186"/>
  <c r="C186"/>
  <c r="A186"/>
  <c r="D185"/>
  <c r="C185"/>
  <c r="A185"/>
  <c r="D184"/>
  <c r="C184"/>
  <c r="A184"/>
  <c r="D183"/>
  <c r="C183"/>
  <c r="A183"/>
  <c r="D182"/>
  <c r="C182"/>
  <c r="A182"/>
  <c r="D181"/>
  <c r="C181"/>
  <c r="A181"/>
  <c r="D180"/>
  <c r="C180"/>
  <c r="A180"/>
  <c r="D179"/>
  <c r="C179"/>
  <c r="A179"/>
  <c r="D178"/>
  <c r="C178"/>
  <c r="A178"/>
  <c r="D177"/>
  <c r="C177"/>
  <c r="A177"/>
  <c r="D176"/>
  <c r="C176"/>
  <c r="A176"/>
  <c r="D175"/>
  <c r="C175"/>
  <c r="A175"/>
  <c r="D174"/>
  <c r="C174"/>
  <c r="A174"/>
  <c r="D173"/>
  <c r="C173"/>
  <c r="A173"/>
  <c r="D172"/>
  <c r="C172"/>
  <c r="A172"/>
  <c r="D171"/>
  <c r="C171"/>
  <c r="A171"/>
  <c r="D170"/>
  <c r="C170"/>
  <c r="A170"/>
  <c r="D169"/>
  <c r="C169"/>
  <c r="A169"/>
  <c r="D168"/>
  <c r="C168"/>
  <c r="A168"/>
  <c r="D167"/>
  <c r="C167"/>
  <c r="A167"/>
  <c r="D166"/>
  <c r="C166"/>
  <c r="A166"/>
  <c r="D165"/>
  <c r="C165"/>
  <c r="A165"/>
  <c r="D164"/>
  <c r="C164"/>
  <c r="A164"/>
  <c r="D163"/>
  <c r="C163"/>
  <c r="A163"/>
  <c r="D162"/>
  <c r="C162"/>
  <c r="A162"/>
  <c r="D161"/>
  <c r="C161"/>
  <c r="A161"/>
  <c r="D160"/>
  <c r="C160"/>
  <c r="A160"/>
  <c r="D159"/>
  <c r="C159"/>
  <c r="A159"/>
  <c r="D158"/>
  <c r="C158"/>
  <c r="A158"/>
  <c r="D157"/>
  <c r="C157"/>
  <c r="A157"/>
  <c r="D156"/>
  <c r="C156"/>
  <c r="A156"/>
  <c r="D155"/>
  <c r="C155"/>
  <c r="A155"/>
  <c r="D154"/>
  <c r="C154"/>
  <c r="A154"/>
  <c r="D153"/>
  <c r="C153"/>
  <c r="A153"/>
  <c r="D152"/>
  <c r="C152"/>
  <c r="A152"/>
  <c r="D151"/>
  <c r="C151"/>
  <c r="A151"/>
  <c r="D150"/>
  <c r="C150"/>
  <c r="A150"/>
  <c r="D149"/>
  <c r="C149"/>
  <c r="A149"/>
  <c r="D148"/>
  <c r="C148"/>
  <c r="A148"/>
  <c r="D147"/>
  <c r="C147"/>
  <c r="A147"/>
  <c r="D146"/>
  <c r="C146"/>
  <c r="A146"/>
  <c r="D145"/>
  <c r="C145"/>
  <c r="A145"/>
  <c r="D144"/>
  <c r="C144"/>
  <c r="A144"/>
  <c r="D143"/>
  <c r="C143"/>
  <c r="A143"/>
  <c r="D142"/>
  <c r="C142"/>
  <c r="A142"/>
  <c r="D141"/>
  <c r="C141"/>
  <c r="A141"/>
  <c r="D140"/>
  <c r="C140"/>
  <c r="A140"/>
  <c r="D139"/>
  <c r="C139"/>
  <c r="A139"/>
  <c r="D138"/>
  <c r="C138"/>
  <c r="A138"/>
  <c r="D137"/>
  <c r="C137"/>
  <c r="A137"/>
  <c r="D136"/>
  <c r="C136"/>
  <c r="A136"/>
  <c r="D135"/>
  <c r="C135"/>
  <c r="A135"/>
  <c r="D134"/>
  <c r="C134"/>
  <c r="A134"/>
  <c r="D133"/>
  <c r="C133"/>
  <c r="A133"/>
  <c r="D132"/>
  <c r="C132"/>
  <c r="A132"/>
  <c r="D131"/>
  <c r="C131"/>
  <c r="A131"/>
  <c r="D130"/>
  <c r="C130"/>
  <c r="E42" i="3" s="1"/>
  <c r="A130" i="30"/>
  <c r="D129"/>
  <c r="C129"/>
  <c r="A129"/>
  <c r="D128"/>
  <c r="C128"/>
  <c r="A128"/>
  <c r="D127"/>
  <c r="C127"/>
  <c r="A127"/>
  <c r="D126"/>
  <c r="C126"/>
  <c r="A126"/>
  <c r="D125"/>
  <c r="C125"/>
  <c r="A125"/>
  <c r="D124"/>
  <c r="C124"/>
  <c r="A124"/>
  <c r="D123"/>
  <c r="C123"/>
  <c r="A123"/>
  <c r="D122"/>
  <c r="C122"/>
  <c r="A122"/>
  <c r="D121"/>
  <c r="C121"/>
  <c r="A121"/>
  <c r="D120"/>
  <c r="C120"/>
  <c r="E32" i="3" s="1"/>
  <c r="A120" i="30"/>
  <c r="D119"/>
  <c r="L42" i="3" s="1"/>
  <c r="C119" i="30"/>
  <c r="A119"/>
  <c r="D118"/>
  <c r="C118"/>
  <c r="A118"/>
  <c r="D117"/>
  <c r="C117"/>
  <c r="A117"/>
  <c r="D116"/>
  <c r="C116"/>
  <c r="A116"/>
  <c r="D115"/>
  <c r="F38" i="3" s="1"/>
  <c r="C115" i="30"/>
  <c r="A115"/>
  <c r="D114"/>
  <c r="C114"/>
  <c r="A114"/>
  <c r="D113"/>
  <c r="C113"/>
  <c r="A113"/>
  <c r="D112"/>
  <c r="C112"/>
  <c r="E33" i="3" s="1"/>
  <c r="A112" i="30"/>
  <c r="D111"/>
  <c r="C111"/>
  <c r="A111"/>
  <c r="D110"/>
  <c r="C110"/>
  <c r="A110"/>
  <c r="D109"/>
  <c r="C109"/>
  <c r="A109"/>
  <c r="D108"/>
  <c r="C108"/>
  <c r="A108"/>
  <c r="D107"/>
  <c r="C107"/>
  <c r="A107"/>
  <c r="D106"/>
  <c r="C106"/>
  <c r="A106"/>
  <c r="D105"/>
  <c r="C105"/>
  <c r="A105"/>
  <c r="D104"/>
  <c r="C104"/>
  <c r="K33" i="3" s="1"/>
  <c r="A104" i="30"/>
  <c r="D103"/>
  <c r="C103"/>
  <c r="A103"/>
  <c r="D102"/>
  <c r="C102"/>
  <c r="A102"/>
  <c r="D101"/>
  <c r="C101"/>
  <c r="A101"/>
  <c r="D100"/>
  <c r="C100"/>
  <c r="A100"/>
  <c r="D99"/>
  <c r="C99"/>
  <c r="A99"/>
  <c r="D98"/>
  <c r="C98"/>
  <c r="A98"/>
  <c r="D97"/>
  <c r="C97"/>
  <c r="A97"/>
  <c r="D96"/>
  <c r="C96"/>
  <c r="A96"/>
  <c r="D95"/>
  <c r="C95"/>
  <c r="A95"/>
  <c r="D94"/>
  <c r="C94"/>
  <c r="A94"/>
  <c r="D93"/>
  <c r="C93"/>
  <c r="A93"/>
  <c r="D92"/>
  <c r="C92"/>
  <c r="A92"/>
  <c r="D91"/>
  <c r="L38" i="3" s="1"/>
  <c r="C91" i="30"/>
  <c r="A91"/>
  <c r="D90"/>
  <c r="C90"/>
  <c r="K32" i="3" s="1"/>
  <c r="A90" i="30"/>
  <c r="D89"/>
  <c r="C89"/>
  <c r="A89"/>
  <c r="D88"/>
  <c r="C88"/>
  <c r="A88"/>
  <c r="D87"/>
  <c r="C87"/>
  <c r="A87"/>
  <c r="D86"/>
  <c r="C86"/>
  <c r="A86"/>
  <c r="D85"/>
  <c r="C85"/>
  <c r="A85"/>
  <c r="D84"/>
  <c r="C84"/>
  <c r="A84"/>
  <c r="D83"/>
  <c r="C83"/>
  <c r="A83"/>
  <c r="D82"/>
  <c r="C82"/>
  <c r="A82"/>
  <c r="D81"/>
  <c r="C81"/>
  <c r="A81"/>
  <c r="D80"/>
  <c r="C80"/>
  <c r="A80"/>
  <c r="D79"/>
  <c r="C79"/>
  <c r="A79"/>
  <c r="D78"/>
  <c r="C78"/>
  <c r="A78"/>
  <c r="D77"/>
  <c r="C77"/>
  <c r="A77"/>
  <c r="D76"/>
  <c r="C76"/>
  <c r="A76"/>
  <c r="D75"/>
  <c r="C75"/>
  <c r="A75"/>
  <c r="D74"/>
  <c r="C74"/>
  <c r="A74"/>
  <c r="D73"/>
  <c r="C73"/>
  <c r="A73"/>
  <c r="D72"/>
  <c r="C72"/>
  <c r="A72"/>
  <c r="D71"/>
  <c r="C71"/>
  <c r="A71"/>
  <c r="D70"/>
  <c r="C70"/>
  <c r="A70"/>
  <c r="D69"/>
  <c r="C69"/>
  <c r="A69"/>
  <c r="D68"/>
  <c r="C68"/>
  <c r="A68"/>
  <c r="D67"/>
  <c r="C67"/>
  <c r="A67"/>
  <c r="D66"/>
  <c r="C66"/>
  <c r="E45" i="3" s="1"/>
  <c r="A66" i="30"/>
  <c r="D65"/>
  <c r="C65"/>
  <c r="A65"/>
  <c r="D64"/>
  <c r="C64"/>
  <c r="A64"/>
  <c r="D63"/>
  <c r="C63"/>
  <c r="A63"/>
  <c r="D62"/>
  <c r="C62"/>
  <c r="A62"/>
  <c r="D61"/>
  <c r="C61"/>
  <c r="A61"/>
  <c r="D60"/>
  <c r="C60"/>
  <c r="A60"/>
  <c r="D59"/>
  <c r="C59"/>
  <c r="A59"/>
  <c r="D58"/>
  <c r="C58"/>
  <c r="A58"/>
  <c r="D57"/>
  <c r="F41" i="3" s="1"/>
  <c r="C57" i="30"/>
  <c r="E41" i="3" s="1"/>
  <c r="A57" i="30"/>
  <c r="D56"/>
  <c r="C56"/>
  <c r="A56"/>
  <c r="D55"/>
  <c r="C55"/>
  <c r="A55"/>
  <c r="D54"/>
  <c r="C54"/>
  <c r="A54"/>
  <c r="D53"/>
  <c r="C53"/>
  <c r="A53"/>
  <c r="D52"/>
  <c r="C52"/>
  <c r="K41" i="3" s="1"/>
  <c r="A52" i="30"/>
  <c r="D51"/>
  <c r="C51"/>
  <c r="A51"/>
  <c r="D50"/>
  <c r="C50"/>
  <c r="A50"/>
  <c r="D49"/>
  <c r="C49"/>
  <c r="K31" i="3" s="1"/>
  <c r="A49" i="30"/>
  <c r="D48"/>
  <c r="C48"/>
  <c r="A48"/>
  <c r="D47"/>
  <c r="C47"/>
  <c r="A47"/>
  <c r="D46"/>
  <c r="C46"/>
  <c r="E19" i="3" s="1"/>
  <c r="A46" i="30"/>
  <c r="D45"/>
  <c r="C45"/>
  <c r="A45"/>
  <c r="D44"/>
  <c r="C44"/>
  <c r="A44"/>
  <c r="D43"/>
  <c r="C43"/>
  <c r="A43"/>
  <c r="D42"/>
  <c r="C42"/>
  <c r="E18" i="3" s="1"/>
  <c r="A42" i="30"/>
  <c r="D41"/>
  <c r="C41"/>
  <c r="A41"/>
  <c r="D40"/>
  <c r="C40"/>
  <c r="K19" i="3" s="1"/>
  <c r="A40" i="30"/>
  <c r="D39"/>
  <c r="C39"/>
  <c r="A39"/>
  <c r="D38"/>
  <c r="C38"/>
  <c r="E12" i="3" s="1"/>
  <c r="A38" i="30"/>
  <c r="D37"/>
  <c r="C37"/>
  <c r="E22" i="3" s="1"/>
  <c r="A37" i="30"/>
  <c r="D36"/>
  <c r="C36"/>
  <c r="E7" i="3" s="1"/>
  <c r="A36" i="30"/>
  <c r="D35"/>
  <c r="C35"/>
  <c r="E36" i="3" s="1"/>
  <c r="A35" i="30"/>
  <c r="D34"/>
  <c r="C34"/>
  <c r="E43" i="3" s="1"/>
  <c r="A34" i="30"/>
  <c r="D33"/>
  <c r="C33"/>
  <c r="A33"/>
  <c r="D32"/>
  <c r="C32"/>
  <c r="E14" i="3" s="1"/>
  <c r="A32" i="30"/>
  <c r="D31"/>
  <c r="C31"/>
  <c r="E31" i="3" s="1"/>
  <c r="A31" i="30"/>
  <c r="D30"/>
  <c r="C30"/>
  <c r="E39" i="3" s="1"/>
  <c r="A30" i="30"/>
  <c r="D29"/>
  <c r="C29"/>
  <c r="A29"/>
  <c r="D28"/>
  <c r="C28"/>
  <c r="A28"/>
  <c r="D27"/>
  <c r="C27"/>
  <c r="A27"/>
  <c r="D26"/>
  <c r="C26"/>
  <c r="E37" i="3" s="1"/>
  <c r="A26" i="30"/>
  <c r="D25"/>
  <c r="C25"/>
  <c r="A25"/>
  <c r="D24"/>
  <c r="C24"/>
  <c r="K13" i="3" s="1"/>
  <c r="A24" i="30"/>
  <c r="D23"/>
  <c r="L37" i="3" s="1"/>
  <c r="C23" i="30"/>
  <c r="A23"/>
  <c r="D22"/>
  <c r="C22"/>
  <c r="K39" i="3" s="1"/>
  <c r="A22" i="30"/>
  <c r="D21"/>
  <c r="C21"/>
  <c r="K36" i="3" s="1"/>
  <c r="A21" i="30"/>
  <c r="D20"/>
  <c r="C20"/>
  <c r="A20"/>
  <c r="D19"/>
  <c r="C19"/>
  <c r="A19"/>
  <c r="D18"/>
  <c r="C18"/>
  <c r="A18"/>
  <c r="D17"/>
  <c r="C17"/>
  <c r="A17"/>
  <c r="D16"/>
  <c r="C16"/>
  <c r="A16"/>
  <c r="D15"/>
  <c r="C15"/>
  <c r="K17" i="3" s="1"/>
  <c r="A15" i="30"/>
  <c r="D14"/>
  <c r="C14"/>
  <c r="K18" i="3" s="1"/>
  <c r="A14" i="30"/>
  <c r="D13"/>
  <c r="C13"/>
  <c r="A13"/>
  <c r="D12"/>
  <c r="C12"/>
  <c r="A12"/>
  <c r="D11"/>
  <c r="C11"/>
  <c r="A11"/>
  <c r="D10"/>
  <c r="C10"/>
  <c r="A10"/>
  <c r="D9"/>
  <c r="C9"/>
  <c r="A9"/>
  <c r="D8"/>
  <c r="C8"/>
  <c r="A8"/>
  <c r="D7"/>
  <c r="C7"/>
  <c r="K14" i="3" s="1"/>
  <c r="A7" i="30"/>
  <c r="D6"/>
  <c r="C6"/>
  <c r="K12" i="3" s="1"/>
  <c r="A6" i="30"/>
  <c r="D5"/>
  <c r="C5"/>
  <c r="A5"/>
  <c r="D4"/>
  <c r="C4"/>
  <c r="A4"/>
  <c r="D3"/>
  <c r="C3"/>
  <c r="K22" i="3" s="1"/>
  <c r="A3" i="30"/>
  <c r="D2"/>
  <c r="C2"/>
  <c r="K43" i="3" s="1"/>
  <c r="A2" i="30"/>
  <c r="L48" i="3"/>
  <c r="K48"/>
  <c r="F48"/>
  <c r="E48"/>
  <c r="L47"/>
  <c r="K47"/>
  <c r="F47"/>
  <c r="E47"/>
  <c r="L46"/>
  <c r="K46"/>
  <c r="F46"/>
  <c r="E46"/>
  <c r="L45"/>
  <c r="K45"/>
  <c r="F45"/>
  <c r="L43"/>
  <c r="F43"/>
  <c r="K42"/>
  <c r="F42"/>
  <c r="L41"/>
  <c r="L39"/>
  <c r="F39"/>
  <c r="K38"/>
  <c r="E38"/>
  <c r="K37"/>
  <c r="F37"/>
  <c r="L36"/>
  <c r="F36"/>
  <c r="L34"/>
  <c r="K34"/>
  <c r="F34"/>
  <c r="E34"/>
  <c r="L33"/>
  <c r="F33"/>
  <c r="L32"/>
  <c r="F32"/>
  <c r="L31"/>
  <c r="F31"/>
  <c r="L29"/>
  <c r="K29"/>
  <c r="F29"/>
  <c r="E29"/>
  <c r="L28"/>
  <c r="K28"/>
  <c r="F28"/>
  <c r="E28"/>
  <c r="L27"/>
  <c r="K27"/>
  <c r="F27"/>
  <c r="E27"/>
  <c r="L25"/>
  <c r="K25"/>
  <c r="F25"/>
  <c r="E25"/>
  <c r="L24"/>
  <c r="K24"/>
  <c r="F24"/>
  <c r="E24"/>
  <c r="L23"/>
  <c r="K23"/>
  <c r="F23"/>
  <c r="E23"/>
  <c r="L22"/>
  <c r="F22"/>
  <c r="L20"/>
  <c r="K20"/>
  <c r="F20"/>
  <c r="E20"/>
  <c r="L19"/>
  <c r="F19"/>
  <c r="L18"/>
  <c r="F18"/>
  <c r="L17"/>
  <c r="F17"/>
  <c r="E17"/>
  <c r="L15"/>
  <c r="K15"/>
  <c r="F15"/>
  <c r="E15"/>
  <c r="L14"/>
  <c r="F14"/>
  <c r="L13"/>
  <c r="F13"/>
  <c r="E13"/>
  <c r="L12"/>
  <c r="F12"/>
  <c r="L10"/>
  <c r="K10"/>
  <c r="F10"/>
  <c r="E10"/>
  <c r="L9"/>
  <c r="K9"/>
  <c r="F9"/>
  <c r="E9"/>
  <c r="L8"/>
  <c r="K8"/>
  <c r="F8"/>
  <c r="E8"/>
  <c r="L7"/>
  <c r="K7"/>
  <c r="F7"/>
  <c r="L50" i="1"/>
  <c r="K50"/>
  <c r="F50"/>
  <c r="E50"/>
  <c r="L49"/>
  <c r="K49"/>
  <c r="F49"/>
  <c r="E49"/>
  <c r="L48"/>
  <c r="K48"/>
  <c r="F48"/>
  <c r="E48"/>
  <c r="L47"/>
  <c r="K47"/>
  <c r="F47"/>
  <c r="E47"/>
  <c r="L45"/>
  <c r="K45"/>
  <c r="F45"/>
  <c r="E45"/>
  <c r="L44"/>
  <c r="K44"/>
  <c r="F44"/>
  <c r="E44"/>
  <c r="L43"/>
  <c r="K43"/>
  <c r="F43"/>
  <c r="E43"/>
  <c r="L42"/>
  <c r="K42"/>
  <c r="F42"/>
  <c r="E42"/>
  <c r="L40"/>
  <c r="K40"/>
  <c r="F40"/>
  <c r="E40"/>
  <c r="L39"/>
  <c r="K39"/>
  <c r="F39"/>
  <c r="E39"/>
  <c r="L38"/>
  <c r="K38"/>
  <c r="F38"/>
  <c r="E38"/>
  <c r="L37"/>
  <c r="K37"/>
  <c r="F37"/>
  <c r="E37"/>
  <c r="L35"/>
  <c r="K35"/>
  <c r="F35"/>
  <c r="E35"/>
  <c r="L34"/>
  <c r="K34"/>
  <c r="F34"/>
  <c r="E34"/>
  <c r="L33"/>
  <c r="K33"/>
  <c r="F33"/>
  <c r="E33"/>
  <c r="L32"/>
  <c r="K32"/>
  <c r="F32"/>
  <c r="E32"/>
  <c r="L30"/>
  <c r="K30"/>
  <c r="F30"/>
  <c r="E30"/>
  <c r="L29"/>
  <c r="K29"/>
  <c r="F29"/>
  <c r="E29"/>
  <c r="L28"/>
  <c r="K28"/>
  <c r="F28"/>
  <c r="E28"/>
  <c r="L27"/>
  <c r="K27"/>
  <c r="F27"/>
  <c r="E27"/>
  <c r="L25"/>
  <c r="K25"/>
  <c r="F25"/>
  <c r="E25"/>
  <c r="L24"/>
  <c r="K24"/>
  <c r="F24"/>
  <c r="E24"/>
  <c r="L23"/>
  <c r="K23"/>
  <c r="F23"/>
  <c r="E23"/>
  <c r="L22"/>
  <c r="K22"/>
  <c r="F22"/>
  <c r="E22"/>
  <c r="L20"/>
  <c r="K20"/>
  <c r="F20"/>
  <c r="E20"/>
  <c r="L19"/>
  <c r="K19"/>
  <c r="F19"/>
  <c r="E19"/>
  <c r="L18"/>
  <c r="K18"/>
  <c r="F18"/>
  <c r="E18"/>
  <c r="L17"/>
  <c r="K17"/>
  <c r="F17"/>
  <c r="E17"/>
  <c r="L15"/>
  <c r="K15"/>
  <c r="F15"/>
  <c r="E15"/>
  <c r="L14"/>
  <c r="K14"/>
  <c r="F14"/>
  <c r="E14"/>
  <c r="L13"/>
  <c r="K13"/>
  <c r="F13"/>
  <c r="E13"/>
  <c r="L12"/>
  <c r="K12"/>
  <c r="F12"/>
  <c r="E12"/>
  <c r="L10"/>
  <c r="K10"/>
  <c r="L9"/>
  <c r="K9"/>
  <c r="L8"/>
  <c r="K8"/>
  <c r="L7"/>
  <c r="K7"/>
</calcChain>
</file>

<file path=xl/sharedStrings.xml><?xml version="1.0" encoding="utf-8"?>
<sst xmlns="http://schemas.openxmlformats.org/spreadsheetml/2006/main" count="2755" uniqueCount="1777">
  <si>
    <t>DIMANCHE 11 DECEMBRE 2017</t>
  </si>
  <si>
    <t>JOURNÉE N°2</t>
  </si>
  <si>
    <t>Horaires</t>
  </si>
  <si>
    <t>Cat</t>
  </si>
  <si>
    <t>JOUEUR 1</t>
  </si>
  <si>
    <t>club</t>
  </si>
  <si>
    <t>class</t>
  </si>
  <si>
    <t>V</t>
  </si>
  <si>
    <t>SCORE</t>
  </si>
  <si>
    <t>JOUEUR 2</t>
  </si>
  <si>
    <t>09H00</t>
  </si>
  <si>
    <t>SM</t>
  </si>
  <si>
    <t>DAUCHEZ  Frédéric</t>
  </si>
  <si>
    <t>v</t>
  </si>
  <si>
    <t>6/3 6/1</t>
  </si>
  <si>
    <t>LABESSE  Olivier</t>
  </si>
  <si>
    <t>CATTEAU  Jérémy</t>
  </si>
  <si>
    <t>6/0 6/0</t>
  </si>
  <si>
    <t>QUENSON  SYLVAIN</t>
  </si>
  <si>
    <t>10H30</t>
  </si>
  <si>
    <t>GHESTEM  Benoit</t>
  </si>
  <si>
    <t>4/6 6/2 6/2</t>
  </si>
  <si>
    <t>DANEL  Martin</t>
  </si>
  <si>
    <t>BOULIER  Jérémy</t>
  </si>
  <si>
    <t>FUMERY  Benoit</t>
  </si>
  <si>
    <t>BAUDRY  Julien</t>
  </si>
  <si>
    <t>6/4 6/3</t>
  </si>
  <si>
    <t>DEFRANCE  Marc</t>
  </si>
  <si>
    <t>12H00</t>
  </si>
  <si>
    <t>VIEREN  Christophe</t>
  </si>
  <si>
    <t>6/0 6/1</t>
  </si>
  <si>
    <t>FORSPANIAK  Grégory</t>
  </si>
  <si>
    <t>WARNEYS  Nicolas</t>
  </si>
  <si>
    <t>FLEURET  JONATHAN</t>
  </si>
  <si>
    <t>SD</t>
  </si>
  <si>
    <t>BOUSSEKEY  Claudine</t>
  </si>
  <si>
    <t>6/4 6/2</t>
  </si>
  <si>
    <t>LAVERSIN  Soline</t>
  </si>
  <si>
    <t>13H30</t>
  </si>
  <si>
    <t>DEKEN  Fabrice</t>
  </si>
  <si>
    <t>CARETTE  Nicolas</t>
  </si>
  <si>
    <t>15H00</t>
  </si>
  <si>
    <t>DUBOIS  Maxime</t>
  </si>
  <si>
    <t>6/0 6/4</t>
  </si>
  <si>
    <t>STACHOWIAK  Hervé</t>
  </si>
  <si>
    <t>16H00
16H30</t>
  </si>
  <si>
    <t>AVEZ  Béatrice</t>
  </si>
  <si>
    <t>DEFRANCE  Marie</t>
  </si>
  <si>
    <t>RAMON  Christian</t>
  </si>
  <si>
    <t>6/2 6/3</t>
  </si>
  <si>
    <t>BAROUX  François</t>
  </si>
  <si>
    <t>GAPILIAN  Samuel</t>
  </si>
  <si>
    <t>7/5 6/4</t>
  </si>
  <si>
    <t>DUBOIS  Aurelien</t>
  </si>
  <si>
    <t>17H30
18H00</t>
  </si>
  <si>
    <t>CUGNY  Frédéric</t>
  </si>
  <si>
    <t>7/6 6/1</t>
  </si>
  <si>
    <t>ZEROUAL  Abderrahmane</t>
  </si>
  <si>
    <t>MOREY  Delphine</t>
  </si>
  <si>
    <t>DUMONT  Margaux</t>
  </si>
  <si>
    <t>GRUSON  Bastien</t>
  </si>
  <si>
    <t>W.O</t>
  </si>
  <si>
    <t>BAROUX  Marc-Antoine</t>
  </si>
  <si>
    <t>45</t>
  </si>
  <si>
    <t>WARNEYS  Philippe</t>
  </si>
  <si>
    <t>DECLERCQ  Christophe</t>
  </si>
  <si>
    <t>19H00
19H30</t>
  </si>
  <si>
    <t>VASSE  Antoine</t>
  </si>
  <si>
    <t>6/1 6/2</t>
  </si>
  <si>
    <t>LEMAIRE  Sebastien</t>
  </si>
  <si>
    <t>WATTELLE  Franck</t>
  </si>
  <si>
    <t>6/4 6/4</t>
  </si>
  <si>
    <t>MARMET  Sébastien</t>
  </si>
  <si>
    <t>COO  Victor</t>
  </si>
  <si>
    <t>6/2 6/0</t>
  </si>
  <si>
    <t>BAELDEN  Cyril</t>
  </si>
  <si>
    <t xml:space="preserve">20H30 </t>
  </si>
  <si>
    <t>COUBEL  Christophe</t>
  </si>
  <si>
    <t>WATTELLE  Thomas</t>
  </si>
  <si>
    <t>XXXXX XX DECEMBRE 2017</t>
  </si>
  <si>
    <t>JOURNÉE N°X</t>
  </si>
  <si>
    <t>10H00</t>
  </si>
  <si>
    <t>LECLERCQ  Ludovic</t>
  </si>
  <si>
    <t>TAILLIEU  Vincent</t>
  </si>
  <si>
    <t>18H00</t>
  </si>
  <si>
    <t>SCHOONHEERE  Thomas</t>
  </si>
  <si>
    <t>14H00</t>
  </si>
  <si>
    <t>VANNEUFVILLE  Guillaume</t>
  </si>
  <si>
    <t>CASTELAIN  Louis</t>
  </si>
  <si>
    <t>TRIPET  arnaud</t>
  </si>
  <si>
    <t>DELBE  jean-pascal</t>
  </si>
  <si>
    <t>16H00</t>
  </si>
  <si>
    <t>MOREY  Laurent</t>
  </si>
  <si>
    <t>ROOSES  Nicolas</t>
  </si>
  <si>
    <t>DUHAMEL  GREGORY</t>
  </si>
  <si>
    <t>PERLEIN  Théophile</t>
  </si>
  <si>
    <t>MORONVAL  Julien</t>
  </si>
  <si>
    <t>MOREL  Antoine</t>
  </si>
  <si>
    <t>ALECSANDRE  Angèle</t>
  </si>
  <si>
    <t>GRADECKI  Anne</t>
  </si>
  <si>
    <t>SEPIETER  Vincent</t>
  </si>
  <si>
    <t>LEUWERS  philippe</t>
  </si>
  <si>
    <t>LAVERSIN  Rémi</t>
  </si>
  <si>
    <t>HAZEBRO</t>
  </si>
  <si>
    <t>WOJCIECHOWSKI  Julien</t>
  </si>
  <si>
    <t>BLAIRE  ARNAUD</t>
  </si>
  <si>
    <t>CATTEAU  François Charles</t>
  </si>
  <si>
    <t>DUTHOIS  Alexandre</t>
  </si>
  <si>
    <t>FAIGNOT  Thierry</t>
  </si>
  <si>
    <t>BOUSSEKEY  Sébastien</t>
  </si>
  <si>
    <t>CASTELAIN  Jules</t>
  </si>
  <si>
    <t>SCHLATTER  Antoine</t>
  </si>
  <si>
    <t>CONTZEN  NICOLAS</t>
  </si>
  <si>
    <t>LABAERE  David</t>
  </si>
  <si>
    <t>CASTELAIN  Pierre</t>
  </si>
  <si>
    <t>STEINER  Mickael</t>
  </si>
  <si>
    <t>MALVACHE  CLEMENT</t>
  </si>
  <si>
    <t>ROUQUETTE  Aimé</t>
  </si>
  <si>
    <t>DURDUX  Remi</t>
  </si>
  <si>
    <t>BECUWE  Vincent</t>
  </si>
  <si>
    <t>CHANIAL  Antoine</t>
  </si>
  <si>
    <t>PICAVET  Vincent</t>
  </si>
  <si>
    <t>PLATTEAU  Valérie</t>
  </si>
  <si>
    <t>MASSIET  Arnaud</t>
  </si>
  <si>
    <t>BALLOY  Charles</t>
  </si>
  <si>
    <t>COCQ  Bernard</t>
  </si>
  <si>
    <t>DE MAREZ  Denis</t>
  </si>
  <si>
    <t>DUDZIK  Faustine</t>
  </si>
  <si>
    <t>TALLEUX  Gregory</t>
  </si>
  <si>
    <t>GALAMEZ  Claude</t>
  </si>
  <si>
    <t>HOUPPE  Jérôme</t>
  </si>
  <si>
    <t>BERNARD  Pierre</t>
  </si>
  <si>
    <t>FRICHETEAU  Gabriel</t>
  </si>
  <si>
    <t>DEGRAEVE  Quentin</t>
  </si>
  <si>
    <t>BRYGO  Clotilde</t>
  </si>
  <si>
    <t>ISENBRANDT  Paul</t>
  </si>
  <si>
    <t>FOULON  Loïck</t>
  </si>
  <si>
    <t>GRAVE  William</t>
  </si>
  <si>
    <t>HENNEQUIN  Antoine</t>
  </si>
  <si>
    <t>MATTON  david</t>
  </si>
  <si>
    <t>BONNET  Stanislas</t>
  </si>
  <si>
    <t>DEBEUSSCHER  Alexis</t>
  </si>
  <si>
    <t>ROUGEMONT  Fabien</t>
  </si>
  <si>
    <t>BOUDRY  Hugues</t>
  </si>
  <si>
    <t>BURDA  Guillaume</t>
  </si>
  <si>
    <t>TIMMERMAN  Dominique</t>
  </si>
  <si>
    <t>LAMBERT  Grégory</t>
  </si>
  <si>
    <t>GOVAERE  Bruno</t>
  </si>
  <si>
    <t>VINSONNEAU  Christophe</t>
  </si>
  <si>
    <t>KALLUMANNIL  John</t>
  </si>
  <si>
    <t>LESPILLEZ  Lionel</t>
  </si>
  <si>
    <t>CALLENS  Bruno</t>
  </si>
  <si>
    <t>PAILLART  Hugo</t>
  </si>
  <si>
    <t>BAILLEUL</t>
  </si>
  <si>
    <t>PAILLART  Laurent</t>
  </si>
  <si>
    <t>HUGBART  Christophe</t>
  </si>
  <si>
    <t>LECAPLAIN  Antoine</t>
  </si>
  <si>
    <t>PORET  Hugo</t>
  </si>
  <si>
    <t>DARRAS  Cléry</t>
  </si>
  <si>
    <t>BETHUNE</t>
  </si>
  <si>
    <t>CAMPAGNE  Jordan</t>
  </si>
  <si>
    <t>BRUNEL  Fabrice</t>
  </si>
  <si>
    <t>LESTREM</t>
  </si>
  <si>
    <t>COMBE  Germain</t>
  </si>
  <si>
    <t>CAULIER  Celestine</t>
  </si>
  <si>
    <t>CROIX</t>
  </si>
  <si>
    <t>ARQUES</t>
  </si>
  <si>
    <t>VASSEUR  Mathilde</t>
  </si>
  <si>
    <t>FOSSIER  Clemence</t>
  </si>
  <si>
    <t>BRICOUT  Christian</t>
  </si>
  <si>
    <t>CAVIGNAUX  Christian</t>
  </si>
  <si>
    <t>BIALLAIS  Patrick</t>
  </si>
  <si>
    <t>DELPOUVE  Gaspard</t>
  </si>
  <si>
    <t>VANHOUTTE  Olivier</t>
  </si>
  <si>
    <t>ELLEBOOD  Romain</t>
  </si>
  <si>
    <t>DEMAREST  Olivier</t>
  </si>
  <si>
    <t>CAULIER  CLEMENCE</t>
  </si>
  <si>
    <t>LEFEBVRE  Aurelien</t>
  </si>
  <si>
    <t>BLAEVOET  Gregoire</t>
  </si>
  <si>
    <t>HODENT  Fabrice</t>
  </si>
  <si>
    <t>COMINES</t>
  </si>
  <si>
    <t>MENARD  Gwendal</t>
  </si>
  <si>
    <t>MARTIN  Hervé</t>
  </si>
  <si>
    <t>MANTE  Emmanuel</t>
  </si>
  <si>
    <t>SMAGGHE  Yohann</t>
  </si>
  <si>
    <t>GANTOIS  Alexis</t>
  </si>
  <si>
    <t>MAGNIER  Antoine</t>
  </si>
  <si>
    <t>WEETS  Romain</t>
  </si>
  <si>
    <t>LOYEZ  Thibaut</t>
  </si>
  <si>
    <t>DEVOS  Nicolas</t>
  </si>
  <si>
    <t>BOURDON  Marie</t>
  </si>
  <si>
    <t>HANIQUE  Hervé</t>
  </si>
  <si>
    <t>DEREPPE  David</t>
  </si>
  <si>
    <t>VEZIEN  Marvyn</t>
  </si>
  <si>
    <t>WAZE  marion</t>
  </si>
  <si>
    <t>PETITPREZ  Thierry</t>
  </si>
  <si>
    <t>LEROY  Nicolas</t>
  </si>
  <si>
    <t>TRONQUOY  Paul Loup</t>
  </si>
  <si>
    <t>LEFEBVRE  Antoine</t>
  </si>
  <si>
    <t>LENGLET  CYRIL</t>
  </si>
  <si>
    <t>COUVREUR  Pascal</t>
  </si>
  <si>
    <t>DELFLY  Julien</t>
  </si>
  <si>
    <t>LEJEUNE  Philippe</t>
  </si>
  <si>
    <t>MEILLIEZ  Olivier</t>
  </si>
  <si>
    <t>SAINT MAXENT  Guillaume</t>
  </si>
  <si>
    <t>BLONDEL  Nicolas</t>
  </si>
  <si>
    <t>MARCOTTE  Sébastien</t>
  </si>
  <si>
    <t>CANDAES  Gautier</t>
  </si>
  <si>
    <t>DELARU  Jean Bernard</t>
  </si>
  <si>
    <t>MAREY  Cedric</t>
  </si>
  <si>
    <t>15h00</t>
  </si>
  <si>
    <t>MOREAU  Lucas</t>
  </si>
  <si>
    <t>VANGHENDT  Agathe</t>
  </si>
  <si>
    <t>DUMORTIER  Nathan</t>
  </si>
  <si>
    <t>DELARU  Hervé</t>
  </si>
  <si>
    <t>TAILLIEU  Lucie</t>
  </si>
  <si>
    <t>GUILLAIN  Aymeric</t>
  </si>
  <si>
    <t>LECOCQ  François</t>
  </si>
  <si>
    <t>HUDELLE  BENJAMIN</t>
  </si>
  <si>
    <t>GABELLE  Bertrand</t>
  </si>
  <si>
    <t>REBOUCHE  Dominique</t>
  </si>
  <si>
    <t>BEUGIN  Ludovic</t>
  </si>
  <si>
    <t>DELARU  Thibault</t>
  </si>
  <si>
    <t>DESCHEMAKER  Laurent</t>
  </si>
  <si>
    <t>THIBAUT  Suzanne</t>
  </si>
  <si>
    <t>DELARU  Alexandre</t>
  </si>
  <si>
    <t>PAILLART  Olivier</t>
  </si>
  <si>
    <t>FOULON  Romain</t>
  </si>
  <si>
    <t>DE MONTE  Remi</t>
  </si>
  <si>
    <t>DAVID  Samuel</t>
  </si>
  <si>
    <t>POURCHELLE  Maxence</t>
  </si>
  <si>
    <t>SANSEN  Quentin</t>
  </si>
  <si>
    <t>DEMASSIET  Léo</t>
  </si>
  <si>
    <t>BOUTOILLE  Yohann</t>
  </si>
  <si>
    <t>LEDUC  Amaury</t>
  </si>
  <si>
    <t>FOULON  PIERRE</t>
  </si>
  <si>
    <t>CACHEUX  Sébastien</t>
  </si>
  <si>
    <t>SAILLIOT  Alain</t>
  </si>
  <si>
    <t>DETOURNE  Jacques</t>
  </si>
  <si>
    <t>CAVIGNAUX  REMI</t>
  </si>
  <si>
    <t>BOSSART  Sebastien</t>
  </si>
  <si>
    <t>SERBOURDIN  Marion</t>
  </si>
  <si>
    <t>SIVY  Jean-Guillaume</t>
  </si>
  <si>
    <t>DEBROCK  Rudy</t>
  </si>
  <si>
    <t>FUMERY  Mathieu</t>
  </si>
  <si>
    <t>THIBAUT  Celine</t>
  </si>
  <si>
    <t>9h00</t>
  </si>
  <si>
    <t>VINSONNEAU  Hadrien</t>
  </si>
  <si>
    <t>OOGHE  Michael</t>
  </si>
  <si>
    <t>MATTA  Clémence</t>
  </si>
  <si>
    <t>LHOMME  Estelle</t>
  </si>
  <si>
    <t>THUMEREL  Franck</t>
  </si>
  <si>
    <t>DELPIERRE  Ludivine</t>
  </si>
  <si>
    <t>DERYCKE  François</t>
  </si>
  <si>
    <t>HERBAUT  Frédéric</t>
  </si>
  <si>
    <t>GILLET  Arnaud</t>
  </si>
  <si>
    <t>ALECSANDRE  Yannick</t>
  </si>
  <si>
    <t>MAGRY  Chrystelle</t>
  </si>
  <si>
    <t>BLONDELLE  Nicolas</t>
  </si>
  <si>
    <t>VILLET  Luc</t>
  </si>
  <si>
    <t>ALECSANDRE  Pierre</t>
  </si>
  <si>
    <t>LEFEBVRE  Arnaud</t>
  </si>
  <si>
    <t>FROMENT  Nicolas</t>
  </si>
  <si>
    <t>CORYN  Barbara</t>
  </si>
  <si>
    <t>SURET  Guillaume</t>
  </si>
  <si>
    <t>SADIO  Aissata</t>
  </si>
  <si>
    <t>CERDAN  Jérémy</t>
  </si>
  <si>
    <t>NEUVILLE  Gaston</t>
  </si>
  <si>
    <t>MAGRY  Juliette</t>
  </si>
  <si>
    <t>FAUVEL  Benjamin</t>
  </si>
  <si>
    <t>CHATELET  David</t>
  </si>
  <si>
    <t>GALOPIN  Sebastien</t>
  </si>
  <si>
    <t>HANNECART  Thibault</t>
  </si>
  <si>
    <t>WYCKAERT  Eva</t>
  </si>
  <si>
    <t>NEVEUX  Julien</t>
  </si>
  <si>
    <t>ZOONEKYND  Segolene</t>
  </si>
  <si>
    <t>CAPPELLE  Alice</t>
  </si>
  <si>
    <t>BOLLENGIER  Loic</t>
  </si>
  <si>
    <t>SOUILLIART  Guillaume</t>
  </si>
  <si>
    <t>LANCRY  Nicolas</t>
  </si>
  <si>
    <t>GUIOT  Thomas</t>
  </si>
  <si>
    <t>DHORMES  CHLOE</t>
  </si>
  <si>
    <t>CORDONNIER  Cédric</t>
  </si>
  <si>
    <t>GROSSEL  Gregory</t>
  </si>
  <si>
    <t>RENAUD  Mathilde</t>
  </si>
  <si>
    <t>RYCX  Constance</t>
  </si>
  <si>
    <t>VERRONS  Clemence</t>
  </si>
  <si>
    <t>HERREMAN  Stephane</t>
  </si>
  <si>
    <t>GRAYE  Lucas</t>
  </si>
  <si>
    <t>BUTAEYE  Théo</t>
  </si>
  <si>
    <t>CAULIER  Aymeric</t>
  </si>
  <si>
    <t>TOS  Benoit</t>
  </si>
  <si>
    <t>CHIQUET  Aurelien</t>
  </si>
  <si>
    <t>BECUE  Baptiste</t>
  </si>
  <si>
    <t>LAMONT  Théo</t>
  </si>
  <si>
    <t>RIFFLART  Pierre</t>
  </si>
  <si>
    <t>VERFAILLIE  Emmanuel</t>
  </si>
  <si>
    <t>PIETROZYCKI  Louis</t>
  </si>
  <si>
    <t>ALLART  Thibaut</t>
  </si>
  <si>
    <t>TERRIERES  Luc</t>
  </si>
  <si>
    <t>DUMORTIER  Marie</t>
  </si>
  <si>
    <t>HERKT  Clémence</t>
  </si>
  <si>
    <t>WARNEYS  Thomas</t>
  </si>
  <si>
    <t>VASSEUR  Eddie</t>
  </si>
  <si>
    <t>VANDENDOOREN  Maxime</t>
  </si>
  <si>
    <t>LEJEUNE  Alizée</t>
  </si>
  <si>
    <t>KAWALA  Louise</t>
  </si>
  <si>
    <t>LEFEBVRE  Guillaume</t>
  </si>
  <si>
    <t>WABLE  Eugénie</t>
  </si>
  <si>
    <t>FAIGNOT  Cloderic</t>
  </si>
  <si>
    <t>DE FREITAS  Antonio</t>
  </si>
  <si>
    <t>ANDALO  Raphaël</t>
  </si>
  <si>
    <t>LEMAIRE  Marie</t>
  </si>
  <si>
    <t>WAYMEL  Laurent</t>
  </si>
  <si>
    <t>SCIACALUGA  Lucie</t>
  </si>
  <si>
    <t>PODEUR  Emma</t>
  </si>
  <si>
    <t>LEJEUNE  Anaelle</t>
  </si>
  <si>
    <t>DUHAUTOIS  Claire</t>
  </si>
  <si>
    <t>LEFEBVRE  Théo</t>
  </si>
  <si>
    <t>DUQUENNE  Rémy</t>
  </si>
  <si>
    <t>FICHEUX  Soléne</t>
  </si>
  <si>
    <t>VAL  Charles</t>
  </si>
  <si>
    <t>BOURGHELLE  Théo</t>
  </si>
  <si>
    <t>PAGNIEZ  Benjamin</t>
  </si>
  <si>
    <t>SCIACALUGA  Thomas</t>
  </si>
  <si>
    <t>CATRY  Robin</t>
  </si>
  <si>
    <t>FREIRE DA SILVA  Nathan</t>
  </si>
  <si>
    <t>FREIRE DA SILVA  Diamant</t>
  </si>
  <si>
    <t>BROUCHE  Jérémy</t>
  </si>
  <si>
    <t>ARRAS</t>
  </si>
  <si>
    <t>RENSON MIQUEL  Julie</t>
  </si>
  <si>
    <t>STEFANOVIC  Ana</t>
  </si>
  <si>
    <t>FEDER  Ambre</t>
  </si>
  <si>
    <t>LO PRESTI  Justine</t>
  </si>
  <si>
    <t>BIOLAY  Sophia</t>
  </si>
  <si>
    <t>FREIRE DA SILVA  Adan</t>
  </si>
  <si>
    <t>MAZZONI  Emma</t>
  </si>
  <si>
    <t>SANONER  Capucine</t>
  </si>
  <si>
    <t>MILOJKOVIC  Klara</t>
  </si>
  <si>
    <t>DOUNIAS  Eve</t>
  </si>
  <si>
    <t>FOURNIER  Paul</t>
  </si>
  <si>
    <t>TALIEU  Juliette</t>
  </si>
  <si>
    <t>NOYON  Pierre</t>
  </si>
  <si>
    <t>DEVOS  Gatien</t>
  </si>
  <si>
    <t>DURIEZ  Arnaud</t>
  </si>
  <si>
    <t>SEURIN  Julien</t>
  </si>
  <si>
    <t>ATMANE  Térence</t>
  </si>
  <si>
    <t>PIERRE  Hugo</t>
  </si>
  <si>
    <t>BRUANDET  Loick</t>
  </si>
  <si>
    <t>BISTON  Tom</t>
  </si>
  <si>
    <t>VOGT  Jérémy</t>
  </si>
  <si>
    <t>CRETON  Axel</t>
  </si>
  <si>
    <t>ANDRIAMASILALAO  Lucas</t>
  </si>
  <si>
    <t>CHAMAILLARD  CLEMENT</t>
  </si>
  <si>
    <t>LILLE</t>
  </si>
  <si>
    <t>VALSECCHI  Paul</t>
  </si>
  <si>
    <t>SEURIS  Marine</t>
  </si>
  <si>
    <t>LOMME</t>
  </si>
  <si>
    <t>LAMBLING  Raphael</t>
  </si>
  <si>
    <t>DROGUET  Titouan</t>
  </si>
  <si>
    <t>HASIAK  Éloïse</t>
  </si>
  <si>
    <t>OBRY  Christophe</t>
  </si>
  <si>
    <t>RAZAFINDRANALY  Julie</t>
  </si>
  <si>
    <t>RAKOTOMALALA  Maneva</t>
  </si>
  <si>
    <t>BILLON  Zoé</t>
  </si>
  <si>
    <t>FONTAINE  Marine</t>
  </si>
  <si>
    <t>VILLET  Marie</t>
  </si>
  <si>
    <t>SERVIEN  Thomas</t>
  </si>
  <si>
    <t>COURCOUX  Pauline</t>
  </si>
  <si>
    <t>COURTALON  Marceau</t>
  </si>
  <si>
    <t>LECHEVRETEL  Louis</t>
  </si>
  <si>
    <t>LARRIERE  CLEMENT</t>
  </si>
  <si>
    <t>VERPEAUX  Vincent</t>
  </si>
  <si>
    <t>PARRY  Diane</t>
  </si>
  <si>
    <t>NICAULT  Inès</t>
  </si>
  <si>
    <t>LEONARD  Manon</t>
  </si>
  <si>
    <t>DARTRON  Emeline</t>
  </si>
  <si>
    <t>LOLIEE  Juliette</t>
  </si>
  <si>
    <t>BROULEAU  Lou</t>
  </si>
  <si>
    <t>EKANI  Irys</t>
  </si>
  <si>
    <t>CHELI  Camille</t>
  </si>
  <si>
    <t>FASSBENDER  Boris</t>
  </si>
  <si>
    <t>ZIMMERMANN  Kimberley</t>
  </si>
  <si>
    <t>FAYOL  Clemence</t>
  </si>
  <si>
    <t>CHETTAR  Medy</t>
  </si>
  <si>
    <t>GARCIA  Manon</t>
  </si>
  <si>
    <t>VDA</t>
  </si>
  <si>
    <t>N47</t>
  </si>
  <si>
    <t>VOGELSANG  ERIKA</t>
  </si>
  <si>
    <t>ETRANG</t>
  </si>
  <si>
    <t>N45</t>
  </si>
  <si>
    <t>DESCLOIX  Dorian</t>
  </si>
  <si>
    <t>MARIE  Jules</t>
  </si>
  <si>
    <t>COCO  Rudy</t>
  </si>
  <si>
    <t>ZGOMBIC  FRAN ZVONIMIR</t>
  </si>
  <si>
    <t>JACQ  Grégoire</t>
  </si>
  <si>
    <t>SETODJI  Thomas</t>
  </si>
  <si>
    <t>VILLENEUVE  Charly</t>
  </si>
  <si>
    <t>GERVAIS  Fiona</t>
  </si>
  <si>
    <t>REIX  Shérazad</t>
  </si>
  <si>
    <t>RAMIALISON  Irina</t>
  </si>
  <si>
    <t>JOHANSSON  Mathilde</t>
  </si>
  <si>
    <t>LESTIENNE  Constant</t>
  </si>
  <si>
    <t>ARCANGIOLI  Manon</t>
  </si>
  <si>
    <t>JOUAN  Romain</t>
  </si>
  <si>
    <t>DUBAIL  Julien</t>
  </si>
  <si>
    <t>SAKHAROV  Gleb</t>
  </si>
  <si>
    <t>OUANNA  Josselin</t>
  </si>
  <si>
    <t>OBRY  Julien</t>
  </si>
  <si>
    <t>Nom prénom</t>
  </si>
  <si>
    <t>Nom prénom CC en valeur</t>
  </si>
  <si>
    <t>Club</t>
  </si>
  <si>
    <t>Classement</t>
  </si>
  <si>
    <t>Nom</t>
  </si>
  <si>
    <t>Prénom</t>
  </si>
  <si>
    <t>Licence</t>
  </si>
  <si>
    <t>Code Club</t>
  </si>
  <si>
    <t>BAELDEN</t>
  </si>
  <si>
    <t>Cyril</t>
  </si>
  <si>
    <t>3609269 T</t>
  </si>
  <si>
    <t>TC ESQUELBECQ</t>
  </si>
  <si>
    <t>NC</t>
  </si>
  <si>
    <t>CARETTE</t>
  </si>
  <si>
    <t>Nicolas</t>
  </si>
  <si>
    <t>1538431 G</t>
  </si>
  <si>
    <t>CLUB TULIPE NOIRE HAZEBROUCK</t>
  </si>
  <si>
    <t>CASTELAIN</t>
  </si>
  <si>
    <t>Louis</t>
  </si>
  <si>
    <t>6971663 U</t>
  </si>
  <si>
    <t>COCQ</t>
  </si>
  <si>
    <t>Bernard</t>
  </si>
  <si>
    <t>9269847 V</t>
  </si>
  <si>
    <t>DANEL</t>
  </si>
  <si>
    <t>Martin</t>
  </si>
  <si>
    <t>3101780 Z</t>
  </si>
  <si>
    <t>DEFRANCE</t>
  </si>
  <si>
    <t>Marc</t>
  </si>
  <si>
    <t>9644015 Z</t>
  </si>
  <si>
    <t>DELACHAT  Frédéric</t>
  </si>
  <si>
    <t>DELACHAT</t>
  </si>
  <si>
    <t>Frédéric</t>
  </si>
  <si>
    <t>6053384 P</t>
  </si>
  <si>
    <t>DELBE</t>
  </si>
  <si>
    <t>jean-pascal</t>
  </si>
  <si>
    <t>2386058 R</t>
  </si>
  <si>
    <t>TC AUCHEL</t>
  </si>
  <si>
    <t>AUCHEL</t>
  </si>
  <si>
    <t>DUHAMEL</t>
  </si>
  <si>
    <t>GREGORY</t>
  </si>
  <si>
    <t>4358406 X</t>
  </si>
  <si>
    <t>TC LESTREM</t>
  </si>
  <si>
    <t>FAIGNOT</t>
  </si>
  <si>
    <t>Thierry</t>
  </si>
  <si>
    <t>3442381 T</t>
  </si>
  <si>
    <t>FLEURET</t>
  </si>
  <si>
    <t>JONATHAN</t>
  </si>
  <si>
    <t>4230077 J</t>
  </si>
  <si>
    <t>FORSPANIAK</t>
  </si>
  <si>
    <t>Grégory</t>
  </si>
  <si>
    <t>3560025 S</t>
  </si>
  <si>
    <t>LECLERCQ</t>
  </si>
  <si>
    <t>Ludovic</t>
  </si>
  <si>
    <t>5600366 D</t>
  </si>
  <si>
    <t>QUENSON</t>
  </si>
  <si>
    <t>SYLVAIN</t>
  </si>
  <si>
    <t>1264527 K</t>
  </si>
  <si>
    <t>TC BAILLEUL</t>
  </si>
  <si>
    <t>SCHOONHEERE</t>
  </si>
  <si>
    <t>Thomas</t>
  </si>
  <si>
    <t>7112605 S</t>
  </si>
  <si>
    <t>TRIPET</t>
  </si>
  <si>
    <t>arnaud</t>
  </si>
  <si>
    <t>3699077 K</t>
  </si>
  <si>
    <t>TC MERVILLE</t>
  </si>
  <si>
    <t>VANNEUFVILLE</t>
  </si>
  <si>
    <t>Guillaume</t>
  </si>
  <si>
    <t>5601257 X</t>
  </si>
  <si>
    <t>ZEROUAL</t>
  </si>
  <si>
    <t>Abderrahmane</t>
  </si>
  <si>
    <t>4419962 F</t>
  </si>
  <si>
    <t>DECLERCQ</t>
  </si>
  <si>
    <t>Christophe</t>
  </si>
  <si>
    <t>9029550 C</t>
  </si>
  <si>
    <t>DUMONT</t>
  </si>
  <si>
    <t>Margaux</t>
  </si>
  <si>
    <t>6424704 Y</t>
  </si>
  <si>
    <t>SPORTS &amp; LOISIRS DE MOULLE</t>
  </si>
  <si>
    <t>MOULLE</t>
  </si>
  <si>
    <t>FUMERY</t>
  </si>
  <si>
    <t>Benoit</t>
  </si>
  <si>
    <t>1852658 H</t>
  </si>
  <si>
    <t>LABESSE</t>
  </si>
  <si>
    <t>Olivier</t>
  </si>
  <si>
    <t>6696065 F</t>
  </si>
  <si>
    <t>TC SAINT-OMER</t>
  </si>
  <si>
    <t>MOREY</t>
  </si>
  <si>
    <t>Delphine</t>
  </si>
  <si>
    <t>2124330 D</t>
  </si>
  <si>
    <t>Laurent</t>
  </si>
  <si>
    <t>2124357 H</t>
  </si>
  <si>
    <t>MORONVAL</t>
  </si>
  <si>
    <t>Julien</t>
  </si>
  <si>
    <t>3295733 T</t>
  </si>
  <si>
    <t>TAILLIEU</t>
  </si>
  <si>
    <t>Vincent</t>
  </si>
  <si>
    <t>2692814 W</t>
  </si>
  <si>
    <t>WARNEYS</t>
  </si>
  <si>
    <t>Philippe</t>
  </si>
  <si>
    <t>3101608 M</t>
  </si>
  <si>
    <t>AVEZ</t>
  </si>
  <si>
    <t>Béatrice</t>
  </si>
  <si>
    <t>1077272 X</t>
  </si>
  <si>
    <t>Liste des clubs</t>
  </si>
  <si>
    <t>ESQUELB</t>
  </si>
  <si>
    <t>MERVILL</t>
  </si>
  <si>
    <t>BAUDRY</t>
  </si>
  <si>
    <t>3771681 C</t>
  </si>
  <si>
    <t>STOMER</t>
  </si>
  <si>
    <t>ETOILE SPORTIVE ARQUES</t>
  </si>
  <si>
    <t>TC AIRE-SUR-LA-LYS</t>
  </si>
  <si>
    <t>AIRE/L</t>
  </si>
  <si>
    <t>TC METEREN</t>
  </si>
  <si>
    <t>METEREN</t>
  </si>
  <si>
    <t>TC ERQUINGHEM</t>
  </si>
  <si>
    <t>ERQUING</t>
  </si>
  <si>
    <t>TENNIS CLUB DE NIEPPE</t>
  </si>
  <si>
    <t>NIEPPE</t>
  </si>
  <si>
    <t>ASSOCIATION TENNIS WIZERNOISE</t>
  </si>
  <si>
    <t>WIZERNE</t>
  </si>
  <si>
    <t>TC SAILLY-SUR-LA-LYS</t>
  </si>
  <si>
    <t>SAILLY/L</t>
  </si>
  <si>
    <t>TC FLANDRE-LYS</t>
  </si>
  <si>
    <t>FLAN LYS</t>
  </si>
  <si>
    <t>TC STEENVOORDE</t>
  </si>
  <si>
    <t>STEENVO</t>
  </si>
  <si>
    <t>TC SAINT- MARTIN-AU-LAERT</t>
  </si>
  <si>
    <t>ST MART</t>
  </si>
  <si>
    <t>O.C.&amp; LOIS.NEUVILLE-EN-FERRAIN</t>
  </si>
  <si>
    <t>NEUVIL</t>
  </si>
  <si>
    <t>TC RICHEBOURG - LA COUTURE</t>
  </si>
  <si>
    <t>RICHEB</t>
  </si>
  <si>
    <t>TC ARC INTERNATIONAL</t>
  </si>
  <si>
    <t>ARC</t>
  </si>
  <si>
    <t>TC PAYS DE CASSEL</t>
  </si>
  <si>
    <t>CASSEL</t>
  </si>
  <si>
    <t>IRIS TC LAMBERSART</t>
  </si>
  <si>
    <t>LAMBERS</t>
  </si>
  <si>
    <t>US DUNKERQUE TENNIS</t>
  </si>
  <si>
    <t>DUNKER</t>
  </si>
  <si>
    <t>TC PHALEMPIN</t>
  </si>
  <si>
    <t>PHALEMP</t>
  </si>
  <si>
    <t>AT BETHUNE</t>
  </si>
  <si>
    <t>TC CALONNE-RICOUART</t>
  </si>
  <si>
    <t>CALONNE</t>
  </si>
  <si>
    <t>ES ISBERGUES</t>
  </si>
  <si>
    <t>ISBERGU</t>
  </si>
  <si>
    <t>TC LA CHAPELLE D'ARMENTIERES</t>
  </si>
  <si>
    <t>CHAP AR</t>
  </si>
  <si>
    <t>UNION SPORTIVE LEFFRINCKOUCKE</t>
  </si>
  <si>
    <t>LEFRINC</t>
  </si>
  <si>
    <t>TC COUDEKERQUE BRANCHE</t>
  </si>
  <si>
    <t>COUDEK</t>
  </si>
  <si>
    <t>AS VICTOR HUGO : CROIX</t>
  </si>
  <si>
    <t>TC COMINES</t>
  </si>
  <si>
    <t>TC LOON-PLAGE</t>
  </si>
  <si>
    <t>LOONPL</t>
  </si>
  <si>
    <t>AS ETAPLES TC</t>
  </si>
  <si>
    <t>ETAPL</t>
  </si>
  <si>
    <t>TC BRUAY LA BUISSIERE</t>
  </si>
  <si>
    <t>BRUAY</t>
  </si>
  <si>
    <t>TC LUMBRES</t>
  </si>
  <si>
    <t>LUMBRES</t>
  </si>
  <si>
    <t>TC FLANDRES - CROIX</t>
  </si>
  <si>
    <t>FLANCROI</t>
  </si>
  <si>
    <t>TC LILLOIS LILLE METROPOLE</t>
  </si>
  <si>
    <t>CATTEAU</t>
  </si>
  <si>
    <t>TC SEBOURG</t>
  </si>
  <si>
    <t>Jérémy</t>
  </si>
  <si>
    <t>SEBOURG</t>
  </si>
  <si>
    <t>1347127 T</t>
  </si>
  <si>
    <t>LA MADELEINE T.C.</t>
  </si>
  <si>
    <t>MADEL</t>
  </si>
  <si>
    <t>ENTENTE TC GUESNAIN</t>
  </si>
  <si>
    <t>GUESN</t>
  </si>
  <si>
    <t>OLYMPIQUE GRANDE-SYNTHE</t>
  </si>
  <si>
    <t>GDESYNT</t>
  </si>
  <si>
    <t>FOS TENNIS VILLENEUVE D'ASCQ</t>
  </si>
  <si>
    <t>YONNE NORD T.C.</t>
  </si>
  <si>
    <t>YONNE</t>
  </si>
  <si>
    <t>AT MOUVAUX</t>
  </si>
  <si>
    <t>MOUVAU</t>
  </si>
  <si>
    <t>WATTRELOS TC</t>
  </si>
  <si>
    <t>WATTREL</t>
  </si>
  <si>
    <t>TC RONCQ</t>
  </si>
  <si>
    <t>RONCQ</t>
  </si>
  <si>
    <t>TC HERLIES</t>
  </si>
  <si>
    <t>HERLI</t>
  </si>
  <si>
    <t>OSM LOMMOIS</t>
  </si>
  <si>
    <t>TC BOULOGNE-SUR-MER</t>
  </si>
  <si>
    <t>BOUL/M</t>
  </si>
  <si>
    <t>T.C. ST GERMAIN LES CORBEIL</t>
  </si>
  <si>
    <t>STGERM</t>
  </si>
  <si>
    <t>SAINT MALO TC JA</t>
  </si>
  <si>
    <t>STMALO</t>
  </si>
  <si>
    <t>RACING CLUB ARRAS TENNIS</t>
  </si>
  <si>
    <t>CORMEILLAIS (ACS)</t>
  </si>
  <si>
    <t>CORMEI</t>
  </si>
  <si>
    <t>METZ ASPTT</t>
  </si>
  <si>
    <t>METZ</t>
  </si>
  <si>
    <t>SARCELLOIS TC - A.S.S</t>
  </si>
  <si>
    <t>SARCEL</t>
  </si>
  <si>
    <t>ISSY-LES-M. BEAUVOIR (TC)</t>
  </si>
  <si>
    <t>ISSYLM</t>
  </si>
  <si>
    <t>VINCENNES C.A.</t>
  </si>
  <si>
    <t>VINCEN</t>
  </si>
  <si>
    <t>TC TREMBLAYSIEN</t>
  </si>
  <si>
    <t>TREMBL</t>
  </si>
  <si>
    <t>ROUEN UC AS</t>
  </si>
  <si>
    <t>ROUEN</t>
  </si>
  <si>
    <t>U.S. WISSOUS TENNIS</t>
  </si>
  <si>
    <t>WISSOU</t>
  </si>
  <si>
    <t>LEVALLOIS SPORTING CLUB TENNIS</t>
  </si>
  <si>
    <t>LEVALL</t>
  </si>
  <si>
    <t>TC THIAIS BELLE EPINE</t>
  </si>
  <si>
    <t>THIAIS</t>
  </si>
  <si>
    <t>SARREGUEMINES AS</t>
  </si>
  <si>
    <t>SARREG</t>
  </si>
  <si>
    <t>COUNTRY CLUB AIXOIS</t>
  </si>
  <si>
    <t>AIXPROV</t>
  </si>
  <si>
    <t>EAUBONNE (CSM)</t>
  </si>
  <si>
    <t>EAUBO</t>
  </si>
  <si>
    <t>SNUC TENNIS</t>
  </si>
  <si>
    <t>NANTES</t>
  </si>
  <si>
    <t>FONTAINEBLEAU TCF</t>
  </si>
  <si>
    <t>FONTAIN</t>
  </si>
  <si>
    <t>TENNIS CLUB DE PARIS</t>
  </si>
  <si>
    <t>PARIS</t>
  </si>
  <si>
    <t>BOULOGNE BILLANCOURT (TC)</t>
  </si>
  <si>
    <t>BOU BILL</t>
  </si>
  <si>
    <t>TC DE CRUZY</t>
  </si>
  <si>
    <t>CRUZY</t>
  </si>
  <si>
    <t>COO</t>
  </si>
  <si>
    <t>CLUB ETRANGERS FEDERATION</t>
  </si>
  <si>
    <t>Victor</t>
  </si>
  <si>
    <t>9028781 S</t>
  </si>
  <si>
    <t>THIONVILLE MOSELLE TC</t>
  </si>
  <si>
    <t>THIONVI</t>
  </si>
  <si>
    <t>MONTROUGE (CA)</t>
  </si>
  <si>
    <t>MONTROU</t>
  </si>
  <si>
    <t>US GRAVELINES TENNIS</t>
  </si>
  <si>
    <t>GRAVEL</t>
  </si>
  <si>
    <t>FLJEP LILLERS</t>
  </si>
  <si>
    <t>LILLERS</t>
  </si>
  <si>
    <t>U.S. TOURCOING</t>
  </si>
  <si>
    <t>TOURCO</t>
  </si>
  <si>
    <t>TC BLERIOT-PLAGE</t>
  </si>
  <si>
    <t>BLERIO</t>
  </si>
  <si>
    <t>TC MARCQ-EN-BAROEUL</t>
  </si>
  <si>
    <t>MARCQ</t>
  </si>
  <si>
    <t>T.C.M. CHILLY-MAZARIN</t>
  </si>
  <si>
    <t>CHILLY M</t>
  </si>
  <si>
    <t>TC LESQUIN</t>
  </si>
  <si>
    <t>LESQUIN</t>
  </si>
  <si>
    <t>TC RONCHIN</t>
  </si>
  <si>
    <t>RONCHIN</t>
  </si>
  <si>
    <t>HEM TC</t>
  </si>
  <si>
    <t>HEM</t>
  </si>
  <si>
    <t>T.C. ORSAY</t>
  </si>
  <si>
    <t>ORSAY</t>
  </si>
  <si>
    <t>VILLERS LES NANCY VNTC</t>
  </si>
  <si>
    <t>VIL NANC</t>
  </si>
  <si>
    <t>TC COURRIERES</t>
  </si>
  <si>
    <t>COURRIE</t>
  </si>
  <si>
    <t>A.S. CORBEIL ESSONNES</t>
  </si>
  <si>
    <t>CORBEIL</t>
  </si>
  <si>
    <t>TC SAINT-SAULVE</t>
  </si>
  <si>
    <t>STSAULV</t>
  </si>
  <si>
    <t>TCL LA WANTZENAU</t>
  </si>
  <si>
    <t>WANTZE</t>
  </si>
  <si>
    <t>CORBESS</t>
  </si>
  <si>
    <t>T.C. BONNELLES BULLION</t>
  </si>
  <si>
    <t>BONNELL</t>
  </si>
  <si>
    <t>RACING CLUB DE FRANCE</t>
  </si>
  <si>
    <t>RCFPARIS</t>
  </si>
  <si>
    <t>VIRY NOUREUIL TENNIS CLUB</t>
  </si>
  <si>
    <t>VIRYNOR</t>
  </si>
  <si>
    <t>TC PERREUX</t>
  </si>
  <si>
    <t>PERREU</t>
  </si>
  <si>
    <t>T.C. VILLEBON</t>
  </si>
  <si>
    <t>VILLEBON</t>
  </si>
  <si>
    <t>MONTFERMEIL TENNIS 93</t>
  </si>
  <si>
    <t>MONTFER</t>
  </si>
  <si>
    <t>CUGNY</t>
  </si>
  <si>
    <t>MARLY TC</t>
  </si>
  <si>
    <t>MARLY</t>
  </si>
  <si>
    <t>0685805 P</t>
  </si>
  <si>
    <t>TC LE TOUQUET</t>
  </si>
  <si>
    <t>TOUQUET</t>
  </si>
  <si>
    <t>AS BONDY</t>
  </si>
  <si>
    <t>BONDY</t>
  </si>
  <si>
    <t>PLESSIS ROBINSON (TC)</t>
  </si>
  <si>
    <t>PLESROB</t>
  </si>
  <si>
    <t>MAISONS ALFORT TC</t>
  </si>
  <si>
    <t>MAISALF</t>
  </si>
  <si>
    <t>METZ SMEC TENNIS</t>
  </si>
  <si>
    <t>TC MUNICIPAL DENAIN</t>
  </si>
  <si>
    <t>DENAIN</t>
  </si>
  <si>
    <t>T.C. DE STRASBOURG</t>
  </si>
  <si>
    <t>STRASB</t>
  </si>
  <si>
    <t>TENNIS CLUB BRUNSTATT</t>
  </si>
  <si>
    <t>BRUNSTA</t>
  </si>
  <si>
    <t>MONTROUGE (SMTC)</t>
  </si>
  <si>
    <t>TENNIS CLUB MARIGNANAIS</t>
  </si>
  <si>
    <t>MARIGNA</t>
  </si>
  <si>
    <t>ROUEN TENNIS CLUB</t>
  </si>
  <si>
    <t>ST GERMAIN TPB VAL D'EUROPE PAYS CRECOIS</t>
  </si>
  <si>
    <t>ST GERM</t>
  </si>
  <si>
    <t>SANNOIS OSS TENNIS-SQUASH-BADMINTON-PADEL</t>
  </si>
  <si>
    <t>SANNOIS</t>
  </si>
  <si>
    <t>C.S. BRETIGNY</t>
  </si>
  <si>
    <t>BRETIGNY</t>
  </si>
  <si>
    <t>VILLA PRIMROSE</t>
  </si>
  <si>
    <t>BORDEAUX</t>
  </si>
  <si>
    <t>SAINT AMAND TC PORTE DU HAINAUT</t>
  </si>
  <si>
    <t>STAMAND</t>
  </si>
  <si>
    <t>STE GENEVIEVE S.T.C.</t>
  </si>
  <si>
    <t>STGENEV</t>
  </si>
  <si>
    <t>BRESSUIRE T.C.</t>
  </si>
  <si>
    <t>BRESSUI</t>
  </si>
  <si>
    <t>ISTRES SPORTS TENNIS</t>
  </si>
  <si>
    <t>ISTRES</t>
  </si>
  <si>
    <t>GRENOBLE TENNIS</t>
  </si>
  <si>
    <t>GRENOB</t>
  </si>
  <si>
    <t>LA RAQUETTE DE VILLENEUVE D'ASCQ</t>
  </si>
  <si>
    <t>LILLEBONNE US</t>
  </si>
  <si>
    <t>LILLEBONNE</t>
  </si>
  <si>
    <t>CLERMONT CLUB DE TENNIS</t>
  </si>
  <si>
    <t>CLERMONT</t>
  </si>
  <si>
    <t>UNION SPORTIVE ORLEANAISE</t>
  </si>
  <si>
    <t>ORLEANS</t>
  </si>
  <si>
    <t>MONTFERM</t>
  </si>
  <si>
    <t>CESSON-SEVIGNE TENNIS CLUB</t>
  </si>
  <si>
    <t>CESSON</t>
  </si>
  <si>
    <t>E.S. MASSY</t>
  </si>
  <si>
    <t>MASSY</t>
  </si>
  <si>
    <t>SAINT MICHEL SPORTS TENNIS</t>
  </si>
  <si>
    <t>ST MICHEL</t>
  </si>
  <si>
    <t>BLAGNAC TENNIS CLUB</t>
  </si>
  <si>
    <t>BLAGNAC</t>
  </si>
  <si>
    <t>FORBACH US</t>
  </si>
  <si>
    <t>FORBACH</t>
  </si>
  <si>
    <t>DAUCHEZ</t>
  </si>
  <si>
    <t>6268131 K</t>
  </si>
  <si>
    <t>DEKEN</t>
  </si>
  <si>
    <t>Fabrice</t>
  </si>
  <si>
    <t>3101419 G</t>
  </si>
  <si>
    <t>GHESTEM</t>
  </si>
  <si>
    <t>1081094 B</t>
  </si>
  <si>
    <t>LAVERSIN</t>
  </si>
  <si>
    <t>Soline</t>
  </si>
  <si>
    <t>6729939 A</t>
  </si>
  <si>
    <t>VIEREN</t>
  </si>
  <si>
    <t>3101590 T</t>
  </si>
  <si>
    <t>1238093 C</t>
  </si>
  <si>
    <t>ALECSANDRE</t>
  </si>
  <si>
    <t>Angèle</t>
  </si>
  <si>
    <t>0204944 P</t>
  </si>
  <si>
    <t>BLAIRE</t>
  </si>
  <si>
    <t>ARNAUD</t>
  </si>
  <si>
    <t>2662818 S</t>
  </si>
  <si>
    <t>BOULIER</t>
  </si>
  <si>
    <t>1852704 H</t>
  </si>
  <si>
    <t>BOUSSEKEY</t>
  </si>
  <si>
    <t>Claudine</t>
  </si>
  <si>
    <t>3157101 F</t>
  </si>
  <si>
    <t>Pierre</t>
  </si>
  <si>
    <t>0685841 D</t>
  </si>
  <si>
    <t>François Charles</t>
  </si>
  <si>
    <t>1348179 L</t>
  </si>
  <si>
    <t>Marie</t>
  </si>
  <si>
    <t>6565914 M</t>
  </si>
  <si>
    <t>DUTHOIS</t>
  </si>
  <si>
    <t>Alexandre</t>
  </si>
  <si>
    <t>6882478 D</t>
  </si>
  <si>
    <t>Rémi</t>
  </si>
  <si>
    <t>6076990 Y</t>
  </si>
  <si>
    <t>30/2</t>
  </si>
  <si>
    <t>LEMAIRE</t>
  </si>
  <si>
    <t>Sebastien</t>
  </si>
  <si>
    <t>6932860 S</t>
  </si>
  <si>
    <t>LEUWERS</t>
  </si>
  <si>
    <t>philippe</t>
  </si>
  <si>
    <t>0962569 V</t>
  </si>
  <si>
    <t>PERLEIN</t>
  </si>
  <si>
    <t>Théophile</t>
  </si>
  <si>
    <t>0990065 G</t>
  </si>
  <si>
    <t>ROOSES</t>
  </si>
  <si>
    <t>3568576 L</t>
  </si>
  <si>
    <t>SEPIETER</t>
  </si>
  <si>
    <t>3347856 Y</t>
  </si>
  <si>
    <t>VASSE</t>
  </si>
  <si>
    <t>Antoine</t>
  </si>
  <si>
    <t>3401996 W</t>
  </si>
  <si>
    <t>VINSONNEAU</t>
  </si>
  <si>
    <t>0666548 H</t>
  </si>
  <si>
    <t>WOJCIECHOWSKI</t>
  </si>
  <si>
    <t>8276555 E</t>
  </si>
  <si>
    <t>BALLOY</t>
  </si>
  <si>
    <t>Charles</t>
  </si>
  <si>
    <t>6134729 H</t>
  </si>
  <si>
    <t>BARROIS  Kévin</t>
  </si>
  <si>
    <t>BARROIS</t>
  </si>
  <si>
    <t>Kévin</t>
  </si>
  <si>
    <t>3971260 L</t>
  </si>
  <si>
    <t>Sébastien</t>
  </si>
  <si>
    <t>3164313 V</t>
  </si>
  <si>
    <t>Jules</t>
  </si>
  <si>
    <t>0544450 T</t>
  </si>
  <si>
    <t>CHANIAL</t>
  </si>
  <si>
    <t>6934569 Z</t>
  </si>
  <si>
    <t>CONTZEN</t>
  </si>
  <si>
    <t>NICOLAS</t>
  </si>
  <si>
    <t>2197086 L</t>
  </si>
  <si>
    <t>COUBEL</t>
  </si>
  <si>
    <t>4824097 H</t>
  </si>
  <si>
    <t>DE MAREZ</t>
  </si>
  <si>
    <t>Denis</t>
  </si>
  <si>
    <t>2189328 D</t>
  </si>
  <si>
    <t>DEMASSIET</t>
  </si>
  <si>
    <t>Léo</t>
  </si>
  <si>
    <t>0300749 A</t>
  </si>
  <si>
    <t>DUDZIK</t>
  </si>
  <si>
    <t>Faustine</t>
  </si>
  <si>
    <t>2395879 R</t>
  </si>
  <si>
    <t>DUSSART  Jean-baptiste</t>
  </si>
  <si>
    <t>DUSSART</t>
  </si>
  <si>
    <t>Jean-baptiste</t>
  </si>
  <si>
    <t>9029267 V</t>
  </si>
  <si>
    <t>FOSSIER</t>
  </si>
  <si>
    <t>Clemence</t>
  </si>
  <si>
    <t>6893976 B</t>
  </si>
  <si>
    <t>GRADECKI</t>
  </si>
  <si>
    <t>Anne</t>
  </si>
  <si>
    <t>5862526 K</t>
  </si>
  <si>
    <t>KABYLO  Alexandre</t>
  </si>
  <si>
    <t>KABYLO</t>
  </si>
  <si>
    <t>1549761 X</t>
  </si>
  <si>
    <t>KALLUMANNIL</t>
  </si>
  <si>
    <t>John</t>
  </si>
  <si>
    <t>7112656 X</t>
  </si>
  <si>
    <t>LABAERE</t>
  </si>
  <si>
    <t>David</t>
  </si>
  <si>
    <t>2966172 Z</t>
  </si>
  <si>
    <t>MALVACHE</t>
  </si>
  <si>
    <t>CLEMENT</t>
  </si>
  <si>
    <t>5858499 H</t>
  </si>
  <si>
    <t>MASSIET</t>
  </si>
  <si>
    <t>Arnaud</t>
  </si>
  <si>
    <t>2342130 T</t>
  </si>
  <si>
    <t>MATTON</t>
  </si>
  <si>
    <t>david</t>
  </si>
  <si>
    <t>2816808 X</t>
  </si>
  <si>
    <t>MEILLIEZ</t>
  </si>
  <si>
    <t>3065124 F</t>
  </si>
  <si>
    <t>MOREL</t>
  </si>
  <si>
    <t>9891359 B</t>
  </si>
  <si>
    <t>PICAVET</t>
  </si>
  <si>
    <t>7141290 W</t>
  </si>
  <si>
    <t>PLATTEAU</t>
  </si>
  <si>
    <t>Valérie</t>
  </si>
  <si>
    <t>6268316 L</t>
  </si>
  <si>
    <t>ROUQUETTE</t>
  </si>
  <si>
    <t>Aimé</t>
  </si>
  <si>
    <t>4778954 P</t>
  </si>
  <si>
    <t>SCHLATTER</t>
  </si>
  <si>
    <t>9162187 Y</t>
  </si>
  <si>
    <t>STEINER</t>
  </si>
  <si>
    <t>Mickael</t>
  </si>
  <si>
    <t>5667116 H</t>
  </si>
  <si>
    <t>TALLEUX</t>
  </si>
  <si>
    <t>Gregory</t>
  </si>
  <si>
    <t>0650874 W</t>
  </si>
  <si>
    <t>TRY  JEAN</t>
  </si>
  <si>
    <t>TRY</t>
  </si>
  <si>
    <t>JEAN</t>
  </si>
  <si>
    <t>5951664 Z</t>
  </si>
  <si>
    <t>WATTELLE</t>
  </si>
  <si>
    <t>3385703 L</t>
  </si>
  <si>
    <t>BAROUX</t>
  </si>
  <si>
    <t>François</t>
  </si>
  <si>
    <t>1744245 T</t>
  </si>
  <si>
    <t>Marc-Antoine</t>
  </si>
  <si>
    <t>1743820 F</t>
  </si>
  <si>
    <t>BECUWE</t>
  </si>
  <si>
    <t>1501057 H</t>
  </si>
  <si>
    <t>BERNARD</t>
  </si>
  <si>
    <t>7929245 U</t>
  </si>
  <si>
    <t>BONNET</t>
  </si>
  <si>
    <t>Stanislas</t>
  </si>
  <si>
    <t>6366767 Y</t>
  </si>
  <si>
    <t>BOUDRY</t>
  </si>
  <si>
    <t>Hugues</t>
  </si>
  <si>
    <t>0917454 G</t>
  </si>
  <si>
    <t>BRYGO</t>
  </si>
  <si>
    <t>Clotilde</t>
  </si>
  <si>
    <t>0758847 H</t>
  </si>
  <si>
    <t>BURDA</t>
  </si>
  <si>
    <t>2938469 M</t>
  </si>
  <si>
    <t>CAULIER</t>
  </si>
  <si>
    <t>Celestine</t>
  </si>
  <si>
    <t>5568846 T</t>
  </si>
  <si>
    <t>CAVIGNAUX</t>
  </si>
  <si>
    <t>Christian</t>
  </si>
  <si>
    <t>2017503 M</t>
  </si>
  <si>
    <t>DEBEUSSCHER</t>
  </si>
  <si>
    <t>Alexis</t>
  </si>
  <si>
    <t>5862789 W</t>
  </si>
  <si>
    <t>DELARU</t>
  </si>
  <si>
    <t>Hervé</t>
  </si>
  <si>
    <t>5559254 S</t>
  </si>
  <si>
    <t>DUBOIS</t>
  </si>
  <si>
    <t>Aurelien</t>
  </si>
  <si>
    <t>4837211 M</t>
  </si>
  <si>
    <t>Maxime</t>
  </si>
  <si>
    <t>8767311 K</t>
  </si>
  <si>
    <t>DURDUX</t>
  </si>
  <si>
    <t>Remi</t>
  </si>
  <si>
    <t>8976297 U</t>
  </si>
  <si>
    <t>FOULON</t>
  </si>
  <si>
    <t>Loïck</t>
  </si>
  <si>
    <t>1840254 A</t>
  </si>
  <si>
    <t>PIERRE</t>
  </si>
  <si>
    <t>7912040 T</t>
  </si>
  <si>
    <t>FRICHETEAU</t>
  </si>
  <si>
    <t>Gabriel</t>
  </si>
  <si>
    <t>6860273 T</t>
  </si>
  <si>
    <t>GALAMEZ</t>
  </si>
  <si>
    <t>Claude</t>
  </si>
  <si>
    <t>0113653 K</t>
  </si>
  <si>
    <t>GAPILIAN</t>
  </si>
  <si>
    <t>Samuel</t>
  </si>
  <si>
    <t>1117679 T</t>
  </si>
  <si>
    <t>GOVAERE</t>
  </si>
  <si>
    <t>Bruno</t>
  </si>
  <si>
    <t>7638441 C</t>
  </si>
  <si>
    <t>GRAVE</t>
  </si>
  <si>
    <t>William</t>
  </si>
  <si>
    <t>3319767 S</t>
  </si>
  <si>
    <t>GRUSON</t>
  </si>
  <si>
    <t>Bastien</t>
  </si>
  <si>
    <t>2941452 E</t>
  </si>
  <si>
    <t>HENNEQUIN</t>
  </si>
  <si>
    <t>8484507 P</t>
  </si>
  <si>
    <t>HOUPPE</t>
  </si>
  <si>
    <t>Jérôme</t>
  </si>
  <si>
    <t>1852681 H</t>
  </si>
  <si>
    <t>ISENBRANDT</t>
  </si>
  <si>
    <t>Paul</t>
  </si>
  <si>
    <t>4823264 C</t>
  </si>
  <si>
    <t>MARMET</t>
  </si>
  <si>
    <t>9482692 Y</t>
  </si>
  <si>
    <t>RAMON</t>
  </si>
  <si>
    <t>5589749 N</t>
  </si>
  <si>
    <t>ROUGEMONT</t>
  </si>
  <si>
    <t>Fabien</t>
  </si>
  <si>
    <t>5760671 Y</t>
  </si>
  <si>
    <t>STACHOWIAK</t>
  </si>
  <si>
    <t>5910097 T</t>
  </si>
  <si>
    <t>THIERY  Romain</t>
  </si>
  <si>
    <t>THIERY</t>
  </si>
  <si>
    <t>Romain</t>
  </si>
  <si>
    <t>1004097 J</t>
  </si>
  <si>
    <t>TIMMERMAN</t>
  </si>
  <si>
    <t>Dominique</t>
  </si>
  <si>
    <t>1014657 M</t>
  </si>
  <si>
    <t>TITECA  Aurélien</t>
  </si>
  <si>
    <t>TITECA</t>
  </si>
  <si>
    <t>Aurélien</t>
  </si>
  <si>
    <t>0211309 H</t>
  </si>
  <si>
    <t>1238187 E</t>
  </si>
  <si>
    <t>Franck</t>
  </si>
  <si>
    <t>3385541 K</t>
  </si>
  <si>
    <t>BIALLAIS</t>
  </si>
  <si>
    <t>Patrick</t>
  </si>
  <si>
    <t>9335163 R</t>
  </si>
  <si>
    <t>BLAEVOET</t>
  </si>
  <si>
    <t>Gregoire</t>
  </si>
  <si>
    <t>4837102 U</t>
  </si>
  <si>
    <t>BOURDON</t>
  </si>
  <si>
    <t>9644601 L</t>
  </si>
  <si>
    <t>BRICOUT</t>
  </si>
  <si>
    <t>6666348 E</t>
  </si>
  <si>
    <t>BRUNEL</t>
  </si>
  <si>
    <t>2945956 A</t>
  </si>
  <si>
    <t>CALLENS</t>
  </si>
  <si>
    <t>0527613 S</t>
  </si>
  <si>
    <t>CAMPAGNE</t>
  </si>
  <si>
    <t>Jordan</t>
  </si>
  <si>
    <t>3319177 A</t>
  </si>
  <si>
    <t>CLEMENCE</t>
  </si>
  <si>
    <t>8790815 H</t>
  </si>
  <si>
    <t>CHRISTOPHE  Laurent</t>
  </si>
  <si>
    <t>CHRISTOPHE</t>
  </si>
  <si>
    <t>8967537 X</t>
  </si>
  <si>
    <t>COMBE</t>
  </si>
  <si>
    <t>Germain</t>
  </si>
  <si>
    <t>3603626 J</t>
  </si>
  <si>
    <t>DARRAS</t>
  </si>
  <si>
    <t>Cléry</t>
  </si>
  <si>
    <t>4224974 M</t>
  </si>
  <si>
    <t>DEGRAEVE</t>
  </si>
  <si>
    <t>Quentin</t>
  </si>
  <si>
    <t>4823252 P</t>
  </si>
  <si>
    <t>DEMAREST</t>
  </si>
  <si>
    <t>7102692 S</t>
  </si>
  <si>
    <t>ELLEBOOD</t>
  </si>
  <si>
    <t>4580421 T</t>
  </si>
  <si>
    <t>HANIQUE</t>
  </si>
  <si>
    <t>3602265 E</t>
  </si>
  <si>
    <t>HODENT</t>
  </si>
  <si>
    <t>1026724 D</t>
  </si>
  <si>
    <t>HUGBART</t>
  </si>
  <si>
    <t>4823296 M</t>
  </si>
  <si>
    <t>LAMBERT</t>
  </si>
  <si>
    <t>2945502 G</t>
  </si>
  <si>
    <t>LECAPLAIN</t>
  </si>
  <si>
    <t>8382896 T</t>
  </si>
  <si>
    <t>LEFEBVRE</t>
  </si>
  <si>
    <t>3521363 T</t>
  </si>
  <si>
    <t>LESPILLEZ</t>
  </si>
  <si>
    <t>Lionel</t>
  </si>
  <si>
    <t>0877914 D</t>
  </si>
  <si>
    <t>MANTE</t>
  </si>
  <si>
    <t>Emmanuel</t>
  </si>
  <si>
    <t>5128721 W</t>
  </si>
  <si>
    <t>MARTIN</t>
  </si>
  <si>
    <t>6268156 M</t>
  </si>
  <si>
    <t>PAILLART</t>
  </si>
  <si>
    <t>Hugo</t>
  </si>
  <si>
    <t>9671630 R</t>
  </si>
  <si>
    <t>1756717 Z</t>
  </si>
  <si>
    <t>PORET</t>
  </si>
  <si>
    <t>8486394 R</t>
  </si>
  <si>
    <t>VANHOUTTE</t>
  </si>
  <si>
    <t>2114931 M</t>
  </si>
  <si>
    <t>VASSEUR</t>
  </si>
  <si>
    <t>Mathilde</t>
  </si>
  <si>
    <t>6274970 U</t>
  </si>
  <si>
    <t>ADELMANT  Raphael</t>
  </si>
  <si>
    <t>ADELMANT</t>
  </si>
  <si>
    <t>Raphael</t>
  </si>
  <si>
    <t>4212167 S</t>
  </si>
  <si>
    <t>BAILLIEUL  Guillaume</t>
  </si>
  <si>
    <t>BAILLIEUL</t>
  </si>
  <si>
    <t>6964089 L</t>
  </si>
  <si>
    <t>COUVREUR</t>
  </si>
  <si>
    <t>Pascal</t>
  </si>
  <si>
    <t>5735466 B</t>
  </si>
  <si>
    <t>DAVID</t>
  </si>
  <si>
    <t>5225050 B</t>
  </si>
  <si>
    <t>DELPOUVE</t>
  </si>
  <si>
    <t>Gaspard</t>
  </si>
  <si>
    <t>3596784 X</t>
  </si>
  <si>
    <t>DEPOILLY  Jules</t>
  </si>
  <si>
    <t>DEPOILLY</t>
  </si>
  <si>
    <t>4835599 K</t>
  </si>
  <si>
    <t>DEREPPE</t>
  </si>
  <si>
    <t>6483580 U</t>
  </si>
  <si>
    <t>DESCHEMAKER</t>
  </si>
  <si>
    <t>2080240 E</t>
  </si>
  <si>
    <t>DEVOS</t>
  </si>
  <si>
    <t>9642256 M</t>
  </si>
  <si>
    <t>DHENIN  William</t>
  </si>
  <si>
    <t>DHENIN</t>
  </si>
  <si>
    <t>5689726 J</t>
  </si>
  <si>
    <t>HUDELLE</t>
  </si>
  <si>
    <t>BENJAMIN</t>
  </si>
  <si>
    <t>6888478 A</t>
  </si>
  <si>
    <t>6686854 U</t>
  </si>
  <si>
    <t>LEJEUNE</t>
  </si>
  <si>
    <t>4825544 F</t>
  </si>
  <si>
    <t>LEROY</t>
  </si>
  <si>
    <t>3923493 R</t>
  </si>
  <si>
    <t>MENARD</t>
  </si>
  <si>
    <t>Gwendal</t>
  </si>
  <si>
    <t>3343829 W</t>
  </si>
  <si>
    <t>MOREL  Julien</t>
  </si>
  <si>
    <t>2389620 M</t>
  </si>
  <si>
    <t>PETITPREZ  Stéphane</t>
  </si>
  <si>
    <t>PETITPREZ</t>
  </si>
  <si>
    <t>Stéphane</t>
  </si>
  <si>
    <t>2947511 R</t>
  </si>
  <si>
    <t>SMAGGHE</t>
  </si>
  <si>
    <t>Yohann</t>
  </si>
  <si>
    <t>4212424 W</t>
  </si>
  <si>
    <t>Lucie</t>
  </si>
  <si>
    <t>4850227 K</t>
  </si>
  <si>
    <t>VANGHENDT</t>
  </si>
  <si>
    <t>Agathe</t>
  </si>
  <si>
    <t>9674102 C</t>
  </si>
  <si>
    <t>VERCKNOCKE  Jérôme</t>
  </si>
  <si>
    <t>VERCKNOCKE</t>
  </si>
  <si>
    <t>7164297 D</t>
  </si>
  <si>
    <t>WAZE</t>
  </si>
  <si>
    <t>marion</t>
  </si>
  <si>
    <t>4219710 R</t>
  </si>
  <si>
    <t>WEETS</t>
  </si>
  <si>
    <t>2145652 E</t>
  </si>
  <si>
    <t>BLONDEL</t>
  </si>
  <si>
    <t>0410419 G</t>
  </si>
  <si>
    <t>DE MONTE</t>
  </si>
  <si>
    <t>6497341 B</t>
  </si>
  <si>
    <t>8616135 N</t>
  </si>
  <si>
    <t>Thibault</t>
  </si>
  <si>
    <t>1139101 C</t>
  </si>
  <si>
    <t>DELFLY</t>
  </si>
  <si>
    <t>3600583 B</t>
  </si>
  <si>
    <t>DENGREMONT  Arnaud</t>
  </si>
  <si>
    <t>DENGREMONT</t>
  </si>
  <si>
    <t>3592625 B</t>
  </si>
  <si>
    <t>DUMORTIER</t>
  </si>
  <si>
    <t>Nathan</t>
  </si>
  <si>
    <t>6886410 C</t>
  </si>
  <si>
    <t>9643200 N</t>
  </si>
  <si>
    <t>GABELLE</t>
  </si>
  <si>
    <t>Bertrand</t>
  </si>
  <si>
    <t>3971142 H</t>
  </si>
  <si>
    <t>GANTOIS</t>
  </si>
  <si>
    <t>1310528 L</t>
  </si>
  <si>
    <t>GUILLAIN</t>
  </si>
  <si>
    <t>Aymeric</t>
  </si>
  <si>
    <t>0306265 W</t>
  </si>
  <si>
    <t>HERREMAN</t>
  </si>
  <si>
    <t>Stephane</t>
  </si>
  <si>
    <t>3602754 L</t>
  </si>
  <si>
    <t>LENGLET</t>
  </si>
  <si>
    <t>CYRIL</t>
  </si>
  <si>
    <t>9331840 D</t>
  </si>
  <si>
    <t>LOYEZ</t>
  </si>
  <si>
    <t>Thibaut</t>
  </si>
  <si>
    <t>5774655 Y</t>
  </si>
  <si>
    <t>MAGNIER</t>
  </si>
  <si>
    <t>9025414 G</t>
  </si>
  <si>
    <t>MAGRY</t>
  </si>
  <si>
    <t>Chrystelle</t>
  </si>
  <si>
    <t>5634329 V</t>
  </si>
  <si>
    <t>MARCOTTE</t>
  </si>
  <si>
    <t>1800776 P</t>
  </si>
  <si>
    <t>MAREY</t>
  </si>
  <si>
    <t>Cedric</t>
  </si>
  <si>
    <t>0187611 Z</t>
  </si>
  <si>
    <t>1765638 W</t>
  </si>
  <si>
    <t>PLATEL  Jalane</t>
  </si>
  <si>
    <t>PLATEL</t>
  </si>
  <si>
    <t>Jalane</t>
  </si>
  <si>
    <t>7534364 A</t>
  </si>
  <si>
    <t>REBOUCHE</t>
  </si>
  <si>
    <t>4835308 U</t>
  </si>
  <si>
    <t>SAINT MAXENT</t>
  </si>
  <si>
    <t>5787568 J</t>
  </si>
  <si>
    <t>SERBOURDIN</t>
  </si>
  <si>
    <t>Marion</t>
  </si>
  <si>
    <t>4834200 P</t>
  </si>
  <si>
    <t>THIBAUT</t>
  </si>
  <si>
    <t>Celine</t>
  </si>
  <si>
    <t>5224873 J</t>
  </si>
  <si>
    <t>Suzanne</t>
  </si>
  <si>
    <t>4213323 Y</t>
  </si>
  <si>
    <t>TRONQUOY</t>
  </si>
  <si>
    <t>Paul Loup</t>
  </si>
  <si>
    <t>2690654 Y</t>
  </si>
  <si>
    <t>VEZIEN</t>
  </si>
  <si>
    <t>Marvyn</t>
  </si>
  <si>
    <t>9269968 B</t>
  </si>
  <si>
    <t>WAYMEL</t>
  </si>
  <si>
    <t>0424057 F</t>
  </si>
  <si>
    <t>BEUGIN</t>
  </si>
  <si>
    <t>6981527 R</t>
  </si>
  <si>
    <t>BOUTOILLE</t>
  </si>
  <si>
    <t>4225191 Y</t>
  </si>
  <si>
    <t>CANDAES</t>
  </si>
  <si>
    <t>Gautier</t>
  </si>
  <si>
    <t>4836164 Z</t>
  </si>
  <si>
    <t>REMI</t>
  </si>
  <si>
    <t>2017493 B</t>
  </si>
  <si>
    <t>CORYN</t>
  </si>
  <si>
    <t>Barbara</t>
  </si>
  <si>
    <t>2390633 N</t>
  </si>
  <si>
    <t>DE FREITAS</t>
  </si>
  <si>
    <t>Antonio</t>
  </si>
  <si>
    <t>4584139 J</t>
  </si>
  <si>
    <t>DEBROCK</t>
  </si>
  <si>
    <t>Rudy</t>
  </si>
  <si>
    <t>2764292 P</t>
  </si>
  <si>
    <t>Jean Bernard</t>
  </si>
  <si>
    <t>7112619 G</t>
  </si>
  <si>
    <t>DETOURNE</t>
  </si>
  <si>
    <t>Jacques</t>
  </si>
  <si>
    <t>6116581 G</t>
  </si>
  <si>
    <t>LECOCQ</t>
  </si>
  <si>
    <t>2948067 V</t>
  </si>
  <si>
    <t>MOREAU</t>
  </si>
  <si>
    <t>Lucas</t>
  </si>
  <si>
    <t>0655606 P</t>
  </si>
  <si>
    <t>5680797 D</t>
  </si>
  <si>
    <t>POURCHELLE</t>
  </si>
  <si>
    <t>Maxence</t>
  </si>
  <si>
    <t>3600611 G</t>
  </si>
  <si>
    <t>SAILLIOT</t>
  </si>
  <si>
    <t>Alain</t>
  </si>
  <si>
    <t>5606397 J</t>
  </si>
  <si>
    <t>SIVY</t>
  </si>
  <si>
    <t>Jean-Guillaume</t>
  </si>
  <si>
    <t>9766194 C</t>
  </si>
  <si>
    <t>Yannick</t>
  </si>
  <si>
    <t>3591529 K</t>
  </si>
  <si>
    <t>BLONDELLE</t>
  </si>
  <si>
    <t>2499378 P</t>
  </si>
  <si>
    <t>BOSSART</t>
  </si>
  <si>
    <t>0600612 N</t>
  </si>
  <si>
    <t>CACHEUX</t>
  </si>
  <si>
    <t>6614306 M</t>
  </si>
  <si>
    <t>CAPPELLE</t>
  </si>
  <si>
    <t>Alice</t>
  </si>
  <si>
    <t>1714719 Z</t>
  </si>
  <si>
    <t>CERDAN</t>
  </si>
  <si>
    <t>2694263 W</t>
  </si>
  <si>
    <t>DELPIERRE</t>
  </si>
  <si>
    <t>Ludivine</t>
  </si>
  <si>
    <t>0224235 H</t>
  </si>
  <si>
    <t>DERYCKE</t>
  </si>
  <si>
    <t>2950955 J</t>
  </si>
  <si>
    <t>DUQUENNE</t>
  </si>
  <si>
    <t>Rémy</t>
  </si>
  <si>
    <t>5606285 M</t>
  </si>
  <si>
    <t>Cloderic</t>
  </si>
  <si>
    <t>1455601 Z</t>
  </si>
  <si>
    <t>FROMENT</t>
  </si>
  <si>
    <t>3591465 R</t>
  </si>
  <si>
    <t>Mathieu</t>
  </si>
  <si>
    <t>1766938 J</t>
  </si>
  <si>
    <t>GALOPIN</t>
  </si>
  <si>
    <t>8624310 Z</t>
  </si>
  <si>
    <t>GROSSEL</t>
  </si>
  <si>
    <t>4248884 B</t>
  </si>
  <si>
    <t>HERBAUT</t>
  </si>
  <si>
    <t>4824089 Z</t>
  </si>
  <si>
    <t>LEDUC</t>
  </si>
  <si>
    <t>Amaury</t>
  </si>
  <si>
    <t>5378203 X</t>
  </si>
  <si>
    <t>LHOMME</t>
  </si>
  <si>
    <t>Estelle</t>
  </si>
  <si>
    <t>4942314 E</t>
  </si>
  <si>
    <t>Juliette</t>
  </si>
  <si>
    <t>1767850 A</t>
  </si>
  <si>
    <t>MATTA</t>
  </si>
  <si>
    <t>Clémence</t>
  </si>
  <si>
    <t>0370140 A</t>
  </si>
  <si>
    <t>OOGHE</t>
  </si>
  <si>
    <t>Michael</t>
  </si>
  <si>
    <t>5901038 W</t>
  </si>
  <si>
    <t>SANSEN</t>
  </si>
  <si>
    <t>4225360 G</t>
  </si>
  <si>
    <t>THUMEREL</t>
  </si>
  <si>
    <t>3972655 C</t>
  </si>
  <si>
    <t>VERRONS</t>
  </si>
  <si>
    <t>0225421 X</t>
  </si>
  <si>
    <t>VILLET</t>
  </si>
  <si>
    <t>Luc</t>
  </si>
  <si>
    <t>1144437 C</t>
  </si>
  <si>
    <t>Hadrien</t>
  </si>
  <si>
    <t>8571926 K</t>
  </si>
  <si>
    <t>4823239 A</t>
  </si>
  <si>
    <t>BROUET  Yohan</t>
  </si>
  <si>
    <t>BROUET</t>
  </si>
  <si>
    <t>Yohan</t>
  </si>
  <si>
    <t>5462252 E</t>
  </si>
  <si>
    <t>DHORMES</t>
  </si>
  <si>
    <t>CHLOE</t>
  </si>
  <si>
    <t>2393076 U</t>
  </si>
  <si>
    <t>GILLET</t>
  </si>
  <si>
    <t>2391668 N</t>
  </si>
  <si>
    <t>HANNECART</t>
  </si>
  <si>
    <t>4223061 H</t>
  </si>
  <si>
    <t>7928284 Z</t>
  </si>
  <si>
    <t>4015775 X</t>
  </si>
  <si>
    <t>NEUVILLE</t>
  </si>
  <si>
    <t>Gaston</t>
  </si>
  <si>
    <t>4834206 W</t>
  </si>
  <si>
    <t>NEVEUX</t>
  </si>
  <si>
    <t>5992658 H</t>
  </si>
  <si>
    <t>PAILLART  Paul</t>
  </si>
  <si>
    <t>9671681 W</t>
  </si>
  <si>
    <t>RENAUD</t>
  </si>
  <si>
    <t>3592355 H</t>
  </si>
  <si>
    <t>SADIO</t>
  </si>
  <si>
    <t>Aissata</t>
  </si>
  <si>
    <t>6856285 H</t>
  </si>
  <si>
    <t>SURET</t>
  </si>
  <si>
    <t>8280164 C</t>
  </si>
  <si>
    <t>TENTELIER  Anais</t>
  </si>
  <si>
    <t>TENTELIER</t>
  </si>
  <si>
    <t>Anais</t>
  </si>
  <si>
    <t>7549184 J</t>
  </si>
  <si>
    <t>WALLAS  Charles</t>
  </si>
  <si>
    <t>WALLAS</t>
  </si>
  <si>
    <t>2615134 L</t>
  </si>
  <si>
    <t>WYCKAERT</t>
  </si>
  <si>
    <t>Eva</t>
  </si>
  <si>
    <t>7674821 W</t>
  </si>
  <si>
    <t>ZOONEKYND</t>
  </si>
  <si>
    <t>Segolene</t>
  </si>
  <si>
    <t>2944204 W</t>
  </si>
  <si>
    <t>BECUE</t>
  </si>
  <si>
    <t>Baptiste</t>
  </si>
  <si>
    <t>1148194 L</t>
  </si>
  <si>
    <t>BOLLENGIER</t>
  </si>
  <si>
    <t>Loic</t>
  </si>
  <si>
    <t>8619701 P</t>
  </si>
  <si>
    <t>BOSSU  MARINE</t>
  </si>
  <si>
    <t>BOSSU</t>
  </si>
  <si>
    <t>MARINE</t>
  </si>
  <si>
    <t>1234729 W</t>
  </si>
  <si>
    <t>5641528 V</t>
  </si>
  <si>
    <t>CHATELET</t>
  </si>
  <si>
    <t>3882673 W</t>
  </si>
  <si>
    <t>CHIQUET</t>
  </si>
  <si>
    <t>8624696 U</t>
  </si>
  <si>
    <t>CORDONNIER</t>
  </si>
  <si>
    <t>Cédric</t>
  </si>
  <si>
    <t>8624158 J</t>
  </si>
  <si>
    <t>DELVAL  Thibault</t>
  </si>
  <si>
    <t>DELVAL</t>
  </si>
  <si>
    <t>2030217 G</t>
  </si>
  <si>
    <t>FAUVEL</t>
  </si>
  <si>
    <t>Benjamin</t>
  </si>
  <si>
    <t>5225149 J</t>
  </si>
  <si>
    <t>GUIOT</t>
  </si>
  <si>
    <t>3344112 D</t>
  </si>
  <si>
    <t>HERKT</t>
  </si>
  <si>
    <t>5127709 W</t>
  </si>
  <si>
    <t>LANCRY</t>
  </si>
  <si>
    <t>2382893 A</t>
  </si>
  <si>
    <t>LAUDE  Grégory</t>
  </si>
  <si>
    <t>LAUDE</t>
  </si>
  <si>
    <t>5751259 T</t>
  </si>
  <si>
    <t>LECLERCQ  Maxime</t>
  </si>
  <si>
    <t>9642300 K</t>
  </si>
  <si>
    <t>MATTA  Frederic</t>
  </si>
  <si>
    <t>Frederic</t>
  </si>
  <si>
    <t>5599519 H</t>
  </si>
  <si>
    <t>RYCX</t>
  </si>
  <si>
    <t>Constance</t>
  </si>
  <si>
    <t>3928608 A</t>
  </si>
  <si>
    <t>SOUILLIART</t>
  </si>
  <si>
    <t>6631852 J</t>
  </si>
  <si>
    <t>TOS</t>
  </si>
  <si>
    <t>1150598 Z</t>
  </si>
  <si>
    <t>BEGUIN  Ludovic</t>
  </si>
  <si>
    <t>BEGUIN</t>
  </si>
  <si>
    <t>ALLART</t>
  </si>
  <si>
    <t>1766502 K</t>
  </si>
  <si>
    <t>BUTAEYE</t>
  </si>
  <si>
    <t>Théo</t>
  </si>
  <si>
    <t>4828592 U</t>
  </si>
  <si>
    <t>DUHAUTOIS</t>
  </si>
  <si>
    <t>Claire</t>
  </si>
  <si>
    <t>7615518 L</t>
  </si>
  <si>
    <t>GRAYE</t>
  </si>
  <si>
    <t>6412214 X</t>
  </si>
  <si>
    <t>PIETROZYCKI</t>
  </si>
  <si>
    <t>8028200 D</t>
  </si>
  <si>
    <t>TERRIERES</t>
  </si>
  <si>
    <t>6684458 P</t>
  </si>
  <si>
    <t>WABLE</t>
  </si>
  <si>
    <t>Eugénie</t>
  </si>
  <si>
    <t>4028735 J</t>
  </si>
  <si>
    <t>ANDALO</t>
  </si>
  <si>
    <t>Raphaël</t>
  </si>
  <si>
    <t>4214681 Z</t>
  </si>
  <si>
    <t>DEWAEGENEIRE  Frédéric</t>
  </si>
  <si>
    <t>DEWAEGENEIRE</t>
  </si>
  <si>
    <t>5559701 C</t>
  </si>
  <si>
    <t>0235403 X</t>
  </si>
  <si>
    <t>KAWALA</t>
  </si>
  <si>
    <t>Louise</t>
  </si>
  <si>
    <t>6428481 D</t>
  </si>
  <si>
    <t>LAMONT</t>
  </si>
  <si>
    <t>0497186 U</t>
  </si>
  <si>
    <t>0228041 V</t>
  </si>
  <si>
    <t>Alizée</t>
  </si>
  <si>
    <t>0951468 D</t>
  </si>
  <si>
    <t>VERFAILLIE</t>
  </si>
  <si>
    <t>6491059 Y</t>
  </si>
  <si>
    <t>DELAIRE  Arnaud</t>
  </si>
  <si>
    <t>DELAIRE</t>
  </si>
  <si>
    <t>4216171 U</t>
  </si>
  <si>
    <t>Anaelle</t>
  </si>
  <si>
    <t>7882915 K</t>
  </si>
  <si>
    <t>RIFFLART</t>
  </si>
  <si>
    <t>1883227 K</t>
  </si>
  <si>
    <t>SCIACALUGA</t>
  </si>
  <si>
    <t>6231142 E</t>
  </si>
  <si>
    <t>Eddie</t>
  </si>
  <si>
    <t>5225190 D</t>
  </si>
  <si>
    <t>BARBIERI  Enzo</t>
  </si>
  <si>
    <t>BARBIERI</t>
  </si>
  <si>
    <t>Enzo</t>
  </si>
  <si>
    <t>8023945 D</t>
  </si>
  <si>
    <t>BOURGHELLE</t>
  </si>
  <si>
    <t>9761938 B</t>
  </si>
  <si>
    <t>DEMEYER  Axel</t>
  </si>
  <si>
    <t>DEMEYER</t>
  </si>
  <si>
    <t>Axel</t>
  </si>
  <si>
    <t>8933680 W</t>
  </si>
  <si>
    <t>4835615 C</t>
  </si>
  <si>
    <t>PAGNIEZ</t>
  </si>
  <si>
    <t>8653756 F</t>
  </si>
  <si>
    <t>PODEUR</t>
  </si>
  <si>
    <t>Emma</t>
  </si>
  <si>
    <t>8268200 Y</t>
  </si>
  <si>
    <t>VAL</t>
  </si>
  <si>
    <t>4223466 Y</t>
  </si>
  <si>
    <t>VANDENDOOREN</t>
  </si>
  <si>
    <t>0765198 L</t>
  </si>
  <si>
    <t>BROUCHE</t>
  </si>
  <si>
    <t>7552500 N</t>
  </si>
  <si>
    <t>CATRY</t>
  </si>
  <si>
    <t>Robin</t>
  </si>
  <si>
    <t>5200240 J</t>
  </si>
  <si>
    <t>FICHEUX</t>
  </si>
  <si>
    <t>Soléne</t>
  </si>
  <si>
    <t>2690832 S</t>
  </si>
  <si>
    <t>FREIRE DA SILVA</t>
  </si>
  <si>
    <t>Diamant</t>
  </si>
  <si>
    <t>1111000 H</t>
  </si>
  <si>
    <t>1110875 X</t>
  </si>
  <si>
    <t>6682133 M</t>
  </si>
  <si>
    <t>ATMANE</t>
  </si>
  <si>
    <t>Térence</t>
  </si>
  <si>
    <t>0752998 A</t>
  </si>
  <si>
    <t>BILLON</t>
  </si>
  <si>
    <t>Zoé</t>
  </si>
  <si>
    <t>9275563 H</t>
  </si>
  <si>
    <t>BISTON</t>
  </si>
  <si>
    <t>Tom</t>
  </si>
  <si>
    <t>8455362 K</t>
  </si>
  <si>
    <t>CRETON</t>
  </si>
  <si>
    <t>7857733 N</t>
  </si>
  <si>
    <t>Gatien</t>
  </si>
  <si>
    <t>4348427 A</t>
  </si>
  <si>
    <t>DOES  THOMAS</t>
  </si>
  <si>
    <t>DOES</t>
  </si>
  <si>
    <t>THOMAS</t>
  </si>
  <si>
    <t>1581906 M</t>
  </si>
  <si>
    <t>DOUNIAS</t>
  </si>
  <si>
    <t>Eve</t>
  </si>
  <si>
    <t>7858047 E</t>
  </si>
  <si>
    <t>FOURNIER</t>
  </si>
  <si>
    <t>2110121 J</t>
  </si>
  <si>
    <t>Adan</t>
  </si>
  <si>
    <t>4716151 A</t>
  </si>
  <si>
    <t>HASIAK</t>
  </si>
  <si>
    <t>Éloïse</t>
  </si>
  <si>
    <t>0118303 P</t>
  </si>
  <si>
    <t>LO PRESTI</t>
  </si>
  <si>
    <t>Justine</t>
  </si>
  <si>
    <t>8276031 K</t>
  </si>
  <si>
    <t>NOYON</t>
  </si>
  <si>
    <t>1759185 G</t>
  </si>
  <si>
    <t>SANONER</t>
  </si>
  <si>
    <t>Capucine</t>
  </si>
  <si>
    <t>4802443 W</t>
  </si>
  <si>
    <t>WAGNER  Simon</t>
  </si>
  <si>
    <t>WAGNER</t>
  </si>
  <si>
    <t>Simon</t>
  </si>
  <si>
    <t>1284659 T</t>
  </si>
  <si>
    <t>ABERNOT  Alexandre</t>
  </si>
  <si>
    <t>ABERNOT</t>
  </si>
  <si>
    <t>4106656 F</t>
  </si>
  <si>
    <t>ANDRIAMASILALAO</t>
  </si>
  <si>
    <t>4091226 J</t>
  </si>
  <si>
    <t>DROGUET  Aubane</t>
  </si>
  <si>
    <t>DROGUET</t>
  </si>
  <si>
    <t>Aubane</t>
  </si>
  <si>
    <t>4520200 K</t>
  </si>
  <si>
    <t>Titouan</t>
  </si>
  <si>
    <t>0329640 D</t>
  </si>
  <si>
    <t>DURIEZ</t>
  </si>
  <si>
    <t>7927683 W</t>
  </si>
  <si>
    <t>FEDER</t>
  </si>
  <si>
    <t>Ambre</t>
  </si>
  <si>
    <t>9761927 P</t>
  </si>
  <si>
    <t>MAZZONI</t>
  </si>
  <si>
    <t>1924366 B</t>
  </si>
  <si>
    <t>OBRY</t>
  </si>
  <si>
    <t>9444809 W</t>
  </si>
  <si>
    <t>3472714 N</t>
  </si>
  <si>
    <t>SEURIS</t>
  </si>
  <si>
    <t>Marine</t>
  </si>
  <si>
    <t>8744691 Y</t>
  </si>
  <si>
    <t>STEFANOVIC</t>
  </si>
  <si>
    <t>Ana</t>
  </si>
  <si>
    <t>4071223 S</t>
  </si>
  <si>
    <t>VANDERMEERSCH  Cyril</t>
  </si>
  <si>
    <t>VANDERMEERSCH</t>
  </si>
  <si>
    <t>1723610 N</t>
  </si>
  <si>
    <t>BACH  Jonéa</t>
  </si>
  <si>
    <t>BACH</t>
  </si>
  <si>
    <t>Jonéa</t>
  </si>
  <si>
    <t>5748310 M</t>
  </si>
  <si>
    <t>-2/6</t>
  </si>
  <si>
    <t>BIOLAY</t>
  </si>
  <si>
    <t>Sophia</t>
  </si>
  <si>
    <t>8792021 U</t>
  </si>
  <si>
    <t>BOUGRAT  Maelys</t>
  </si>
  <si>
    <t>BOUGRAT</t>
  </si>
  <si>
    <t>Maelys</t>
  </si>
  <si>
    <t>2937764 W</t>
  </si>
  <si>
    <t>BOUREAU  Alexis</t>
  </si>
  <si>
    <t>BOUREAU</t>
  </si>
  <si>
    <t>4403500 M</t>
  </si>
  <si>
    <t>BRUANDET</t>
  </si>
  <si>
    <t>Loick</t>
  </si>
  <si>
    <t>4161588 P</t>
  </si>
  <si>
    <t>CHAMAILLARD</t>
  </si>
  <si>
    <t>4105772 V</t>
  </si>
  <si>
    <t>COURTALON</t>
  </si>
  <si>
    <t>Marceau</t>
  </si>
  <si>
    <t>4911498 J</t>
  </si>
  <si>
    <t>DAMIENS  Antoine</t>
  </si>
  <si>
    <t>DAMIENS</t>
  </si>
  <si>
    <t>4274404 R</t>
  </si>
  <si>
    <t>JOVANOVIC  Anna-Maria</t>
  </si>
  <si>
    <t>JOVANOVIC</t>
  </si>
  <si>
    <t>Anna-Maria</t>
  </si>
  <si>
    <t>0431411 Z</t>
  </si>
  <si>
    <t>LAMBLING</t>
  </si>
  <si>
    <t>9833914 L</t>
  </si>
  <si>
    <t>MILOJKOVIC</t>
  </si>
  <si>
    <t>Klara</t>
  </si>
  <si>
    <t>8976686 S</t>
  </si>
  <si>
    <t>NICKELS  Christophe</t>
  </si>
  <si>
    <t>NICKELS</t>
  </si>
  <si>
    <t>7138547 P</t>
  </si>
  <si>
    <t>RENSON MIQUEL</t>
  </si>
  <si>
    <t>Julie</t>
  </si>
  <si>
    <t>5191195 C</t>
  </si>
  <si>
    <t>SERVIEN</t>
  </si>
  <si>
    <t>9480679 K</t>
  </si>
  <si>
    <t>SEURIN</t>
  </si>
  <si>
    <t>3807839 E</t>
  </si>
  <si>
    <t>TALIEU</t>
  </si>
  <si>
    <t>8977394 L</t>
  </si>
  <si>
    <t>VALSECCHI</t>
  </si>
  <si>
    <t>3602168 Z</t>
  </si>
  <si>
    <t>VOGT</t>
  </si>
  <si>
    <t>8158387 L</t>
  </si>
  <si>
    <t>CHELI</t>
  </si>
  <si>
    <t>Camille</t>
  </si>
  <si>
    <t>2317257 G</t>
  </si>
  <si>
    <t>-4/6</t>
  </si>
  <si>
    <t>CHETTAR</t>
  </si>
  <si>
    <t>Medy</t>
  </si>
  <si>
    <t>0409125 A</t>
  </si>
  <si>
    <t>COURCOUX</t>
  </si>
  <si>
    <t>Pauline</t>
  </si>
  <si>
    <t>1080543 C</t>
  </si>
  <si>
    <t>DAVESNE  Kassandra</t>
  </si>
  <si>
    <t>DAVESNE</t>
  </si>
  <si>
    <t>Kassandra</t>
  </si>
  <si>
    <t>8314898 G</t>
  </si>
  <si>
    <t>DJOUBRI  Salma</t>
  </si>
  <si>
    <t>DJOUBRI</t>
  </si>
  <si>
    <t>Salma</t>
  </si>
  <si>
    <t>8052875 Z</t>
  </si>
  <si>
    <t>FASSBENDER</t>
  </si>
  <si>
    <t>Boris</t>
  </si>
  <si>
    <t>2137529 A</t>
  </si>
  <si>
    <t>FONTAINE</t>
  </si>
  <si>
    <t>4222046 E</t>
  </si>
  <si>
    <t>LARRIERE</t>
  </si>
  <si>
    <t>3083102 X</t>
  </si>
  <si>
    <t>LECHEVRETEL</t>
  </si>
  <si>
    <t>3461262 R</t>
  </si>
  <si>
    <t>LOLLIA  Mathilde</t>
  </si>
  <si>
    <t>LOLLIA</t>
  </si>
  <si>
    <t>2295925 V</t>
  </si>
  <si>
    <t>RAKOTOMALALA</t>
  </si>
  <si>
    <t>Maneva</t>
  </si>
  <si>
    <t>0652080 G</t>
  </si>
  <si>
    <t>RAZAFINDRANALY</t>
  </si>
  <si>
    <t>3422811 W</t>
  </si>
  <si>
    <t>SCHOTT  Hugo</t>
  </si>
  <si>
    <t>SCHOTT</t>
  </si>
  <si>
    <t>4301161 Z</t>
  </si>
  <si>
    <t>VERPEAUX</t>
  </si>
  <si>
    <t>1299425 T</t>
  </si>
  <si>
    <t>4579401 J</t>
  </si>
  <si>
    <t>ZGOMBIC</t>
  </si>
  <si>
    <t>FRAN ZVONIMIR</t>
  </si>
  <si>
    <t>7113132 P</t>
  </si>
  <si>
    <t>COCO</t>
  </si>
  <si>
    <t>6154703 U</t>
  </si>
  <si>
    <t>DARTRON</t>
  </si>
  <si>
    <t>Emeline</t>
  </si>
  <si>
    <t>4344957 D</t>
  </si>
  <si>
    <t>DECKER  MARGOT</t>
  </si>
  <si>
    <t>DECKER</t>
  </si>
  <si>
    <t>MARGOT</t>
  </si>
  <si>
    <t>2306204 T</t>
  </si>
  <si>
    <t>EKANI</t>
  </si>
  <si>
    <t>Irys</t>
  </si>
  <si>
    <t>3507004 K</t>
  </si>
  <si>
    <t>GROLL  Teri</t>
  </si>
  <si>
    <t>GROLL</t>
  </si>
  <si>
    <t>Teri</t>
  </si>
  <si>
    <t>0109977 P</t>
  </si>
  <si>
    <t>LEONARD</t>
  </si>
  <si>
    <t>Manon</t>
  </si>
  <si>
    <t>2247728 G</t>
  </si>
  <si>
    <t>LOLIEE</t>
  </si>
  <si>
    <t>0871658 D</t>
  </si>
  <si>
    <t>NICAULT</t>
  </si>
  <si>
    <t>Inès</t>
  </si>
  <si>
    <t>9711316 C</t>
  </si>
  <si>
    <t>PARRY</t>
  </si>
  <si>
    <t>Diane</t>
  </si>
  <si>
    <t>7889565 N</t>
  </si>
  <si>
    <t>ROMAIN  Léa</t>
  </si>
  <si>
    <t>ROMAIN</t>
  </si>
  <si>
    <t>Léa</t>
  </si>
  <si>
    <t>4293861 P</t>
  </si>
  <si>
    <t>SETODJI</t>
  </si>
  <si>
    <t>4099352 S</t>
  </si>
  <si>
    <t>VILLENEUVE</t>
  </si>
  <si>
    <t>Charly</t>
  </si>
  <si>
    <t>6444228 V</t>
  </si>
  <si>
    <t>N98</t>
  </si>
  <si>
    <t>STOUFF  Vincent</t>
  </si>
  <si>
    <t>STOUFF</t>
  </si>
  <si>
    <t>7845326 C</t>
  </si>
  <si>
    <t>N93</t>
  </si>
  <si>
    <t>THIVANT  Yannick</t>
  </si>
  <si>
    <t>THIVANT</t>
  </si>
  <si>
    <t>8495027 Z</t>
  </si>
  <si>
    <t>N85</t>
  </si>
  <si>
    <t>MITJANA  Leny</t>
  </si>
  <si>
    <t>MITJANA</t>
  </si>
  <si>
    <t>Leny</t>
  </si>
  <si>
    <t>2580031 F</t>
  </si>
  <si>
    <t>N77</t>
  </si>
  <si>
    <t>DESCLOIX</t>
  </si>
  <si>
    <t>Dorian</t>
  </si>
  <si>
    <t>9060343 Y</t>
  </si>
  <si>
    <t>N66</t>
  </si>
  <si>
    <t>VANDENBULCKE  yannick</t>
  </si>
  <si>
    <t>VANDENBULCKE</t>
  </si>
  <si>
    <t>yannick</t>
  </si>
  <si>
    <t>4896050 T</t>
  </si>
  <si>
    <t>N65</t>
  </si>
  <si>
    <t>MARIE</t>
  </si>
  <si>
    <t>3702060 C</t>
  </si>
  <si>
    <t>N50</t>
  </si>
  <si>
    <t>GARCIA</t>
  </si>
  <si>
    <t>8087028 X</t>
  </si>
  <si>
    <t>JACQ</t>
  </si>
  <si>
    <t>Grégoire</t>
  </si>
  <si>
    <t>0188665 V</t>
  </si>
  <si>
    <t>VOGELSANG</t>
  </si>
  <si>
    <t>ERIKA</t>
  </si>
  <si>
    <t>7339345 Y</t>
  </si>
  <si>
    <t>GERVAIS</t>
  </si>
  <si>
    <t>Fiona</t>
  </si>
  <si>
    <t>2567823 L</t>
  </si>
  <si>
    <t>N42</t>
  </si>
  <si>
    <t>HOANG  Antoine</t>
  </si>
  <si>
    <t>HOANG</t>
  </si>
  <si>
    <t>3326845 K</t>
  </si>
  <si>
    <t>N41</t>
  </si>
  <si>
    <t>PARTAUD  Marine</t>
  </si>
  <si>
    <t>PARTAUD</t>
  </si>
  <si>
    <t>2498516 C</t>
  </si>
  <si>
    <t>SIBILLE  Constance</t>
  </si>
  <si>
    <t>SIBILLE</t>
  </si>
  <si>
    <t>8655360 Z</t>
  </si>
  <si>
    <t>N40</t>
  </si>
  <si>
    <t>WANG  Tak-Khunn</t>
  </si>
  <si>
    <t>WANG</t>
  </si>
  <si>
    <t>Tak-Khunn</t>
  </si>
  <si>
    <t>1020094 X</t>
  </si>
  <si>
    <t>N39</t>
  </si>
  <si>
    <t>TEIXEIRA  Maxime</t>
  </si>
  <si>
    <t>TEIXEIRA</t>
  </si>
  <si>
    <t>8041478 L</t>
  </si>
  <si>
    <t>N38</t>
  </si>
  <si>
    <t>OUANNA</t>
  </si>
  <si>
    <t>Josselin</t>
  </si>
  <si>
    <t>6451537 P</t>
  </si>
  <si>
    <t>N37</t>
  </si>
  <si>
    <t>FAYOL</t>
  </si>
  <si>
    <t>1933050 R</t>
  </si>
  <si>
    <t>N36</t>
  </si>
  <si>
    <t>WEIJERS SCHOOFS  Bibiane</t>
  </si>
  <si>
    <t>WEIJERS SCHOOFS</t>
  </si>
  <si>
    <t>Bibiane</t>
  </si>
  <si>
    <t>9725421 J</t>
  </si>
  <si>
    <t>DUBAIL</t>
  </si>
  <si>
    <t>9880012 T</t>
  </si>
  <si>
    <t>N34</t>
  </si>
  <si>
    <t>GUEZ  David</t>
  </si>
  <si>
    <t>GUEZ</t>
  </si>
  <si>
    <t>6839268 L</t>
  </si>
  <si>
    <t>N33</t>
  </si>
  <si>
    <t>JOUAN</t>
  </si>
  <si>
    <t>7866011 L</t>
  </si>
  <si>
    <t>N32</t>
  </si>
  <si>
    <t>1285555 S</t>
  </si>
  <si>
    <t>N30</t>
  </si>
  <si>
    <t>CHAZAL  Maxime</t>
  </si>
  <si>
    <t>CHAZAL</t>
  </si>
  <si>
    <t>1322374 M</t>
  </si>
  <si>
    <t>N29</t>
  </si>
  <si>
    <t>DESPERRIER  Gaëlle</t>
  </si>
  <si>
    <t>DESPERRIER</t>
  </si>
  <si>
    <t>Gaëlle</t>
  </si>
  <si>
    <t>9377224 J</t>
  </si>
  <si>
    <t>N28</t>
  </si>
  <si>
    <t>BROULEAU</t>
  </si>
  <si>
    <t>Lou</t>
  </si>
  <si>
    <t>4360718 K</t>
  </si>
  <si>
    <t>N26</t>
  </si>
  <si>
    <t>SAKHAROV</t>
  </si>
  <si>
    <t>Gleb</t>
  </si>
  <si>
    <t>3288201 F</t>
  </si>
  <si>
    <t>ZIMMERMANN</t>
  </si>
  <si>
    <t>Kimberley</t>
  </si>
  <si>
    <t>0428630 B</t>
  </si>
  <si>
    <t>N25</t>
  </si>
  <si>
    <t>SIDORENKO  Alexandre</t>
  </si>
  <si>
    <t>SIDORENKO</t>
  </si>
  <si>
    <t>9492368 R</t>
  </si>
  <si>
    <t>N23</t>
  </si>
  <si>
    <t>ARCANGIOLI</t>
  </si>
  <si>
    <t>1862293 F</t>
  </si>
  <si>
    <t>N18</t>
  </si>
  <si>
    <t>LESTIENNE</t>
  </si>
  <si>
    <t>Constant</t>
  </si>
  <si>
    <t>1883032 Y</t>
  </si>
  <si>
    <t>N17</t>
  </si>
  <si>
    <t>RAMIALISON</t>
  </si>
  <si>
    <t>Irina</t>
  </si>
  <si>
    <t>0379870 B</t>
  </si>
  <si>
    <t>REIX</t>
  </si>
  <si>
    <t>Shérazad</t>
  </si>
  <si>
    <t>9495757 Z</t>
  </si>
  <si>
    <t>N12</t>
  </si>
  <si>
    <t>JOHANSSON</t>
  </si>
  <si>
    <t>6787039 R</t>
  </si>
  <si>
    <t>N11</t>
  </si>
  <si>
    <t xml:space="preserve">  </t>
  </si>
  <si>
    <t>horaire</t>
  </si>
  <si>
    <t>tableau</t>
  </si>
  <si>
    <t>noms</t>
  </si>
  <si>
    <t>Court 1</t>
  </si>
  <si>
    <t>Court 2</t>
  </si>
  <si>
    <t>Court 3</t>
  </si>
  <si>
    <t>Court 4</t>
  </si>
  <si>
    <t>10h30</t>
  </si>
  <si>
    <t>12h00</t>
  </si>
  <si>
    <t>13h30</t>
  </si>
  <si>
    <t>16h30</t>
  </si>
  <si>
    <t>18h00</t>
  </si>
  <si>
    <t>19h30</t>
  </si>
  <si>
    <t>21h00</t>
  </si>
  <si>
    <t>vainqueur</t>
  </si>
  <si>
    <t>résultat</t>
  </si>
</sst>
</file>

<file path=xl/styles.xml><?xml version="1.0" encoding="utf-8"?>
<styleSheet xmlns="http://schemas.openxmlformats.org/spreadsheetml/2006/main">
  <numFmts count="1">
    <numFmt numFmtId="164" formatCode="d/m"/>
  </numFmts>
  <fonts count="22">
    <font>
      <sz val="10"/>
      <color rgb="FF000000"/>
      <name val="Arial"/>
    </font>
    <font>
      <sz val="10"/>
      <color rgb="FFFFFFFF"/>
      <name val="Arial"/>
      <family val="2"/>
    </font>
    <font>
      <b/>
      <sz val="10"/>
      <color rgb="FFFFFFFF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33"/>
      <color rgb="FFFFFFFF"/>
      <name val="Arial"/>
      <family val="2"/>
    </font>
    <font>
      <b/>
      <sz val="35"/>
      <color rgb="FFFFFFFF"/>
      <name val="Arial"/>
      <family val="2"/>
    </font>
    <font>
      <b/>
      <sz val="21"/>
      <color rgb="FFFFFFFF"/>
      <name val="Arial"/>
      <family val="2"/>
    </font>
    <font>
      <b/>
      <sz val="14"/>
      <name val="Arial"/>
      <family val="2"/>
    </font>
    <font>
      <b/>
      <sz val="16"/>
      <color rgb="FFFFFFFF"/>
      <name val="Arial"/>
      <family val="2"/>
    </font>
    <font>
      <b/>
      <sz val="17"/>
      <name val="Arial"/>
      <family val="2"/>
    </font>
    <font>
      <b/>
      <sz val="21"/>
      <color rgb="FFFFFFFF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b/>
      <sz val="21"/>
      <name val="Arial"/>
      <family val="2"/>
    </font>
    <font>
      <b/>
      <sz val="22"/>
      <name val="Arial"/>
      <family val="2"/>
    </font>
    <font>
      <b/>
      <sz val="34"/>
      <color rgb="FFFFFFFF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sz val="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FF"/>
        <bgColor rgb="FFFFFFFF"/>
      </patternFill>
    </fill>
    <fill>
      <patternFill patternType="solid">
        <fgColor rgb="FFFF9900"/>
        <bgColor rgb="FFFF9900"/>
      </patternFill>
    </fill>
    <fill>
      <patternFill patternType="solid">
        <fgColor rgb="FFF6B26B"/>
        <bgColor rgb="FFF6B26B"/>
      </patternFill>
    </fill>
    <fill>
      <patternFill patternType="solid">
        <fgColor rgb="FFFCE5CD"/>
        <bgColor rgb="FFFCE5CD"/>
      </patternFill>
    </fill>
    <fill>
      <patternFill patternType="solid">
        <fgColor rgb="FF6AA84F"/>
        <bgColor rgb="FF6AA84F"/>
      </patternFill>
    </fill>
    <fill>
      <patternFill patternType="solid">
        <fgColor rgb="FFF4CCCC"/>
        <bgColor rgb="FFF4CCCC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rgb="FFFCE5CD"/>
      </patternFill>
    </fill>
  </fills>
  <borders count="31">
    <border>
      <left/>
      <right/>
      <top/>
      <bottom/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/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/>
      <top/>
      <bottom style="thin">
        <color rgb="FFFFFFFF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D9D9D9"/>
      </top>
      <bottom style="thin">
        <color rgb="FFD9D9D9"/>
      </bottom>
      <diagonal/>
    </border>
    <border>
      <left style="thin">
        <color rgb="FF000000"/>
      </left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D9D9D9"/>
      </top>
      <bottom style="thin">
        <color rgb="FFD9D9D9"/>
      </bottom>
      <diagonal/>
    </border>
    <border>
      <left/>
      <right/>
      <top style="thin">
        <color rgb="FFD9D9D9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6">
    <xf numFmtId="0" fontId="0" fillId="0" borderId="0" xfId="0" applyFont="1" applyAlignment="1"/>
    <xf numFmtId="0" fontId="1" fillId="0" borderId="1" xfId="0" applyFont="1" applyBorder="1"/>
    <xf numFmtId="0" fontId="2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/>
    <xf numFmtId="0" fontId="1" fillId="0" borderId="6" xfId="0" applyFont="1" applyBorder="1"/>
    <xf numFmtId="0" fontId="1" fillId="0" borderId="5" xfId="0" applyFont="1" applyBorder="1"/>
    <xf numFmtId="0" fontId="1" fillId="0" borderId="7" xfId="0" applyFont="1" applyBorder="1"/>
    <xf numFmtId="0" fontId="6" fillId="3" borderId="6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3" fillId="3" borderId="5" xfId="0" applyFont="1" applyFill="1" applyBorder="1"/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1" fillId="0" borderId="5" xfId="0" applyFont="1" applyBorder="1"/>
    <xf numFmtId="0" fontId="2" fillId="0" borderId="5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9" fillId="2" borderId="11" xfId="0" applyFont="1" applyFill="1" applyBorder="1" applyAlignment="1">
      <alignment horizontal="center"/>
    </xf>
    <xf numFmtId="0" fontId="9" fillId="2" borderId="9" xfId="0" applyFont="1" applyFill="1" applyBorder="1" applyAlignment="1">
      <alignment horizontal="center"/>
    </xf>
    <xf numFmtId="0" fontId="9" fillId="2" borderId="10" xfId="0" applyFont="1" applyFill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9" fillId="2" borderId="8" xfId="0" applyFont="1" applyFill="1" applyBorder="1" applyAlignment="1">
      <alignment horizontal="center"/>
    </xf>
    <xf numFmtId="0" fontId="3" fillId="0" borderId="14" xfId="0" applyFont="1" applyBorder="1"/>
    <xf numFmtId="0" fontId="3" fillId="0" borderId="3" xfId="0" applyFont="1" applyBorder="1"/>
    <xf numFmtId="164" fontId="3" fillId="0" borderId="3" xfId="0" applyNumberFormat="1" applyFont="1" applyBorder="1"/>
    <xf numFmtId="0" fontId="3" fillId="0" borderId="16" xfId="0" applyFont="1" applyBorder="1"/>
    <xf numFmtId="0" fontId="12" fillId="5" borderId="18" xfId="0" applyFont="1" applyFill="1" applyBorder="1" applyAlignment="1">
      <alignment horizontal="center"/>
    </xf>
    <xf numFmtId="0" fontId="13" fillId="6" borderId="8" xfId="0" applyFont="1" applyFill="1" applyBorder="1" applyAlignment="1">
      <alignment horizontal="center"/>
    </xf>
    <xf numFmtId="0" fontId="12" fillId="6" borderId="9" xfId="0" applyFont="1" applyFill="1" applyBorder="1" applyAlignment="1">
      <alignment horizontal="center"/>
    </xf>
    <xf numFmtId="164" fontId="12" fillId="6" borderId="10" xfId="0" applyNumberFormat="1" applyFont="1" applyFill="1" applyBorder="1" applyAlignment="1">
      <alignment horizontal="center"/>
    </xf>
    <xf numFmtId="0" fontId="14" fillId="0" borderId="0" xfId="0" applyFont="1" applyAlignment="1">
      <alignment horizontal="center"/>
    </xf>
    <xf numFmtId="0" fontId="13" fillId="0" borderId="19" xfId="0" applyFont="1" applyBorder="1" applyAlignment="1">
      <alignment horizontal="center"/>
    </xf>
    <xf numFmtId="0" fontId="12" fillId="6" borderId="10" xfId="0" applyFont="1" applyFill="1" applyBorder="1" applyAlignment="1">
      <alignment horizontal="center"/>
    </xf>
    <xf numFmtId="0" fontId="3" fillId="0" borderId="1" xfId="0" applyFont="1" applyBorder="1"/>
    <xf numFmtId="0" fontId="3" fillId="0" borderId="15" xfId="0" applyFont="1" applyBorder="1"/>
    <xf numFmtId="0" fontId="12" fillId="5" borderId="0" xfId="0" applyFont="1" applyFill="1" applyAlignment="1">
      <alignment horizontal="center"/>
    </xf>
    <xf numFmtId="0" fontId="3" fillId="0" borderId="6" xfId="0" applyFont="1" applyBorder="1"/>
    <xf numFmtId="0" fontId="13" fillId="0" borderId="19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2" fillId="5" borderId="12" xfId="0" applyFont="1" applyFill="1" applyBorder="1" applyAlignment="1">
      <alignment horizontal="center"/>
    </xf>
    <xf numFmtId="0" fontId="14" fillId="0" borderId="3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2" fillId="0" borderId="3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7" borderId="8" xfId="0" applyFont="1" applyFill="1" applyBorder="1" applyAlignment="1">
      <alignment horizontal="center"/>
    </xf>
    <xf numFmtId="0" fontId="12" fillId="7" borderId="9" xfId="0" applyFont="1" applyFill="1" applyBorder="1" applyAlignment="1">
      <alignment horizontal="center"/>
    </xf>
    <xf numFmtId="0" fontId="12" fillId="7" borderId="10" xfId="0" applyFont="1" applyFill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3" fillId="6" borderId="8" xfId="0" applyFont="1" applyFill="1" applyBorder="1" applyAlignment="1">
      <alignment horizontal="center" vertical="center"/>
    </xf>
    <xf numFmtId="0" fontId="12" fillId="6" borderId="9" xfId="0" applyFont="1" applyFill="1" applyBorder="1" applyAlignment="1">
      <alignment horizontal="center" vertical="center"/>
    </xf>
    <xf numFmtId="0" fontId="12" fillId="6" borderId="10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7" fillId="8" borderId="0" xfId="0" applyFont="1" applyFill="1" applyAlignment="1">
      <alignment horizontal="center"/>
    </xf>
    <xf numFmtId="0" fontId="17" fillId="3" borderId="0" xfId="0" applyFont="1" applyFill="1" applyAlignment="1">
      <alignment horizontal="center"/>
    </xf>
    <xf numFmtId="0" fontId="17" fillId="3" borderId="23" xfId="0" applyFont="1" applyFill="1" applyBorder="1" applyAlignment="1">
      <alignment horizontal="center"/>
    </xf>
    <xf numFmtId="0" fontId="18" fillId="8" borderId="0" xfId="0" applyFont="1" applyFill="1" applyAlignment="1"/>
    <xf numFmtId="0" fontId="18" fillId="8" borderId="0" xfId="0" applyFont="1" applyFill="1" applyAlignment="1">
      <alignment horizontal="left"/>
    </xf>
    <xf numFmtId="0" fontId="18" fillId="0" borderId="0" xfId="0" applyFont="1" applyAlignment="1"/>
    <xf numFmtId="0" fontId="18" fillId="0" borderId="23" xfId="0" applyFont="1" applyBorder="1" applyAlignment="1"/>
    <xf numFmtId="0" fontId="18" fillId="0" borderId="23" xfId="0" applyFont="1" applyBorder="1" applyAlignment="1">
      <alignment horizontal="center"/>
    </xf>
    <xf numFmtId="164" fontId="18" fillId="0" borderId="23" xfId="0" applyNumberFormat="1" applyFont="1" applyBorder="1" applyAlignment="1">
      <alignment horizontal="center"/>
    </xf>
    <xf numFmtId="164" fontId="18" fillId="8" borderId="0" xfId="0" applyNumberFormat="1" applyFont="1" applyFill="1" applyAlignment="1">
      <alignment horizontal="left"/>
    </xf>
    <xf numFmtId="0" fontId="3" fillId="0" borderId="0" xfId="0" applyFont="1" applyAlignment="1"/>
    <xf numFmtId="164" fontId="18" fillId="0" borderId="23" xfId="0" applyNumberFormat="1" applyFont="1" applyBorder="1" applyAlignment="1"/>
    <xf numFmtId="0" fontId="3" fillId="8" borderId="0" xfId="0" applyFont="1" applyFill="1" applyAlignment="1"/>
    <xf numFmtId="0" fontId="3" fillId="8" borderId="0" xfId="0" applyFont="1" applyFill="1"/>
    <xf numFmtId="0" fontId="0" fillId="0" borderId="0" xfId="0" applyFont="1" applyAlignment="1"/>
    <xf numFmtId="0" fontId="0" fillId="0" borderId="24" xfId="0" applyFont="1" applyBorder="1" applyAlignment="1">
      <alignment horizontal="center" vertical="center"/>
    </xf>
    <xf numFmtId="0" fontId="19" fillId="0" borderId="24" xfId="0" applyFont="1" applyBorder="1" applyAlignment="1">
      <alignment horizontal="center" vertical="center"/>
    </xf>
    <xf numFmtId="0" fontId="0" fillId="0" borderId="24" xfId="0" applyFont="1" applyFill="1" applyBorder="1" applyAlignment="1">
      <alignment horizontal="center" vertical="center"/>
    </xf>
    <xf numFmtId="0" fontId="0" fillId="0" borderId="0" xfId="0" applyFont="1" applyBorder="1" applyAlignment="1"/>
    <xf numFmtId="0" fontId="3" fillId="0" borderId="0" xfId="0" applyFont="1" applyBorder="1" applyAlignment="1"/>
    <xf numFmtId="0" fontId="18" fillId="0" borderId="0" xfId="0" applyFont="1" applyBorder="1" applyAlignment="1"/>
    <xf numFmtId="0" fontId="16" fillId="2" borderId="8" xfId="0" applyFont="1" applyFill="1" applyBorder="1" applyAlignment="1">
      <alignment horizontal="center" vertical="center"/>
    </xf>
    <xf numFmtId="0" fontId="3" fillId="0" borderId="9" xfId="0" applyFont="1" applyBorder="1"/>
    <xf numFmtId="0" fontId="3" fillId="0" borderId="10" xfId="0" applyFont="1" applyBorder="1"/>
    <xf numFmtId="0" fontId="7" fillId="2" borderId="11" xfId="0" applyFont="1" applyFill="1" applyBorder="1" applyAlignment="1">
      <alignment horizontal="center" vertical="center"/>
    </xf>
    <xf numFmtId="0" fontId="3" fillId="0" borderId="12" xfId="0" applyFont="1" applyBorder="1"/>
    <xf numFmtId="0" fontId="3" fillId="0" borderId="13" xfId="0" applyFont="1" applyBorder="1"/>
    <xf numFmtId="0" fontId="11" fillId="4" borderId="17" xfId="0" applyFont="1" applyFill="1" applyBorder="1" applyAlignment="1">
      <alignment horizontal="center" vertical="center"/>
    </xf>
    <xf numFmtId="0" fontId="3" fillId="0" borderId="20" xfId="0" applyFont="1" applyBorder="1"/>
    <xf numFmtId="0" fontId="3" fillId="0" borderId="11" xfId="0" applyFont="1" applyBorder="1"/>
    <xf numFmtId="0" fontId="0" fillId="9" borderId="28" xfId="0" applyFont="1" applyFill="1" applyBorder="1" applyAlignment="1">
      <alignment horizontal="center" vertical="center"/>
    </xf>
    <xf numFmtId="0" fontId="0" fillId="9" borderId="30" xfId="0" applyFont="1" applyFill="1" applyBorder="1" applyAlignment="1">
      <alignment horizontal="center" vertical="center"/>
    </xf>
    <xf numFmtId="0" fontId="0" fillId="9" borderId="29" xfId="0" applyFont="1" applyFill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0" fillId="9" borderId="24" xfId="0" applyFont="1" applyFill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20" fillId="9" borderId="24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21" fillId="6" borderId="9" xfId="0" applyFont="1" applyFill="1" applyBorder="1" applyAlignment="1">
      <alignment horizontal="center" vertical="center"/>
    </xf>
    <xf numFmtId="0" fontId="13" fillId="10" borderId="8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  <dxf>
      <font>
        <color rgb="FFFFFFFF"/>
      </font>
      <fill>
        <patternFill patternType="solid">
          <fgColor rgb="FF6AA84F"/>
          <bgColor rgb="FF6AA84F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67235</xdr:colOff>
      <xdr:row>0</xdr:row>
      <xdr:rowOff>201706</xdr:rowOff>
    </xdr:from>
    <xdr:to>
      <xdr:col>9</xdr:col>
      <xdr:colOff>1486647</xdr:colOff>
      <xdr:row>3</xdr:row>
      <xdr:rowOff>112058</xdr:rowOff>
    </xdr:to>
    <xdr:sp macro="" textlink="">
      <xdr:nvSpPr>
        <xdr:cNvPr id="2" name="ZoneTexte 1"/>
        <xdr:cNvSpPr txBox="1"/>
      </xdr:nvSpPr>
      <xdr:spPr>
        <a:xfrm>
          <a:off x="6723529" y="201706"/>
          <a:ext cx="3406589" cy="1098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n'ai fait que pour la zone verte ,je te laisse incrementer</a:t>
          </a:r>
        </a:p>
        <a:p>
          <a:r>
            <a:rPr lang="fr-FR" sz="1100"/>
            <a:t>pour voir l'intuitif  tu regarde dans</a:t>
          </a:r>
          <a:r>
            <a:rPr lang="fr-FR" sz="1100" baseline="0"/>
            <a:t> donnée validation de la cel</a:t>
          </a:r>
          <a:r>
            <a:rPr lang="fr-FR" sz="1100"/>
            <a:t> </a:t>
          </a:r>
        </a:p>
        <a:p>
          <a:r>
            <a:rPr lang="fr-FR" sz="1100"/>
            <a:t>du coup j'ai modifier la recherche  a coté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93"/>
  <sheetViews>
    <sheetView tabSelected="1" zoomScale="85" zoomScaleNormal="85" workbookViewId="0">
      <pane ySplit="6" topLeftCell="A7" activePane="bottomLeft" state="frozen"/>
      <selection pane="bottomLeft" activeCell="C2" sqref="C2"/>
    </sheetView>
  </sheetViews>
  <sheetFormatPr baseColWidth="10" defaultColWidth="14.453125" defaultRowHeight="15.75" customHeight="1"/>
  <cols>
    <col min="1" max="1" width="2.26953125" customWidth="1"/>
    <col min="2" max="2" width="12.7265625" customWidth="1"/>
    <col min="3" max="3" width="7.1796875" customWidth="1"/>
    <col min="4" max="4" width="24.08984375" customWidth="1"/>
    <col min="5" max="5" width="40.26953125" customWidth="1"/>
    <col min="6" max="6" width="8.7265625" customWidth="1"/>
    <col min="7" max="7" width="4.453125" customWidth="1"/>
    <col min="8" max="8" width="19.453125" customWidth="1"/>
    <col min="9" max="9" width="4.453125" customWidth="1"/>
    <col min="10" max="10" width="54.453125" customWidth="1"/>
    <col min="11" max="11" width="19" customWidth="1"/>
    <col min="12" max="12" width="8.7265625" customWidth="1"/>
  </cols>
  <sheetData>
    <row r="1" spans="1:13" ht="40.5" customHeight="1">
      <c r="A1" s="1"/>
      <c r="B1" s="2"/>
      <c r="C1" s="3"/>
      <c r="D1" s="4"/>
      <c r="E1" s="5"/>
      <c r="F1" s="5"/>
      <c r="G1" s="6"/>
      <c r="H1" s="6"/>
      <c r="I1" s="6"/>
      <c r="J1" s="5"/>
      <c r="K1" s="7"/>
      <c r="L1" s="8"/>
      <c r="M1" s="9"/>
    </row>
    <row r="2" spans="1:13" ht="37.5" customHeight="1">
      <c r="A2" s="10"/>
      <c r="B2" s="11"/>
      <c r="C2" s="12"/>
      <c r="D2" s="104" t="s">
        <v>79</v>
      </c>
      <c r="E2" s="105"/>
      <c r="F2" s="105"/>
      <c r="G2" s="105"/>
      <c r="H2" s="105"/>
      <c r="I2" s="105"/>
      <c r="J2" s="106"/>
      <c r="K2" s="13"/>
      <c r="L2" s="14"/>
      <c r="M2" s="15"/>
    </row>
    <row r="3" spans="1:13" ht="15.75" customHeight="1">
      <c r="A3" s="10"/>
      <c r="B3" s="11"/>
      <c r="C3" s="12"/>
      <c r="D3" s="107" t="s">
        <v>80</v>
      </c>
      <c r="E3" s="108"/>
      <c r="F3" s="108"/>
      <c r="G3" s="108"/>
      <c r="H3" s="108"/>
      <c r="I3" s="108"/>
      <c r="J3" s="109"/>
      <c r="K3" s="16"/>
      <c r="L3" s="17"/>
      <c r="M3" s="9"/>
    </row>
    <row r="4" spans="1:13" ht="38.25" customHeight="1">
      <c r="A4" s="18"/>
      <c r="B4" s="19"/>
      <c r="C4" s="20"/>
      <c r="D4" s="4"/>
      <c r="E4" s="5"/>
      <c r="F4" s="5"/>
      <c r="G4" s="6"/>
      <c r="H4" s="6"/>
      <c r="I4" s="6"/>
      <c r="J4" s="5"/>
      <c r="K4" s="21"/>
      <c r="L4" s="21"/>
      <c r="M4" s="9"/>
    </row>
    <row r="5" spans="1:13" ht="15" customHeight="1">
      <c r="A5" s="9"/>
      <c r="B5" s="22" t="s">
        <v>2</v>
      </c>
      <c r="C5" s="23" t="s">
        <v>3</v>
      </c>
      <c r="D5" s="24" t="s">
        <v>4</v>
      </c>
      <c r="E5" s="25" t="s">
        <v>5</v>
      </c>
      <c r="F5" s="26" t="s">
        <v>6</v>
      </c>
      <c r="G5" s="27" t="s">
        <v>7</v>
      </c>
      <c r="H5" s="28" t="s">
        <v>8</v>
      </c>
      <c r="I5" s="27" t="s">
        <v>7</v>
      </c>
      <c r="J5" s="29" t="s">
        <v>9</v>
      </c>
      <c r="K5" s="25" t="s">
        <v>5</v>
      </c>
      <c r="L5" s="25" t="s">
        <v>6</v>
      </c>
      <c r="M5" s="9"/>
    </row>
    <row r="6" spans="1:13" ht="7.5" customHeight="1">
      <c r="A6" s="9"/>
      <c r="B6" s="30"/>
      <c r="C6" s="31"/>
      <c r="D6" s="31"/>
      <c r="E6" s="31"/>
      <c r="F6" s="32"/>
      <c r="G6" s="31"/>
      <c r="H6" s="31"/>
      <c r="I6" s="31"/>
      <c r="J6" s="31"/>
      <c r="K6" s="31"/>
      <c r="L6" s="31"/>
      <c r="M6" s="9"/>
    </row>
    <row r="7" spans="1:13" ht="26.5">
      <c r="A7" s="33"/>
      <c r="B7" s="110" t="s">
        <v>81</v>
      </c>
      <c r="C7" s="34"/>
      <c r="D7" s="125" t="s">
        <v>1478</v>
      </c>
      <c r="E7" s="124" t="str">
        <f ca="1">IF(ISBLANK($D7),"",VLOOKUP($D7,tout,4,FALSE))</f>
        <v>T.C. ST GERMAIN LES CORBEIL</v>
      </c>
      <c r="F7" s="124">
        <f ca="1">IF(ISBLANK($D7),"",VLOOKUP($D7,tout,5,FALSE))</f>
        <v>0</v>
      </c>
      <c r="G7" s="69"/>
      <c r="H7" s="70"/>
      <c r="I7" s="69"/>
      <c r="J7" s="66"/>
      <c r="K7" s="67" t="str">
        <f>IF(ISBLANK(J7),"",VLOOKUP(J7,'Liste des joueurs'!$B$2:$D$481,2,FALSE))</f>
        <v/>
      </c>
      <c r="L7" s="68" t="str">
        <f>IF(ISBLANK(J7),"",VLOOKUP(J7,'Liste des joueurs'!$B$2:$D$481,3,FALSE))</f>
        <v/>
      </c>
      <c r="M7" s="41"/>
    </row>
    <row r="8" spans="1:13" ht="26.5">
      <c r="A8" s="42"/>
      <c r="B8" s="111"/>
      <c r="C8" s="43"/>
      <c r="D8" s="125"/>
      <c r="E8" s="124" t="str">
        <f>IF(ISBLANK($D8),"",VLOOKUP($D8,tout,4,FALSE))</f>
        <v/>
      </c>
      <c r="F8" s="124" t="str">
        <f>IF(ISBLANK($D8),"",VLOOKUP($D8,tout,5,FALSE))</f>
        <v/>
      </c>
      <c r="G8" s="69"/>
      <c r="H8" s="70"/>
      <c r="I8" s="69"/>
      <c r="J8" s="66"/>
      <c r="K8" s="67" t="str">
        <f>IF(ISBLANK(J8),"",VLOOKUP(J8,'Liste des joueurs'!$B$2:$D$481,2,FALSE))</f>
        <v/>
      </c>
      <c r="L8" s="68" t="str">
        <f>IF(ISBLANK(J8),"",VLOOKUP(J8,'Liste des joueurs'!$B$2:$D$481,3,FALSE))</f>
        <v/>
      </c>
      <c r="M8" s="44"/>
    </row>
    <row r="9" spans="1:13" ht="28">
      <c r="A9" s="42"/>
      <c r="B9" s="111"/>
      <c r="C9" s="43"/>
      <c r="D9" s="125"/>
      <c r="E9" s="124" t="str">
        <f>IF(ISBLANK($D9),"",VLOOKUP($D9,tout,4,FALSE))</f>
        <v/>
      </c>
      <c r="F9" s="124" t="str">
        <f>IF(ISBLANK($D9),"",VLOOKUP($D9,tout,5,FALSE))</f>
        <v/>
      </c>
      <c r="G9" s="69"/>
      <c r="H9" s="71"/>
      <c r="I9" s="72"/>
      <c r="J9" s="66"/>
      <c r="K9" s="67" t="str">
        <f>IF(ISBLANK(J9),"",VLOOKUP(J9,'Liste des joueurs'!$B$2:$D$481,2,FALSE))</f>
        <v/>
      </c>
      <c r="L9" s="68" t="str">
        <f>IF(ISBLANK(J9),"",VLOOKUP(J9,'Liste des joueurs'!$B$2:$D$481,3,FALSE))</f>
        <v/>
      </c>
      <c r="M9" s="44"/>
    </row>
    <row r="10" spans="1:13" ht="28">
      <c r="A10" s="42"/>
      <c r="B10" s="112"/>
      <c r="C10" s="47"/>
      <c r="D10" s="125"/>
      <c r="E10" s="124" t="str">
        <f>IF(ISBLANK($D10),"",VLOOKUP($D10,tout,4,FALSE))</f>
        <v/>
      </c>
      <c r="F10" s="124" t="str">
        <f>IF(ISBLANK($D10),"",VLOOKUP($D10,tout,5,FALSE))</f>
        <v/>
      </c>
      <c r="G10" s="69"/>
      <c r="H10" s="71"/>
      <c r="I10" s="72"/>
      <c r="J10" s="66"/>
      <c r="K10" s="67" t="str">
        <f>IF(ISBLANK(J10),"",VLOOKUP(J10,'Liste des joueurs'!$B$2:$D$481,2,FALSE))</f>
        <v/>
      </c>
      <c r="L10" s="68" t="str">
        <f>IF(ISBLANK(J10),"",VLOOKUP(J10,'Liste des joueurs'!$B$2:$D$481,3,FALSE))</f>
        <v/>
      </c>
      <c r="M10" s="44"/>
    </row>
    <row r="11" spans="1:13" ht="6" customHeight="1">
      <c r="A11" s="44"/>
      <c r="B11" s="48"/>
      <c r="C11" s="49"/>
      <c r="D11" s="73"/>
      <c r="E11" s="73"/>
      <c r="F11" s="74"/>
      <c r="G11" s="75"/>
      <c r="H11" s="76"/>
      <c r="I11" s="75"/>
      <c r="J11" s="73"/>
      <c r="K11" s="73"/>
      <c r="L11" s="74"/>
      <c r="M11" s="9"/>
    </row>
    <row r="12" spans="1:13" ht="28">
      <c r="A12" s="42"/>
      <c r="B12" s="110" t="s">
        <v>86</v>
      </c>
      <c r="C12" s="34"/>
      <c r="D12" s="66"/>
      <c r="E12" s="67" t="str">
        <f>IF(ISBLANK(D12),"",VLOOKUP(D12,'Liste des joueurs'!$B$2:$D$481,2,FALSE))</f>
        <v/>
      </c>
      <c r="F12" s="68" t="str">
        <f>IF(ISBLANK(D12),"",VLOOKUP(D12,'Liste des joueurs'!$B$2:$D$481,3,FALSE))</f>
        <v/>
      </c>
      <c r="G12" s="77"/>
      <c r="H12" s="70"/>
      <c r="I12" s="77"/>
      <c r="J12" s="66"/>
      <c r="K12" s="67" t="str">
        <f>IF(ISBLANK(J12),"",VLOOKUP(J12,'Liste des joueurs'!$B$2:$D$481,2,FALSE))</f>
        <v/>
      </c>
      <c r="L12" s="68" t="str">
        <f>IF(ISBLANK(J12),"",VLOOKUP(J12,'Liste des joueurs'!$B$2:$D$481,3,FALSE))</f>
        <v/>
      </c>
      <c r="M12" s="44"/>
    </row>
    <row r="13" spans="1:13" ht="28">
      <c r="A13" s="42"/>
      <c r="B13" s="111"/>
      <c r="C13" s="43"/>
      <c r="D13" s="66"/>
      <c r="E13" s="67" t="str">
        <f>IF(ISBLANK(D13),"",VLOOKUP(D13,'Liste des joueurs'!$B$2:$D$481,2,FALSE))</f>
        <v/>
      </c>
      <c r="F13" s="68" t="str">
        <f>IF(ISBLANK(D13),"",VLOOKUP(D13,'Liste des joueurs'!$B$2:$D$481,3,FALSE))</f>
        <v/>
      </c>
      <c r="G13" s="72"/>
      <c r="H13" s="71"/>
      <c r="I13" s="72"/>
      <c r="J13" s="66"/>
      <c r="K13" s="67" t="str">
        <f>IF(ISBLANK(J13),"",VLOOKUP(J13,'Liste des joueurs'!$B$2:$D$481,2,FALSE))</f>
        <v/>
      </c>
      <c r="L13" s="68" t="str">
        <f>IF(ISBLANK(J13),"",VLOOKUP(J13,'Liste des joueurs'!$B$2:$D$481,3,FALSE))</f>
        <v/>
      </c>
      <c r="M13" s="44"/>
    </row>
    <row r="14" spans="1:13" ht="28">
      <c r="A14" s="42"/>
      <c r="B14" s="111"/>
      <c r="C14" s="43"/>
      <c r="D14" s="66"/>
      <c r="E14" s="67" t="str">
        <f>IF(ISBLANK(D14),"",VLOOKUP(D14,'Liste des joueurs'!$B$2:$D$481,2,FALSE))</f>
        <v/>
      </c>
      <c r="F14" s="68" t="str">
        <f>IF(ISBLANK(D14),"",VLOOKUP(D14,'Liste des joueurs'!$B$2:$D$481,3,FALSE))</f>
        <v/>
      </c>
      <c r="G14" s="72"/>
      <c r="H14" s="71"/>
      <c r="I14" s="72"/>
      <c r="J14" s="66"/>
      <c r="K14" s="67" t="str">
        <f>IF(ISBLANK(J14),"",VLOOKUP(J14,'Liste des joueurs'!$B$2:$D$481,2,FALSE))</f>
        <v/>
      </c>
      <c r="L14" s="68" t="str">
        <f>IF(ISBLANK(J14),"",VLOOKUP(J14,'Liste des joueurs'!$B$2:$D$481,3,FALSE))</f>
        <v/>
      </c>
      <c r="M14" s="44"/>
    </row>
    <row r="15" spans="1:13" ht="28">
      <c r="A15" s="42"/>
      <c r="B15" s="112"/>
      <c r="C15" s="47"/>
      <c r="D15" s="66"/>
      <c r="E15" s="67" t="str">
        <f>IF(ISBLANK(D15),"",VLOOKUP(D15,'Liste des joueurs'!$B$2:$D$481,2,FALSE))</f>
        <v/>
      </c>
      <c r="F15" s="68" t="str">
        <f>IF(ISBLANK(D15),"",VLOOKUP(D15,'Liste des joueurs'!$B$2:$D$481,3,FALSE))</f>
        <v/>
      </c>
      <c r="G15" s="72"/>
      <c r="H15" s="71"/>
      <c r="I15" s="72"/>
      <c r="J15" s="66"/>
      <c r="K15" s="67" t="str">
        <f>IF(ISBLANK(J15),"",VLOOKUP(J15,'Liste des joueurs'!$B$2:$D$481,2,FALSE))</f>
        <v/>
      </c>
      <c r="L15" s="68" t="str">
        <f>IF(ISBLANK(J15),"",VLOOKUP(J15,'Liste des joueurs'!$B$2:$D$481,3,FALSE))</f>
        <v/>
      </c>
      <c r="M15" s="44"/>
    </row>
    <row r="16" spans="1:13" ht="6" customHeight="1">
      <c r="A16" s="44"/>
      <c r="B16" s="48"/>
      <c r="C16" s="49"/>
      <c r="D16" s="78"/>
      <c r="E16" s="73"/>
      <c r="F16" s="74"/>
      <c r="G16" s="75"/>
      <c r="H16" s="76"/>
      <c r="I16" s="75"/>
      <c r="J16" s="73"/>
      <c r="K16" s="73"/>
      <c r="L16" s="74"/>
      <c r="M16" s="9"/>
    </row>
    <row r="17" spans="1:13" ht="28">
      <c r="A17" s="42"/>
      <c r="B17" s="110" t="s">
        <v>91</v>
      </c>
      <c r="C17" s="34"/>
      <c r="D17" s="66"/>
      <c r="E17" s="67" t="str">
        <f>IF(ISBLANK(D17),"",VLOOKUP(D17,'Liste des joueurs'!$B$2:$D$481,2,FALSE))</f>
        <v/>
      </c>
      <c r="F17" s="68" t="str">
        <f>IF(ISBLANK(D17),"",VLOOKUP(D17,'Liste des joueurs'!$B$2:$D$481,3,FALSE))</f>
        <v/>
      </c>
      <c r="G17" s="77"/>
      <c r="H17" s="70"/>
      <c r="I17" s="77"/>
      <c r="J17" s="66"/>
      <c r="K17" s="67" t="str">
        <f>IF(ISBLANK(J17),"",VLOOKUP(J17,'Liste des joueurs'!$B$2:$D$481,2,FALSE))</f>
        <v/>
      </c>
      <c r="L17" s="68" t="str">
        <f>IF(ISBLANK(J17),"",VLOOKUP(J17,'Liste des joueurs'!$B$2:$D$481,3,FALSE))</f>
        <v/>
      </c>
      <c r="M17" s="44"/>
    </row>
    <row r="18" spans="1:13" ht="28">
      <c r="A18" s="42"/>
      <c r="B18" s="111"/>
      <c r="C18" s="43"/>
      <c r="D18" s="66"/>
      <c r="E18" s="67" t="str">
        <f>IF(ISBLANK(D18),"",VLOOKUP(D18,'Liste des joueurs'!$B$2:$D$481,2,FALSE))</f>
        <v/>
      </c>
      <c r="F18" s="68" t="str">
        <f>IF(ISBLANK(D18),"",VLOOKUP(D18,'Liste des joueurs'!$B$2:$D$481,3,FALSE))</f>
        <v/>
      </c>
      <c r="G18" s="72"/>
      <c r="H18" s="71"/>
      <c r="I18" s="72"/>
      <c r="J18" s="66"/>
      <c r="K18" s="67" t="str">
        <f>IF(ISBLANK(J18),"",VLOOKUP(J18,'Liste des joueurs'!$B$2:$D$481,2,FALSE))</f>
        <v/>
      </c>
      <c r="L18" s="68" t="str">
        <f>IF(ISBLANK(J18),"",VLOOKUP(J18,'Liste des joueurs'!$B$2:$D$481,3,FALSE))</f>
        <v/>
      </c>
      <c r="M18" s="44"/>
    </row>
    <row r="19" spans="1:13" ht="28">
      <c r="A19" s="42"/>
      <c r="B19" s="111"/>
      <c r="C19" s="43"/>
      <c r="D19" s="66"/>
      <c r="E19" s="67" t="str">
        <f>IF(ISBLANK(D19),"",VLOOKUP(D19,'Liste des joueurs'!$B$2:$D$481,2,FALSE))</f>
        <v/>
      </c>
      <c r="F19" s="68" t="str">
        <f>IF(ISBLANK(D19),"",VLOOKUP(D19,'Liste des joueurs'!$B$2:$D$481,3,FALSE))</f>
        <v/>
      </c>
      <c r="G19" s="69"/>
      <c r="H19" s="71"/>
      <c r="I19" s="72"/>
      <c r="J19" s="66"/>
      <c r="K19" s="67" t="str">
        <f>IF(ISBLANK(J19),"",VLOOKUP(J19,'Liste des joueurs'!$B$2:$D$481,2,FALSE))</f>
        <v/>
      </c>
      <c r="L19" s="68" t="str">
        <f>IF(ISBLANK(J19),"",VLOOKUP(J19,'Liste des joueurs'!$B$2:$D$481,3,FALSE))</f>
        <v/>
      </c>
      <c r="M19" s="44"/>
    </row>
    <row r="20" spans="1:13" ht="28">
      <c r="A20" s="42"/>
      <c r="B20" s="112"/>
      <c r="C20" s="47"/>
      <c r="D20" s="66"/>
      <c r="E20" s="67" t="str">
        <f>IF(ISBLANK(D20),"",VLOOKUP(D20,'Liste des joueurs'!$B$2:$D$481,2,FALSE))</f>
        <v/>
      </c>
      <c r="F20" s="68" t="str">
        <f>IF(ISBLANK(D20),"",VLOOKUP(D20,'Liste des joueurs'!$B$2:$D$481,3,FALSE))</f>
        <v/>
      </c>
      <c r="G20" s="72"/>
      <c r="H20" s="79"/>
      <c r="I20" s="72"/>
      <c r="J20" s="66"/>
      <c r="K20" s="67" t="str">
        <f>IF(ISBLANK(J20),"",VLOOKUP(J20,'Liste des joueurs'!$B$2:$D$481,2,FALSE))</f>
        <v/>
      </c>
      <c r="L20" s="68" t="str">
        <f>IF(ISBLANK(J20),"",VLOOKUP(J20,'Liste des joueurs'!$B$2:$D$481,3,FALSE))</f>
        <v/>
      </c>
      <c r="M20" s="44"/>
    </row>
    <row r="21" spans="1:13" ht="8.25" customHeight="1">
      <c r="A21" s="44"/>
      <c r="B21" s="48"/>
      <c r="C21" s="49"/>
      <c r="D21" s="73"/>
      <c r="E21" s="73"/>
      <c r="F21" s="74"/>
      <c r="G21" s="75"/>
      <c r="H21" s="76"/>
      <c r="I21" s="75"/>
      <c r="J21" s="73"/>
      <c r="K21" s="73"/>
      <c r="L21" s="74"/>
      <c r="M21" s="9"/>
    </row>
    <row r="22" spans="1:13" ht="28">
      <c r="A22" s="42"/>
      <c r="B22" s="110" t="s">
        <v>84</v>
      </c>
      <c r="C22" s="34"/>
      <c r="D22" s="66"/>
      <c r="E22" s="67" t="str">
        <f>IF(ISBLANK(D22),"",VLOOKUP(D22,'Liste des joueurs'!$B$2:$D$481,2,FALSE))</f>
        <v/>
      </c>
      <c r="F22" s="68" t="str">
        <f>IF(ISBLANK(D22),"",VLOOKUP(D22,'Liste des joueurs'!$B$2:$D$481,3,FALSE))</f>
        <v/>
      </c>
      <c r="G22" s="77"/>
      <c r="H22" s="70"/>
      <c r="I22" s="77"/>
      <c r="J22" s="66"/>
      <c r="K22" s="67" t="str">
        <f>IF(ISBLANK(J22),"",VLOOKUP(J22,'Liste des joueurs'!$B$2:$D$481,2,FALSE))</f>
        <v/>
      </c>
      <c r="L22" s="68" t="str">
        <f>IF(ISBLANK(J22),"",VLOOKUP(J22,'Liste des joueurs'!$B$2:$D$481,3,FALSE))</f>
        <v/>
      </c>
      <c r="M22" s="44"/>
    </row>
    <row r="23" spans="1:13" ht="28">
      <c r="A23" s="42"/>
      <c r="B23" s="111"/>
      <c r="C23" s="43"/>
      <c r="D23" s="66"/>
      <c r="E23" s="67" t="str">
        <f>IF(ISBLANK(D23),"",VLOOKUP(D23,'Liste des joueurs'!$B$2:$D$481,2,FALSE))</f>
        <v/>
      </c>
      <c r="F23" s="68" t="str">
        <f>IF(ISBLANK(D23),"",VLOOKUP(D23,'Liste des joueurs'!$B$2:$D$481,3,FALSE))</f>
        <v/>
      </c>
      <c r="G23" s="72"/>
      <c r="H23" s="71"/>
      <c r="I23" s="72"/>
      <c r="J23" s="66"/>
      <c r="K23" s="67" t="str">
        <f>IF(ISBLANK(J23),"",VLOOKUP(J23,'Liste des joueurs'!$B$2:$D$481,2,FALSE))</f>
        <v/>
      </c>
      <c r="L23" s="68" t="str">
        <f>IF(ISBLANK(J23),"",VLOOKUP(J23,'Liste des joueurs'!$B$2:$D$481,3,FALSE))</f>
        <v/>
      </c>
      <c r="M23" s="44"/>
    </row>
    <row r="24" spans="1:13" ht="28">
      <c r="A24" s="42"/>
      <c r="B24" s="111"/>
      <c r="C24" s="43"/>
      <c r="D24" s="66"/>
      <c r="E24" s="67" t="str">
        <f>IF(ISBLANK(D24),"",VLOOKUP(D24,'Liste des joueurs'!$B$2:$D$481,2,FALSE))</f>
        <v/>
      </c>
      <c r="F24" s="68" t="str">
        <f>IF(ISBLANK(D24),"",VLOOKUP(D24,'Liste des joueurs'!$B$2:$D$481,3,FALSE))</f>
        <v/>
      </c>
      <c r="G24" s="72"/>
      <c r="H24" s="71"/>
      <c r="I24" s="72"/>
      <c r="J24" s="66"/>
      <c r="K24" s="67" t="str">
        <f>IF(ISBLANK(J24),"",VLOOKUP(J24,'Liste des joueurs'!$B$2:$D$481,2,FALSE))</f>
        <v/>
      </c>
      <c r="L24" s="68" t="str">
        <f>IF(ISBLANK(J24),"",VLOOKUP(J24,'Liste des joueurs'!$B$2:$D$481,3,FALSE))</f>
        <v/>
      </c>
      <c r="M24" s="44"/>
    </row>
    <row r="25" spans="1:13" ht="28">
      <c r="A25" s="42"/>
      <c r="B25" s="112"/>
      <c r="C25" s="47"/>
      <c r="D25" s="66"/>
      <c r="E25" s="67" t="str">
        <f>IF(ISBLANK(D25),"",VLOOKUP(D25,'Liste des joueurs'!$B$2:$D$481,2,FALSE))</f>
        <v/>
      </c>
      <c r="F25" s="68" t="str">
        <f>IF(ISBLANK(D25),"",VLOOKUP(D25,'Liste des joueurs'!$B$2:$D$481,3,FALSE))</f>
        <v/>
      </c>
      <c r="G25" s="72"/>
      <c r="H25" s="79"/>
      <c r="I25" s="72"/>
      <c r="J25" s="66"/>
      <c r="K25" s="67" t="str">
        <f>IF(ISBLANK(J25),"",VLOOKUP(J25,'Liste des joueurs'!$B$2:$D$481,2,FALSE))</f>
        <v/>
      </c>
      <c r="L25" s="68" t="str">
        <f>IF(ISBLANK(J25),"",VLOOKUP(J25,'Liste des joueurs'!$B$2:$D$481,3,FALSE))</f>
        <v/>
      </c>
      <c r="M25" s="44"/>
    </row>
    <row r="26" spans="1:13" ht="7.5" customHeight="1">
      <c r="A26" s="44"/>
      <c r="B26" s="48"/>
      <c r="C26" s="49"/>
      <c r="D26" s="73"/>
      <c r="E26" s="73"/>
      <c r="F26" s="74"/>
      <c r="G26" s="75"/>
      <c r="H26" s="76"/>
      <c r="I26" s="75"/>
      <c r="J26" s="73"/>
      <c r="K26" s="73"/>
      <c r="L26" s="74"/>
      <c r="M26" s="9"/>
    </row>
    <row r="27" spans="1:13" ht="28">
      <c r="A27" s="42"/>
      <c r="B27" s="110" t="s">
        <v>91</v>
      </c>
      <c r="C27" s="34"/>
      <c r="D27" s="66"/>
      <c r="E27" s="67" t="str">
        <f>IF(ISBLANK(D27),"",VLOOKUP(D27,'Liste des joueurs'!$B$2:$D$481,2,FALSE))</f>
        <v/>
      </c>
      <c r="F27" s="68" t="str">
        <f>IF(ISBLANK(D27),"",VLOOKUP(D27,'Liste des joueurs'!$B$2:$D$481,3,FALSE))</f>
        <v/>
      </c>
      <c r="G27" s="77"/>
      <c r="H27" s="70"/>
      <c r="I27" s="77"/>
      <c r="J27" s="66"/>
      <c r="K27" s="67" t="str">
        <f>IF(ISBLANK(J27),"",VLOOKUP(J27,'Liste des joueurs'!$B$2:$D$481,2,FALSE))</f>
        <v/>
      </c>
      <c r="L27" s="68" t="str">
        <f>IF(ISBLANK(J27),"",VLOOKUP(J27,'Liste des joueurs'!$B$2:$D$481,3,FALSE))</f>
        <v/>
      </c>
      <c r="M27" s="44"/>
    </row>
    <row r="28" spans="1:13" ht="28">
      <c r="A28" s="42"/>
      <c r="B28" s="111"/>
      <c r="C28" s="43"/>
      <c r="D28" s="66"/>
      <c r="E28" s="67" t="str">
        <f>IF(ISBLANK(D28),"",VLOOKUP(D28,'Liste des joueurs'!$B$2:$D$481,2,FALSE))</f>
        <v/>
      </c>
      <c r="F28" s="68" t="str">
        <f>IF(ISBLANK(D28),"",VLOOKUP(D28,'Liste des joueurs'!$B$2:$D$481,3,FALSE))</f>
        <v/>
      </c>
      <c r="G28" s="72"/>
      <c r="H28" s="71"/>
      <c r="I28" s="72"/>
      <c r="J28" s="66"/>
      <c r="K28" s="67" t="str">
        <f>IF(ISBLANK(J28),"",VLOOKUP(J28,'Liste des joueurs'!$B$2:$D$481,2,FALSE))</f>
        <v/>
      </c>
      <c r="L28" s="68" t="str">
        <f>IF(ISBLANK(J28),"",VLOOKUP(J28,'Liste des joueurs'!$B$2:$D$481,3,FALSE))</f>
        <v/>
      </c>
      <c r="M28" s="44"/>
    </row>
    <row r="29" spans="1:13" ht="28">
      <c r="A29" s="42"/>
      <c r="B29" s="111"/>
      <c r="C29" s="43"/>
      <c r="D29" s="66"/>
      <c r="E29" s="67" t="str">
        <f>IF(ISBLANK(D29),"",VLOOKUP(D29,'Liste des joueurs'!$B$2:$D$481,2,FALSE))</f>
        <v/>
      </c>
      <c r="F29" s="68" t="str">
        <f>IF(ISBLANK(D29),"",VLOOKUP(D29,'Liste des joueurs'!$B$2:$D$481,3,FALSE))</f>
        <v/>
      </c>
      <c r="G29" s="72"/>
      <c r="H29" s="71"/>
      <c r="I29" s="72"/>
      <c r="J29" s="66"/>
      <c r="K29" s="67" t="str">
        <f>IF(ISBLANK(J29),"",VLOOKUP(J29,'Liste des joueurs'!$B$2:$D$481,2,FALSE))</f>
        <v/>
      </c>
      <c r="L29" s="68" t="str">
        <f>IF(ISBLANK(J29),"",VLOOKUP(J29,'Liste des joueurs'!$B$2:$D$481,3,FALSE))</f>
        <v/>
      </c>
      <c r="M29" s="44"/>
    </row>
    <row r="30" spans="1:13" ht="28">
      <c r="A30" s="42"/>
      <c r="B30" s="112"/>
      <c r="C30" s="47"/>
      <c r="D30" s="66"/>
      <c r="E30" s="67" t="str">
        <f>IF(ISBLANK(D30),"",VLOOKUP(D30,'Liste des joueurs'!$B$2:$D$481,2,FALSE))</f>
        <v/>
      </c>
      <c r="F30" s="68" t="str">
        <f>IF(ISBLANK(D30),"",VLOOKUP(D30,'Liste des joueurs'!$B$2:$D$481,3,FALSE))</f>
        <v/>
      </c>
      <c r="G30" s="72"/>
      <c r="H30" s="79"/>
      <c r="I30" s="72"/>
      <c r="J30" s="66"/>
      <c r="K30" s="67" t="str">
        <f>IF(ISBLANK(J30),"",VLOOKUP(J30,'Liste des joueurs'!$B$2:$D$481,2,FALSE))</f>
        <v/>
      </c>
      <c r="L30" s="68" t="str">
        <f>IF(ISBLANK(J30),"",VLOOKUP(J30,'Liste des joueurs'!$B$2:$D$481,3,FALSE))</f>
        <v/>
      </c>
      <c r="M30" s="44"/>
    </row>
    <row r="31" spans="1:13" ht="6" customHeight="1">
      <c r="A31" s="44"/>
      <c r="B31" s="48"/>
      <c r="C31" s="49"/>
      <c r="D31" s="73"/>
      <c r="E31" s="73"/>
      <c r="F31" s="74"/>
      <c r="G31" s="75"/>
      <c r="H31" s="76"/>
      <c r="I31" s="75"/>
      <c r="J31" s="73"/>
      <c r="K31" s="73"/>
      <c r="L31" s="74"/>
      <c r="M31" s="9"/>
    </row>
    <row r="32" spans="1:13" ht="28">
      <c r="A32" s="42"/>
      <c r="B32" s="110" t="s">
        <v>91</v>
      </c>
      <c r="C32" s="34"/>
      <c r="D32" s="66"/>
      <c r="E32" s="67" t="str">
        <f>IF(ISBLANK(D32),"",VLOOKUP(D32,'Liste des joueurs'!$B$2:$D$481,2,FALSE))</f>
        <v/>
      </c>
      <c r="F32" s="68" t="str">
        <f>IF(ISBLANK(D32),"",VLOOKUP(D32,'Liste des joueurs'!$B$2:$D$481,3,FALSE))</f>
        <v/>
      </c>
      <c r="G32" s="77"/>
      <c r="H32" s="70"/>
      <c r="I32" s="77"/>
      <c r="J32" s="66"/>
      <c r="K32" s="67" t="str">
        <f>IF(ISBLANK(J32),"",VLOOKUP(J32,'Liste des joueurs'!$B$2:$D$481,2,FALSE))</f>
        <v/>
      </c>
      <c r="L32" s="68" t="str">
        <f>IF(ISBLANK(J32),"",VLOOKUP(J32,'Liste des joueurs'!$B$2:$D$481,3,FALSE))</f>
        <v/>
      </c>
      <c r="M32" s="44"/>
    </row>
    <row r="33" spans="1:13" ht="28">
      <c r="A33" s="42"/>
      <c r="B33" s="111"/>
      <c r="C33" s="43"/>
      <c r="D33" s="66"/>
      <c r="E33" s="67" t="str">
        <f>IF(ISBLANK(D33),"",VLOOKUP(D33,'Liste des joueurs'!$B$2:$D$481,2,FALSE))</f>
        <v/>
      </c>
      <c r="F33" s="68" t="str">
        <f>IF(ISBLANK(D33),"",VLOOKUP(D33,'Liste des joueurs'!$B$2:$D$481,3,FALSE))</f>
        <v/>
      </c>
      <c r="G33" s="72"/>
      <c r="H33" s="71"/>
      <c r="I33" s="69"/>
      <c r="J33" s="66"/>
      <c r="K33" s="67" t="str">
        <f>IF(ISBLANK(J33),"",VLOOKUP(J33,'Liste des joueurs'!$B$2:$D$481,2,FALSE))</f>
        <v/>
      </c>
      <c r="L33" s="68" t="str">
        <f>IF(ISBLANK(J33),"",VLOOKUP(J33,'Liste des joueurs'!$B$2:$D$481,3,FALSE))</f>
        <v/>
      </c>
      <c r="M33" s="44"/>
    </row>
    <row r="34" spans="1:13" ht="28">
      <c r="A34" s="42"/>
      <c r="B34" s="111"/>
      <c r="C34" s="43"/>
      <c r="D34" s="66"/>
      <c r="E34" s="67" t="str">
        <f>IF(ISBLANK(D34),"",VLOOKUP(D34,'Liste des joueurs'!$B$2:$D$481,2,FALSE))</f>
        <v/>
      </c>
      <c r="F34" s="68" t="str">
        <f>IF(ISBLANK(D34),"",VLOOKUP(D34,'Liste des joueurs'!$B$2:$D$481,3,FALSE))</f>
        <v/>
      </c>
      <c r="G34" s="72"/>
      <c r="H34" s="71"/>
      <c r="I34" s="72"/>
      <c r="J34" s="66"/>
      <c r="K34" s="67" t="str">
        <f>IF(ISBLANK(J34),"",VLOOKUP(J34,'Liste des joueurs'!$B$2:$D$481,2,FALSE))</f>
        <v/>
      </c>
      <c r="L34" s="68" t="str">
        <f>IF(ISBLANK(J34),"",VLOOKUP(J34,'Liste des joueurs'!$B$2:$D$481,3,FALSE))</f>
        <v/>
      </c>
      <c r="M34" s="44"/>
    </row>
    <row r="35" spans="1:13" ht="28">
      <c r="A35" s="42"/>
      <c r="B35" s="112"/>
      <c r="C35" s="47"/>
      <c r="D35" s="66"/>
      <c r="E35" s="67" t="str">
        <f>IF(ISBLANK(D35),"",VLOOKUP(D35,'Liste des joueurs'!$B$2:$D$481,2,FALSE))</f>
        <v/>
      </c>
      <c r="F35" s="68" t="str">
        <f>IF(ISBLANK(D35),"",VLOOKUP(D35,'Liste des joueurs'!$B$2:$D$481,3,FALSE))</f>
        <v/>
      </c>
      <c r="G35" s="72"/>
      <c r="H35" s="79"/>
      <c r="I35" s="72"/>
      <c r="J35" s="66"/>
      <c r="K35" s="67" t="str">
        <f>IF(ISBLANK(J35),"",VLOOKUP(J35,'Liste des joueurs'!$B$2:$D$481,2,FALSE))</f>
        <v/>
      </c>
      <c r="L35" s="68" t="str">
        <f>IF(ISBLANK(J35),"",VLOOKUP(J35,'Liste des joueurs'!$B$2:$D$481,3,FALSE))</f>
        <v/>
      </c>
      <c r="M35" s="44"/>
    </row>
    <row r="36" spans="1:13" ht="6" customHeight="1">
      <c r="A36" s="44"/>
      <c r="B36" s="48"/>
      <c r="C36" s="49"/>
      <c r="D36" s="73"/>
      <c r="E36" s="73"/>
      <c r="F36" s="74"/>
      <c r="G36" s="75"/>
      <c r="H36" s="76"/>
      <c r="I36" s="75"/>
      <c r="J36" s="73"/>
      <c r="K36" s="73"/>
      <c r="L36" s="74"/>
      <c r="M36" s="9"/>
    </row>
    <row r="37" spans="1:13" ht="28">
      <c r="A37" s="42"/>
      <c r="B37" s="110" t="s">
        <v>91</v>
      </c>
      <c r="C37" s="34"/>
      <c r="D37" s="66"/>
      <c r="E37" s="67" t="str">
        <f>IF(ISBLANK(D37),"",VLOOKUP(D37,'Liste des joueurs'!$B$2:$D$481,2,FALSE))</f>
        <v/>
      </c>
      <c r="F37" s="68" t="str">
        <f>IF(ISBLANK(D37),"",VLOOKUP(D37,'Liste des joueurs'!$B$2:$D$481,3,FALSE))</f>
        <v/>
      </c>
      <c r="G37" s="77"/>
      <c r="H37" s="70"/>
      <c r="I37" s="69"/>
      <c r="J37" s="66"/>
      <c r="K37" s="67" t="str">
        <f>IF(ISBLANK(J37),"",VLOOKUP(J37,'Liste des joueurs'!$B$2:$D$481,2,FALSE))</f>
        <v/>
      </c>
      <c r="L37" s="68" t="str">
        <f>IF(ISBLANK(J37),"",VLOOKUP(J37,'Liste des joueurs'!$B$2:$D$481,3,FALSE))</f>
        <v/>
      </c>
      <c r="M37" s="44"/>
    </row>
    <row r="38" spans="1:13" ht="28">
      <c r="A38" s="42"/>
      <c r="B38" s="111"/>
      <c r="C38" s="43"/>
      <c r="D38" s="66"/>
      <c r="E38" s="67" t="str">
        <f>IF(ISBLANK(D38),"",VLOOKUP(D38,'Liste des joueurs'!$B$2:$D$481,2,FALSE))</f>
        <v/>
      </c>
      <c r="F38" s="68" t="str">
        <f>IF(ISBLANK(D38),"",VLOOKUP(D38,'Liste des joueurs'!$B$2:$D$481,3,FALSE))</f>
        <v/>
      </c>
      <c r="G38" s="72"/>
      <c r="H38" s="71"/>
      <c r="I38" s="72"/>
      <c r="J38" s="66"/>
      <c r="K38" s="67" t="str">
        <f>IF(ISBLANK(J38),"",VLOOKUP(J38,'Liste des joueurs'!$B$2:$D$481,2,FALSE))</f>
        <v/>
      </c>
      <c r="L38" s="68" t="str">
        <f>IF(ISBLANK(J38),"",VLOOKUP(J38,'Liste des joueurs'!$B$2:$D$481,3,FALSE))</f>
        <v/>
      </c>
      <c r="M38" s="44"/>
    </row>
    <row r="39" spans="1:13" ht="28">
      <c r="A39" s="42"/>
      <c r="B39" s="111"/>
      <c r="C39" s="43"/>
      <c r="D39" s="66"/>
      <c r="E39" s="67" t="str">
        <f>IF(ISBLANK(D39),"",VLOOKUP(D39,'Liste des joueurs'!$B$2:$D$481,2,FALSE))</f>
        <v/>
      </c>
      <c r="F39" s="68" t="str">
        <f>IF(ISBLANK(D39),"",VLOOKUP(D39,'Liste des joueurs'!$B$2:$D$481,3,FALSE))</f>
        <v/>
      </c>
      <c r="G39" s="72"/>
      <c r="H39" s="71"/>
      <c r="I39" s="72"/>
      <c r="J39" s="66"/>
      <c r="K39" s="67" t="str">
        <f>IF(ISBLANK(J39),"",VLOOKUP(J39,'Liste des joueurs'!$B$2:$D$481,2,FALSE))</f>
        <v/>
      </c>
      <c r="L39" s="68" t="str">
        <f>IF(ISBLANK(J39),"",VLOOKUP(J39,'Liste des joueurs'!$B$2:$D$481,3,FALSE))</f>
        <v/>
      </c>
      <c r="M39" s="44"/>
    </row>
    <row r="40" spans="1:13" ht="28">
      <c r="A40" s="42"/>
      <c r="B40" s="112"/>
      <c r="C40" s="47"/>
      <c r="D40" s="66"/>
      <c r="E40" s="67" t="str">
        <f>IF(ISBLANK(D40),"",VLOOKUP(D40,'Liste des joueurs'!$B$2:$D$481,2,FALSE))</f>
        <v/>
      </c>
      <c r="F40" s="68" t="str">
        <f>IF(ISBLANK(D40),"",VLOOKUP(D40,'Liste des joueurs'!$B$2:$D$481,3,FALSE))</f>
        <v/>
      </c>
      <c r="G40" s="72"/>
      <c r="H40" s="79"/>
      <c r="I40" s="72"/>
      <c r="J40" s="66"/>
      <c r="K40" s="67" t="str">
        <f>IF(ISBLANK(J40),"",VLOOKUP(J40,'Liste des joueurs'!$B$2:$D$481,2,FALSE))</f>
        <v/>
      </c>
      <c r="L40" s="68" t="str">
        <f>IF(ISBLANK(J40),"",VLOOKUP(J40,'Liste des joueurs'!$B$2:$D$481,3,FALSE))</f>
        <v/>
      </c>
      <c r="M40" s="44"/>
    </row>
    <row r="41" spans="1:13" ht="6" customHeight="1">
      <c r="A41" s="44"/>
      <c r="B41" s="48"/>
      <c r="C41" s="49"/>
      <c r="D41" s="73"/>
      <c r="E41" s="73"/>
      <c r="F41" s="74"/>
      <c r="G41" s="75"/>
      <c r="H41" s="76"/>
      <c r="I41" s="75"/>
      <c r="J41" s="73"/>
      <c r="K41" s="73"/>
      <c r="L41" s="74"/>
      <c r="M41" s="9"/>
    </row>
    <row r="42" spans="1:13" ht="28">
      <c r="A42" s="42"/>
      <c r="B42" s="110" t="s">
        <v>91</v>
      </c>
      <c r="C42" s="34"/>
      <c r="D42" s="66"/>
      <c r="E42" s="67" t="str">
        <f>IF(ISBLANK(D42),"",VLOOKUP(D42,'Liste des joueurs'!$B$2:$D$481,2,FALSE))</f>
        <v/>
      </c>
      <c r="F42" s="68" t="str">
        <f>IF(ISBLANK(D42),"",VLOOKUP(D42,'Liste des joueurs'!$B$2:$D$481,3,FALSE))</f>
        <v/>
      </c>
      <c r="G42" s="77"/>
      <c r="H42" s="70"/>
      <c r="I42" s="69"/>
      <c r="J42" s="66"/>
      <c r="K42" s="67" t="str">
        <f>IF(ISBLANK(J42),"",VLOOKUP(J42,'Liste des joueurs'!$B$2:$D$481,2,FALSE))</f>
        <v/>
      </c>
      <c r="L42" s="68" t="str">
        <f>IF(ISBLANK(J42),"",VLOOKUP(J42,'Liste des joueurs'!$B$2:$D$481,3,FALSE))</f>
        <v/>
      </c>
      <c r="M42" s="44"/>
    </row>
    <row r="43" spans="1:13" ht="28">
      <c r="A43" s="42"/>
      <c r="B43" s="111"/>
      <c r="C43" s="43"/>
      <c r="D43" s="66"/>
      <c r="E43" s="67" t="str">
        <f>IF(ISBLANK(D43),"",VLOOKUP(D43,'Liste des joueurs'!$B$2:$D$481,2,FALSE))</f>
        <v/>
      </c>
      <c r="F43" s="68" t="str">
        <f>IF(ISBLANK(D43),"",VLOOKUP(D43,'Liste des joueurs'!$B$2:$D$481,3,FALSE))</f>
        <v/>
      </c>
      <c r="G43" s="72"/>
      <c r="H43" s="71"/>
      <c r="I43" s="72"/>
      <c r="J43" s="66"/>
      <c r="K43" s="67" t="str">
        <f>IF(ISBLANK(J43),"",VLOOKUP(J43,'Liste des joueurs'!$B$2:$D$481,2,FALSE))</f>
        <v/>
      </c>
      <c r="L43" s="68" t="str">
        <f>IF(ISBLANK(J43),"",VLOOKUP(J43,'Liste des joueurs'!$B$2:$D$481,3,FALSE))</f>
        <v/>
      </c>
      <c r="M43" s="44"/>
    </row>
    <row r="44" spans="1:13" ht="28">
      <c r="A44" s="42"/>
      <c r="B44" s="111"/>
      <c r="C44" s="43"/>
      <c r="D44" s="66"/>
      <c r="E44" s="67" t="str">
        <f>IF(ISBLANK(D44),"",VLOOKUP(D44,'Liste des joueurs'!$B$2:$D$481,2,FALSE))</f>
        <v/>
      </c>
      <c r="F44" s="68" t="str">
        <f>IF(ISBLANK(D44),"",VLOOKUP(D44,'Liste des joueurs'!$B$2:$D$481,3,FALSE))</f>
        <v/>
      </c>
      <c r="G44" s="72"/>
      <c r="H44" s="71"/>
      <c r="I44" s="69"/>
      <c r="J44" s="66"/>
      <c r="K44" s="67" t="str">
        <f>IF(ISBLANK(J44),"",VLOOKUP(J44,'Liste des joueurs'!$B$2:$D$481,2,FALSE))</f>
        <v/>
      </c>
      <c r="L44" s="68" t="str">
        <f>IF(ISBLANK(J44),"",VLOOKUP(J44,'Liste des joueurs'!$B$2:$D$481,3,FALSE))</f>
        <v/>
      </c>
      <c r="M44" s="44"/>
    </row>
    <row r="45" spans="1:13" ht="28">
      <c r="A45" s="42"/>
      <c r="B45" s="112"/>
      <c r="C45" s="47"/>
      <c r="D45" s="66"/>
      <c r="E45" s="67" t="str">
        <f>IF(ISBLANK(D45),"",VLOOKUP(D45,'Liste des joueurs'!$B$2:$D$481,2,FALSE))</f>
        <v/>
      </c>
      <c r="F45" s="68" t="str">
        <f>IF(ISBLANK(D45),"",VLOOKUP(D45,'Liste des joueurs'!$B$2:$D$481,3,FALSE))</f>
        <v/>
      </c>
      <c r="G45" s="69"/>
      <c r="H45" s="79"/>
      <c r="I45" s="72"/>
      <c r="J45" s="66"/>
      <c r="K45" s="67" t="str">
        <f>IF(ISBLANK(J45),"",VLOOKUP(J45,'Liste des joueurs'!$B$2:$D$481,2,FALSE))</f>
        <v/>
      </c>
      <c r="L45" s="68" t="str">
        <f>IF(ISBLANK(J45),"",VLOOKUP(J45,'Liste des joueurs'!$B$2:$D$481,3,FALSE))</f>
        <v/>
      </c>
      <c r="M45" s="44"/>
    </row>
    <row r="46" spans="1:13" ht="6" customHeight="1">
      <c r="A46" s="9"/>
      <c r="B46" s="61"/>
      <c r="C46" s="62"/>
      <c r="D46" s="80"/>
      <c r="E46" s="80"/>
      <c r="F46" s="81"/>
      <c r="G46" s="82"/>
      <c r="H46" s="82"/>
      <c r="I46" s="82"/>
      <c r="J46" s="80"/>
      <c r="K46" s="80"/>
      <c r="L46" s="81"/>
      <c r="M46" s="9"/>
    </row>
    <row r="47" spans="1:13" ht="28">
      <c r="A47" s="9"/>
      <c r="B47" s="110" t="s">
        <v>91</v>
      </c>
      <c r="C47" s="34"/>
      <c r="D47" s="66"/>
      <c r="E47" s="67" t="str">
        <f>IF(ISBLANK(D47),"",VLOOKUP(D47,'Liste des joueurs'!$B$2:$D$481,2,FALSE))</f>
        <v/>
      </c>
      <c r="F47" s="68" t="str">
        <f>IF(ISBLANK(D47),"",VLOOKUP(D47,'Liste des joueurs'!$B$2:$D$481,3,FALSE))</f>
        <v/>
      </c>
      <c r="G47" s="77"/>
      <c r="H47" s="70"/>
      <c r="I47" s="77"/>
      <c r="J47" s="66"/>
      <c r="K47" s="67" t="str">
        <f>IF(ISBLANK(J47),"",VLOOKUP(J47,'Liste des joueurs'!$B$2:$D$481,2,FALSE))</f>
        <v/>
      </c>
      <c r="L47" s="68" t="str">
        <f>IF(ISBLANK(J47),"",VLOOKUP(J47,'Liste des joueurs'!$B$2:$D$481,3,FALSE))</f>
        <v/>
      </c>
      <c r="M47" s="9"/>
    </row>
    <row r="48" spans="1:13" ht="28">
      <c r="A48" s="9"/>
      <c r="B48" s="111"/>
      <c r="C48" s="43"/>
      <c r="D48" s="66"/>
      <c r="E48" s="67" t="str">
        <f>IF(ISBLANK(D48),"",VLOOKUP(D48,'Liste des joueurs'!$B$2:$D$481,2,FALSE))</f>
        <v/>
      </c>
      <c r="F48" s="68" t="str">
        <f>IF(ISBLANK(D48),"",VLOOKUP(D48,'Liste des joueurs'!$B$2:$D$481,3,FALSE))</f>
        <v/>
      </c>
      <c r="G48" s="72"/>
      <c r="H48" s="71"/>
      <c r="I48" s="72"/>
      <c r="J48" s="66"/>
      <c r="K48" s="67" t="str">
        <f>IF(ISBLANK(J48),"",VLOOKUP(J48,'Liste des joueurs'!$B$2:$D$481,2,FALSE))</f>
        <v/>
      </c>
      <c r="L48" s="68" t="str">
        <f>IF(ISBLANK(J48),"",VLOOKUP(J48,'Liste des joueurs'!$B$2:$D$481,3,FALSE))</f>
        <v/>
      </c>
      <c r="M48" s="9"/>
    </row>
    <row r="49" spans="1:13" ht="28">
      <c r="A49" s="9"/>
      <c r="B49" s="111"/>
      <c r="C49" s="43"/>
      <c r="D49" s="66"/>
      <c r="E49" s="67" t="str">
        <f>IF(ISBLANK(D49),"",VLOOKUP(D49,'Liste des joueurs'!$B$2:$D$481,2,FALSE))</f>
        <v/>
      </c>
      <c r="F49" s="68" t="str">
        <f>IF(ISBLANK(D49),"",VLOOKUP(D49,'Liste des joueurs'!$B$2:$D$481,3,FALSE))</f>
        <v/>
      </c>
      <c r="G49" s="72"/>
      <c r="H49" s="71"/>
      <c r="I49" s="72"/>
      <c r="J49" s="66"/>
      <c r="K49" s="67" t="str">
        <f>IF(ISBLANK(J49),"",VLOOKUP(J49,'Liste des joueurs'!$B$2:$D$481,2,FALSE))</f>
        <v/>
      </c>
      <c r="L49" s="68" t="str">
        <f>IF(ISBLANK(J49),"",VLOOKUP(J49,'Liste des joueurs'!$B$2:$D$481,3,FALSE))</f>
        <v/>
      </c>
      <c r="M49" s="9"/>
    </row>
    <row r="50" spans="1:13" ht="28">
      <c r="A50" s="9"/>
      <c r="B50" s="112"/>
      <c r="C50" s="47"/>
      <c r="D50" s="66"/>
      <c r="E50" s="67" t="str">
        <f>IF(ISBLANK(D50),"",VLOOKUP(D50,'Liste des joueurs'!$B$2:$D$481,2,FALSE))</f>
        <v/>
      </c>
      <c r="F50" s="68" t="str">
        <f>IF(ISBLANK(D50),"",VLOOKUP(D50,'Liste des joueurs'!$B$2:$D$481,3,FALSE))</f>
        <v/>
      </c>
      <c r="G50" s="69"/>
      <c r="H50" s="79"/>
      <c r="I50" s="72"/>
      <c r="J50" s="66"/>
      <c r="K50" s="67" t="str">
        <f>IF(ISBLANK(J50),"",VLOOKUP(J50,'Liste des joueurs'!$B$2:$D$481,2,FALSE))</f>
        <v/>
      </c>
      <c r="L50" s="68" t="str">
        <f>IF(ISBLANK(J50),"",VLOOKUP(J50,'Liste des joueurs'!$B$2:$D$481,3,FALSE))</f>
        <v/>
      </c>
      <c r="M50" s="9"/>
    </row>
    <row r="51" spans="1:13" ht="13">
      <c r="A51" s="9"/>
      <c r="B51" s="61"/>
      <c r="C51" s="62"/>
      <c r="D51" s="62"/>
      <c r="E51" s="62"/>
      <c r="F51" s="62"/>
      <c r="G51" s="61"/>
      <c r="H51" s="61"/>
      <c r="I51" s="61"/>
      <c r="J51" s="62"/>
      <c r="K51" s="62"/>
      <c r="L51" s="62"/>
      <c r="M51" s="9"/>
    </row>
    <row r="52" spans="1:13" ht="13">
      <c r="A52" s="9"/>
      <c r="B52" s="61"/>
      <c r="C52" s="62"/>
      <c r="D52" s="62"/>
      <c r="E52" s="62"/>
      <c r="F52" s="62"/>
      <c r="G52" s="61"/>
      <c r="H52" s="61"/>
      <c r="I52" s="61"/>
      <c r="J52" s="62"/>
      <c r="K52" s="62"/>
      <c r="L52" s="62"/>
      <c r="M52" s="9"/>
    </row>
    <row r="53" spans="1:13" ht="13">
      <c r="A53" s="9"/>
      <c r="B53" s="61"/>
      <c r="C53" s="62"/>
      <c r="D53" s="62"/>
      <c r="E53" s="62"/>
      <c r="F53" s="62"/>
      <c r="G53" s="61"/>
      <c r="H53" s="61"/>
      <c r="I53" s="61"/>
      <c r="J53" s="62"/>
      <c r="K53" s="62"/>
      <c r="L53" s="62"/>
      <c r="M53" s="9"/>
    </row>
    <row r="54" spans="1:13" ht="13">
      <c r="A54" s="9"/>
      <c r="B54" s="61"/>
      <c r="C54" s="62"/>
      <c r="D54" s="62"/>
      <c r="E54" s="62"/>
      <c r="F54" s="62"/>
      <c r="G54" s="61"/>
      <c r="H54" s="61"/>
      <c r="I54" s="61"/>
      <c r="J54" s="62"/>
      <c r="K54" s="62"/>
      <c r="L54" s="62"/>
      <c r="M54" s="9"/>
    </row>
    <row r="55" spans="1:13" ht="13">
      <c r="A55" s="9"/>
      <c r="B55" s="61"/>
      <c r="C55" s="62"/>
      <c r="D55" s="62"/>
      <c r="E55" s="62"/>
      <c r="F55" s="62"/>
      <c r="G55" s="61"/>
      <c r="H55" s="61"/>
      <c r="I55" s="61"/>
      <c r="J55" s="62"/>
      <c r="K55" s="62"/>
      <c r="L55" s="62"/>
      <c r="M55" s="9"/>
    </row>
    <row r="56" spans="1:13" ht="13">
      <c r="A56" s="9"/>
      <c r="B56" s="61"/>
      <c r="C56" s="62"/>
      <c r="D56" s="62"/>
      <c r="E56" s="62"/>
      <c r="F56" s="62"/>
      <c r="G56" s="61"/>
      <c r="H56" s="61"/>
      <c r="I56" s="61"/>
      <c r="J56" s="62"/>
      <c r="K56" s="62"/>
      <c r="L56" s="62"/>
      <c r="M56" s="9"/>
    </row>
    <row r="57" spans="1:13" ht="13">
      <c r="A57" s="9"/>
      <c r="B57" s="61"/>
      <c r="C57" s="62"/>
      <c r="D57" s="62"/>
      <c r="E57" s="62"/>
      <c r="F57" s="62"/>
      <c r="G57" s="61"/>
      <c r="H57" s="61"/>
      <c r="I57" s="61"/>
      <c r="J57" s="62"/>
      <c r="K57" s="62"/>
      <c r="L57" s="62"/>
      <c r="M57" s="9"/>
    </row>
    <row r="58" spans="1:13" ht="13">
      <c r="A58" s="9"/>
      <c r="B58" s="61"/>
      <c r="C58" s="62"/>
      <c r="D58" s="62"/>
      <c r="E58" s="62"/>
      <c r="F58" s="62"/>
      <c r="G58" s="61"/>
      <c r="H58" s="61"/>
      <c r="I58" s="61"/>
      <c r="J58" s="62"/>
      <c r="K58" s="62"/>
      <c r="L58" s="62"/>
      <c r="M58" s="9"/>
    </row>
    <row r="59" spans="1:13" ht="13">
      <c r="A59" s="9"/>
      <c r="B59" s="61"/>
      <c r="C59" s="62"/>
      <c r="D59" s="62"/>
      <c r="E59" s="62"/>
      <c r="F59" s="62"/>
      <c r="G59" s="61"/>
      <c r="H59" s="61"/>
      <c r="I59" s="61"/>
      <c r="J59" s="62"/>
      <c r="K59" s="62"/>
      <c r="L59" s="62"/>
      <c r="M59" s="9"/>
    </row>
    <row r="60" spans="1:13" ht="13">
      <c r="A60" s="9"/>
      <c r="B60" s="61"/>
      <c r="C60" s="62"/>
      <c r="D60" s="62"/>
      <c r="E60" s="62"/>
      <c r="F60" s="62"/>
      <c r="G60" s="61"/>
      <c r="H60" s="61"/>
      <c r="I60" s="61"/>
      <c r="J60" s="62"/>
      <c r="K60" s="62"/>
      <c r="L60" s="62"/>
      <c r="M60" s="9"/>
    </row>
    <row r="61" spans="1:13" ht="13">
      <c r="A61" s="9"/>
      <c r="B61" s="61"/>
      <c r="C61" s="62"/>
      <c r="D61" s="62"/>
      <c r="E61" s="62"/>
      <c r="F61" s="62"/>
      <c r="G61" s="61"/>
      <c r="H61" s="61"/>
      <c r="I61" s="61"/>
      <c r="J61" s="62"/>
      <c r="K61" s="62"/>
      <c r="L61" s="62"/>
      <c r="M61" s="9"/>
    </row>
    <row r="62" spans="1:13" ht="13">
      <c r="A62" s="9"/>
      <c r="B62" s="61"/>
      <c r="C62" s="62"/>
      <c r="D62" s="62"/>
      <c r="E62" s="62"/>
      <c r="F62" s="62"/>
      <c r="G62" s="61"/>
      <c r="H62" s="61"/>
      <c r="I62" s="61"/>
      <c r="J62" s="62"/>
      <c r="K62" s="62"/>
      <c r="L62" s="62"/>
      <c r="M62" s="9"/>
    </row>
    <row r="63" spans="1:13" ht="13">
      <c r="A63" s="9"/>
      <c r="B63" s="61"/>
      <c r="C63" s="62"/>
      <c r="D63" s="62"/>
      <c r="E63" s="62"/>
      <c r="F63" s="62"/>
      <c r="G63" s="61"/>
      <c r="H63" s="61"/>
      <c r="I63" s="61"/>
      <c r="J63" s="62"/>
      <c r="K63" s="62"/>
      <c r="L63" s="62"/>
      <c r="M63" s="9"/>
    </row>
    <row r="64" spans="1:13" ht="13">
      <c r="A64" s="9"/>
      <c r="B64" s="61"/>
      <c r="C64" s="62"/>
      <c r="D64" s="62"/>
      <c r="E64" s="62"/>
      <c r="F64" s="62"/>
      <c r="G64" s="61"/>
      <c r="H64" s="61"/>
      <c r="I64" s="61"/>
      <c r="J64" s="62"/>
      <c r="K64" s="62"/>
      <c r="L64" s="62"/>
      <c r="M64" s="9"/>
    </row>
    <row r="65" spans="1:13" ht="13">
      <c r="A65" s="9"/>
      <c r="B65" s="61"/>
      <c r="C65" s="62"/>
      <c r="D65" s="62"/>
      <c r="E65" s="62"/>
      <c r="F65" s="62"/>
      <c r="G65" s="61"/>
      <c r="H65" s="61"/>
      <c r="I65" s="61"/>
      <c r="J65" s="62"/>
      <c r="K65" s="62"/>
      <c r="L65" s="62"/>
      <c r="M65" s="9"/>
    </row>
    <row r="66" spans="1:13" ht="13">
      <c r="A66" s="9"/>
      <c r="B66" s="61"/>
      <c r="C66" s="62"/>
      <c r="D66" s="62"/>
      <c r="E66" s="62"/>
      <c r="F66" s="62"/>
      <c r="G66" s="61"/>
      <c r="H66" s="61"/>
      <c r="I66" s="61"/>
      <c r="J66" s="62"/>
      <c r="K66" s="62"/>
      <c r="L66" s="62"/>
      <c r="M66" s="9"/>
    </row>
    <row r="67" spans="1:13" ht="13">
      <c r="A67" s="9"/>
      <c r="B67" s="61"/>
      <c r="C67" s="62"/>
      <c r="D67" s="62"/>
      <c r="E67" s="62"/>
      <c r="F67" s="62"/>
      <c r="G67" s="61"/>
      <c r="H67" s="61"/>
      <c r="I67" s="61"/>
      <c r="J67" s="62"/>
      <c r="K67" s="62"/>
      <c r="L67" s="62"/>
      <c r="M67" s="9"/>
    </row>
    <row r="68" spans="1:13" ht="13">
      <c r="A68" s="9"/>
      <c r="B68" s="61"/>
      <c r="C68" s="62"/>
      <c r="D68" s="62"/>
      <c r="E68" s="62"/>
      <c r="F68" s="62"/>
      <c r="G68" s="61"/>
      <c r="H68" s="61"/>
      <c r="I68" s="61"/>
      <c r="J68" s="62"/>
      <c r="K68" s="62"/>
      <c r="L68" s="62"/>
      <c r="M68" s="9"/>
    </row>
    <row r="69" spans="1:13" ht="13">
      <c r="A69" s="9"/>
      <c r="B69" s="61"/>
      <c r="C69" s="62"/>
      <c r="D69" s="62"/>
      <c r="E69" s="62"/>
      <c r="F69" s="62"/>
      <c r="G69" s="61"/>
      <c r="H69" s="61"/>
      <c r="I69" s="61"/>
      <c r="J69" s="62"/>
      <c r="K69" s="62"/>
      <c r="L69" s="62"/>
      <c r="M69" s="9"/>
    </row>
    <row r="70" spans="1:13" ht="13">
      <c r="A70" s="9"/>
      <c r="B70" s="61"/>
      <c r="C70" s="62"/>
      <c r="D70" s="62"/>
      <c r="E70" s="62"/>
      <c r="F70" s="62"/>
      <c r="G70" s="61"/>
      <c r="H70" s="61"/>
      <c r="I70" s="61"/>
      <c r="J70" s="62"/>
      <c r="K70" s="62"/>
      <c r="L70" s="62"/>
      <c r="M70" s="9"/>
    </row>
    <row r="71" spans="1:13" ht="13">
      <c r="A71" s="9"/>
      <c r="B71" s="61"/>
      <c r="C71" s="62"/>
      <c r="D71" s="62"/>
      <c r="E71" s="62"/>
      <c r="F71" s="62"/>
      <c r="G71" s="61"/>
      <c r="H71" s="61"/>
      <c r="I71" s="61"/>
      <c r="J71" s="62"/>
      <c r="K71" s="62"/>
      <c r="L71" s="62"/>
      <c r="M71" s="9"/>
    </row>
    <row r="72" spans="1:13" ht="13">
      <c r="A72" s="9"/>
      <c r="B72" s="61"/>
      <c r="C72" s="62"/>
      <c r="D72" s="62"/>
      <c r="E72" s="62"/>
      <c r="F72" s="62"/>
      <c r="G72" s="61"/>
      <c r="H72" s="61"/>
      <c r="I72" s="61"/>
      <c r="J72" s="62"/>
      <c r="K72" s="62"/>
      <c r="L72" s="62"/>
      <c r="M72" s="9"/>
    </row>
    <row r="73" spans="1:13" ht="13">
      <c r="A73" s="9"/>
      <c r="B73" s="61"/>
      <c r="C73" s="62"/>
      <c r="D73" s="62"/>
      <c r="E73" s="62"/>
      <c r="F73" s="62"/>
      <c r="G73" s="61"/>
      <c r="H73" s="61"/>
      <c r="I73" s="61"/>
      <c r="J73" s="62"/>
      <c r="K73" s="62"/>
      <c r="L73" s="62"/>
      <c r="M73" s="9"/>
    </row>
    <row r="74" spans="1:13" ht="13">
      <c r="A74" s="9"/>
      <c r="B74" s="61"/>
      <c r="C74" s="62"/>
      <c r="D74" s="62"/>
      <c r="E74" s="62"/>
      <c r="F74" s="62"/>
      <c r="G74" s="61"/>
      <c r="H74" s="61"/>
      <c r="I74" s="61"/>
      <c r="J74" s="62"/>
      <c r="K74" s="62"/>
      <c r="L74" s="62"/>
      <c r="M74" s="9"/>
    </row>
    <row r="75" spans="1:13" ht="13">
      <c r="A75" s="9"/>
      <c r="B75" s="61"/>
      <c r="C75" s="62"/>
      <c r="D75" s="62"/>
      <c r="E75" s="62"/>
      <c r="F75" s="62"/>
      <c r="G75" s="61"/>
      <c r="H75" s="61"/>
      <c r="I75" s="61"/>
      <c r="J75" s="62"/>
      <c r="K75" s="62"/>
      <c r="L75" s="62"/>
      <c r="M75" s="9"/>
    </row>
    <row r="76" spans="1:13" ht="13">
      <c r="A76" s="9"/>
      <c r="B76" s="61"/>
      <c r="C76" s="62"/>
      <c r="D76" s="62"/>
      <c r="E76" s="62"/>
      <c r="F76" s="62"/>
      <c r="G76" s="61"/>
      <c r="H76" s="61"/>
      <c r="I76" s="61"/>
      <c r="J76" s="62"/>
      <c r="K76" s="62"/>
      <c r="L76" s="62"/>
      <c r="M76" s="9"/>
    </row>
    <row r="77" spans="1:13" ht="13">
      <c r="A77" s="9"/>
      <c r="B77" s="61"/>
      <c r="C77" s="62"/>
      <c r="D77" s="62"/>
      <c r="E77" s="62"/>
      <c r="F77" s="62"/>
      <c r="G77" s="61"/>
      <c r="H77" s="61"/>
      <c r="I77" s="61"/>
      <c r="J77" s="62"/>
      <c r="K77" s="62"/>
      <c r="L77" s="62"/>
      <c r="M77" s="9"/>
    </row>
    <row r="78" spans="1:13" ht="13">
      <c r="A78" s="9"/>
      <c r="B78" s="61"/>
      <c r="C78" s="62"/>
      <c r="D78" s="62"/>
      <c r="E78" s="62"/>
      <c r="F78" s="62"/>
      <c r="G78" s="61"/>
      <c r="H78" s="61"/>
      <c r="I78" s="61"/>
      <c r="J78" s="62"/>
      <c r="K78" s="62"/>
      <c r="L78" s="62"/>
      <c r="M78" s="9"/>
    </row>
    <row r="79" spans="1:13" ht="13">
      <c r="A79" s="9"/>
      <c r="B79" s="61"/>
      <c r="C79" s="62"/>
      <c r="D79" s="62"/>
      <c r="E79" s="62"/>
      <c r="F79" s="62"/>
      <c r="G79" s="61"/>
      <c r="H79" s="61"/>
      <c r="I79" s="61"/>
      <c r="J79" s="62"/>
      <c r="K79" s="62"/>
      <c r="L79" s="62"/>
      <c r="M79" s="9"/>
    </row>
    <row r="80" spans="1:13" ht="13">
      <c r="A80" s="9"/>
      <c r="B80" s="61"/>
      <c r="C80" s="62"/>
      <c r="D80" s="62"/>
      <c r="E80" s="62"/>
      <c r="F80" s="62"/>
      <c r="G80" s="61"/>
      <c r="H80" s="61"/>
      <c r="I80" s="61"/>
      <c r="J80" s="62"/>
      <c r="K80" s="62"/>
      <c r="L80" s="62"/>
      <c r="M80" s="9"/>
    </row>
    <row r="81" spans="1:13" ht="13">
      <c r="A81" s="9"/>
      <c r="B81" s="61"/>
      <c r="C81" s="62"/>
      <c r="D81" s="62"/>
      <c r="E81" s="62"/>
      <c r="F81" s="62"/>
      <c r="G81" s="61"/>
      <c r="H81" s="61"/>
      <c r="I81" s="61"/>
      <c r="J81" s="62"/>
      <c r="K81" s="62"/>
      <c r="L81" s="62"/>
      <c r="M81" s="9"/>
    </row>
    <row r="82" spans="1:13" ht="13">
      <c r="A82" s="9"/>
      <c r="B82" s="61"/>
      <c r="C82" s="62"/>
      <c r="D82" s="62"/>
      <c r="E82" s="62"/>
      <c r="F82" s="62"/>
      <c r="G82" s="61"/>
      <c r="H82" s="61"/>
      <c r="I82" s="61"/>
      <c r="J82" s="62"/>
      <c r="K82" s="62"/>
      <c r="L82" s="62"/>
      <c r="M82" s="9"/>
    </row>
    <row r="83" spans="1:13" ht="13">
      <c r="A83" s="9"/>
      <c r="B83" s="61"/>
      <c r="C83" s="62"/>
      <c r="D83" s="62"/>
      <c r="E83" s="62"/>
      <c r="F83" s="62"/>
      <c r="G83" s="61"/>
      <c r="H83" s="61"/>
      <c r="I83" s="61"/>
      <c r="J83" s="62"/>
      <c r="K83" s="62"/>
      <c r="L83" s="62"/>
      <c r="M83" s="9"/>
    </row>
    <row r="84" spans="1:13" ht="13">
      <c r="A84" s="9"/>
      <c r="B84" s="61"/>
      <c r="C84" s="62"/>
      <c r="D84" s="62"/>
      <c r="E84" s="62"/>
      <c r="F84" s="62"/>
      <c r="G84" s="61"/>
      <c r="H84" s="61"/>
      <c r="I84" s="61"/>
      <c r="J84" s="62"/>
      <c r="K84" s="62"/>
      <c r="L84" s="62"/>
      <c r="M84" s="9"/>
    </row>
    <row r="85" spans="1:13" ht="13">
      <c r="A85" s="9"/>
      <c r="B85" s="61"/>
      <c r="C85" s="62"/>
      <c r="D85" s="62"/>
      <c r="E85" s="62"/>
      <c r="F85" s="62"/>
      <c r="G85" s="61"/>
      <c r="H85" s="61"/>
      <c r="I85" s="61"/>
      <c r="J85" s="62"/>
      <c r="K85" s="62"/>
      <c r="L85" s="62"/>
      <c r="M85" s="9"/>
    </row>
    <row r="86" spans="1:13" ht="13">
      <c r="A86" s="9"/>
      <c r="B86" s="61"/>
      <c r="C86" s="62"/>
      <c r="D86" s="62"/>
      <c r="E86" s="62"/>
      <c r="F86" s="62"/>
      <c r="G86" s="61"/>
      <c r="H86" s="61"/>
      <c r="I86" s="61"/>
      <c r="J86" s="62"/>
      <c r="K86" s="62"/>
      <c r="L86" s="62"/>
      <c r="M86" s="9"/>
    </row>
    <row r="87" spans="1:13" ht="13">
      <c r="A87" s="9"/>
      <c r="B87" s="61"/>
      <c r="C87" s="62"/>
      <c r="D87" s="62"/>
      <c r="E87" s="62"/>
      <c r="F87" s="62"/>
      <c r="G87" s="61"/>
      <c r="H87" s="61"/>
      <c r="I87" s="61"/>
      <c r="J87" s="62"/>
      <c r="K87" s="62"/>
      <c r="L87" s="62"/>
      <c r="M87" s="9"/>
    </row>
    <row r="88" spans="1:13" ht="13">
      <c r="A88" s="9"/>
      <c r="B88" s="61"/>
      <c r="C88" s="62"/>
      <c r="D88" s="62"/>
      <c r="E88" s="62"/>
      <c r="F88" s="62"/>
      <c r="G88" s="61"/>
      <c r="H88" s="61"/>
      <c r="I88" s="61"/>
      <c r="J88" s="62"/>
      <c r="K88" s="62"/>
      <c r="L88" s="62"/>
      <c r="M88" s="9"/>
    </row>
    <row r="89" spans="1:13" ht="13">
      <c r="A89" s="9"/>
      <c r="B89" s="61"/>
      <c r="C89" s="62"/>
      <c r="D89" s="62"/>
      <c r="E89" s="62"/>
      <c r="F89" s="62"/>
      <c r="G89" s="61"/>
      <c r="H89" s="61"/>
      <c r="I89" s="61"/>
      <c r="J89" s="62"/>
      <c r="K89" s="62"/>
      <c r="L89" s="62"/>
      <c r="M89" s="9"/>
    </row>
    <row r="90" spans="1:13" ht="13">
      <c r="A90" s="9"/>
      <c r="B90" s="61"/>
      <c r="C90" s="62"/>
      <c r="D90" s="62"/>
      <c r="E90" s="62"/>
      <c r="F90" s="62"/>
      <c r="G90" s="61"/>
      <c r="H90" s="61"/>
      <c r="I90" s="61"/>
      <c r="J90" s="62"/>
      <c r="K90" s="62"/>
      <c r="L90" s="62"/>
      <c r="M90" s="9"/>
    </row>
    <row r="91" spans="1:13" ht="13">
      <c r="A91" s="9"/>
      <c r="B91" s="61"/>
      <c r="C91" s="62"/>
      <c r="D91" s="62"/>
      <c r="E91" s="62"/>
      <c r="F91" s="62"/>
      <c r="G91" s="61"/>
      <c r="H91" s="61"/>
      <c r="I91" s="61"/>
      <c r="J91" s="62"/>
      <c r="K91" s="62"/>
      <c r="L91" s="62"/>
      <c r="M91" s="9"/>
    </row>
    <row r="92" spans="1:13" ht="13">
      <c r="A92" s="9"/>
      <c r="B92" s="61"/>
      <c r="C92" s="62"/>
      <c r="D92" s="62"/>
      <c r="E92" s="62"/>
      <c r="F92" s="62"/>
      <c r="G92" s="61"/>
      <c r="H92" s="61"/>
      <c r="I92" s="61"/>
      <c r="J92" s="62"/>
      <c r="K92" s="62"/>
      <c r="L92" s="62"/>
      <c r="M92" s="9"/>
    </row>
    <row r="93" spans="1:13" ht="13">
      <c r="A93" s="9"/>
      <c r="B93" s="61"/>
      <c r="C93" s="62"/>
      <c r="D93" s="62"/>
      <c r="E93" s="62"/>
      <c r="F93" s="62"/>
      <c r="G93" s="61"/>
      <c r="H93" s="61"/>
      <c r="I93" s="61"/>
      <c r="J93" s="62"/>
      <c r="K93" s="62"/>
      <c r="L93" s="62"/>
      <c r="M93" s="9"/>
    </row>
    <row r="94" spans="1:13" ht="13">
      <c r="A94" s="9"/>
      <c r="B94" s="61"/>
      <c r="C94" s="62"/>
      <c r="D94" s="62"/>
      <c r="E94" s="62"/>
      <c r="F94" s="62"/>
      <c r="G94" s="61"/>
      <c r="H94" s="61"/>
      <c r="I94" s="61"/>
      <c r="J94" s="62"/>
      <c r="K94" s="62"/>
      <c r="L94" s="62"/>
      <c r="M94" s="9"/>
    </row>
    <row r="95" spans="1:13" ht="13">
      <c r="A95" s="9"/>
      <c r="B95" s="61"/>
      <c r="C95" s="62"/>
      <c r="D95" s="62"/>
      <c r="E95" s="62"/>
      <c r="F95" s="62"/>
      <c r="G95" s="61"/>
      <c r="H95" s="61"/>
      <c r="I95" s="61"/>
      <c r="J95" s="62"/>
      <c r="K95" s="62"/>
      <c r="L95" s="62"/>
      <c r="M95" s="9"/>
    </row>
    <row r="96" spans="1:13" ht="13">
      <c r="A96" s="9"/>
      <c r="B96" s="61"/>
      <c r="C96" s="62"/>
      <c r="D96" s="62"/>
      <c r="E96" s="62"/>
      <c r="F96" s="62"/>
      <c r="G96" s="61"/>
      <c r="H96" s="61"/>
      <c r="I96" s="61"/>
      <c r="J96" s="62"/>
      <c r="K96" s="62"/>
      <c r="L96" s="62"/>
      <c r="M96" s="9"/>
    </row>
    <row r="97" spans="1:13" ht="13">
      <c r="A97" s="9"/>
      <c r="B97" s="61"/>
      <c r="C97" s="62"/>
      <c r="D97" s="62"/>
      <c r="E97" s="62"/>
      <c r="F97" s="62"/>
      <c r="G97" s="61"/>
      <c r="H97" s="61"/>
      <c r="I97" s="61"/>
      <c r="J97" s="62"/>
      <c r="K97" s="62"/>
      <c r="L97" s="62"/>
      <c r="M97" s="9"/>
    </row>
    <row r="98" spans="1:13" ht="13">
      <c r="A98" s="9"/>
      <c r="B98" s="61"/>
      <c r="C98" s="62"/>
      <c r="D98" s="62"/>
      <c r="E98" s="62"/>
      <c r="F98" s="62"/>
      <c r="G98" s="61"/>
      <c r="H98" s="61"/>
      <c r="I98" s="61"/>
      <c r="J98" s="62"/>
      <c r="K98" s="62"/>
      <c r="L98" s="62"/>
      <c r="M98" s="9"/>
    </row>
    <row r="99" spans="1:13" ht="13">
      <c r="A99" s="9"/>
      <c r="B99" s="61"/>
      <c r="C99" s="62"/>
      <c r="D99" s="62"/>
      <c r="E99" s="62"/>
      <c r="F99" s="62"/>
      <c r="G99" s="61"/>
      <c r="H99" s="61"/>
      <c r="I99" s="61"/>
      <c r="J99" s="62"/>
      <c r="K99" s="62"/>
      <c r="L99" s="62"/>
      <c r="M99" s="9"/>
    </row>
    <row r="100" spans="1:13" ht="13">
      <c r="A100" s="9"/>
      <c r="B100" s="61"/>
      <c r="C100" s="62"/>
      <c r="D100" s="62"/>
      <c r="E100" s="62"/>
      <c r="F100" s="62"/>
      <c r="G100" s="61"/>
      <c r="H100" s="61"/>
      <c r="I100" s="61"/>
      <c r="J100" s="62"/>
      <c r="K100" s="62"/>
      <c r="L100" s="62"/>
      <c r="M100" s="9"/>
    </row>
    <row r="101" spans="1:13" ht="13">
      <c r="A101" s="9"/>
      <c r="B101" s="61"/>
      <c r="C101" s="62"/>
      <c r="D101" s="62"/>
      <c r="E101" s="62"/>
      <c r="F101" s="62"/>
      <c r="G101" s="61"/>
      <c r="H101" s="61"/>
      <c r="I101" s="61"/>
      <c r="J101" s="62"/>
      <c r="K101" s="62"/>
      <c r="L101" s="62"/>
      <c r="M101" s="9"/>
    </row>
    <row r="102" spans="1:13" ht="13">
      <c r="A102" s="9"/>
      <c r="B102" s="61"/>
      <c r="C102" s="62"/>
      <c r="D102" s="62"/>
      <c r="E102" s="62"/>
      <c r="F102" s="62"/>
      <c r="G102" s="61"/>
      <c r="H102" s="61"/>
      <c r="I102" s="61"/>
      <c r="J102" s="62"/>
      <c r="K102" s="62"/>
      <c r="L102" s="62"/>
      <c r="M102" s="9"/>
    </row>
    <row r="103" spans="1:13" ht="13">
      <c r="A103" s="9"/>
      <c r="B103" s="61"/>
      <c r="C103" s="62"/>
      <c r="D103" s="62"/>
      <c r="E103" s="62"/>
      <c r="F103" s="62"/>
      <c r="G103" s="61"/>
      <c r="H103" s="61"/>
      <c r="I103" s="61"/>
      <c r="J103" s="62"/>
      <c r="K103" s="62"/>
      <c r="L103" s="62"/>
      <c r="M103" s="9"/>
    </row>
    <row r="104" spans="1:13" ht="13">
      <c r="A104" s="9"/>
      <c r="B104" s="61"/>
      <c r="C104" s="62"/>
      <c r="D104" s="62"/>
      <c r="E104" s="62"/>
      <c r="F104" s="62"/>
      <c r="G104" s="61"/>
      <c r="H104" s="61"/>
      <c r="I104" s="61"/>
      <c r="J104" s="62"/>
      <c r="K104" s="62"/>
      <c r="L104" s="62"/>
      <c r="M104" s="9"/>
    </row>
    <row r="105" spans="1:13" ht="13">
      <c r="A105" s="9"/>
      <c r="B105" s="61"/>
      <c r="C105" s="62"/>
      <c r="D105" s="62"/>
      <c r="E105" s="62"/>
      <c r="F105" s="62"/>
      <c r="G105" s="61"/>
      <c r="H105" s="61"/>
      <c r="I105" s="61"/>
      <c r="J105" s="62"/>
      <c r="K105" s="62"/>
      <c r="L105" s="62"/>
      <c r="M105" s="9"/>
    </row>
    <row r="106" spans="1:13" ht="13">
      <c r="A106" s="9"/>
      <c r="B106" s="61"/>
      <c r="C106" s="62"/>
      <c r="D106" s="62"/>
      <c r="E106" s="62"/>
      <c r="F106" s="62"/>
      <c r="G106" s="61"/>
      <c r="H106" s="61"/>
      <c r="I106" s="61"/>
      <c r="J106" s="62"/>
      <c r="K106" s="62"/>
      <c r="L106" s="62"/>
      <c r="M106" s="9"/>
    </row>
    <row r="107" spans="1:13" ht="13">
      <c r="A107" s="9"/>
      <c r="B107" s="61"/>
      <c r="C107" s="62"/>
      <c r="D107" s="62"/>
      <c r="E107" s="62"/>
      <c r="F107" s="62"/>
      <c r="G107" s="61"/>
      <c r="H107" s="61"/>
      <c r="I107" s="61"/>
      <c r="J107" s="62"/>
      <c r="K107" s="62"/>
      <c r="L107" s="62"/>
      <c r="M107" s="9"/>
    </row>
    <row r="108" spans="1:13" ht="13">
      <c r="A108" s="9"/>
      <c r="B108" s="61"/>
      <c r="C108" s="62"/>
      <c r="D108" s="62"/>
      <c r="E108" s="62"/>
      <c r="F108" s="62"/>
      <c r="G108" s="61"/>
      <c r="H108" s="61"/>
      <c r="I108" s="61"/>
      <c r="J108" s="62"/>
      <c r="K108" s="62"/>
      <c r="L108" s="62"/>
      <c r="M108" s="9"/>
    </row>
    <row r="109" spans="1:13" ht="13">
      <c r="A109" s="9"/>
      <c r="B109" s="61"/>
      <c r="C109" s="62"/>
      <c r="D109" s="62"/>
      <c r="E109" s="62"/>
      <c r="F109" s="62"/>
      <c r="G109" s="61"/>
      <c r="H109" s="61"/>
      <c r="I109" s="61"/>
      <c r="J109" s="62"/>
      <c r="K109" s="62"/>
      <c r="L109" s="62"/>
      <c r="M109" s="9"/>
    </row>
    <row r="110" spans="1:13" ht="13">
      <c r="A110" s="9"/>
      <c r="B110" s="61"/>
      <c r="C110" s="62"/>
      <c r="D110" s="62"/>
      <c r="E110" s="62"/>
      <c r="F110" s="62"/>
      <c r="G110" s="61"/>
      <c r="H110" s="61"/>
      <c r="I110" s="61"/>
      <c r="J110" s="62"/>
      <c r="K110" s="62"/>
      <c r="L110" s="62"/>
      <c r="M110" s="9"/>
    </row>
    <row r="111" spans="1:13" ht="13">
      <c r="A111" s="9"/>
      <c r="B111" s="61"/>
      <c r="C111" s="62"/>
      <c r="D111" s="62"/>
      <c r="E111" s="62"/>
      <c r="F111" s="62"/>
      <c r="G111" s="61"/>
      <c r="H111" s="61"/>
      <c r="I111" s="61"/>
      <c r="J111" s="62"/>
      <c r="K111" s="62"/>
      <c r="L111" s="62"/>
      <c r="M111" s="9"/>
    </row>
    <row r="112" spans="1:13" ht="13">
      <c r="A112" s="9"/>
      <c r="B112" s="61"/>
      <c r="C112" s="62"/>
      <c r="D112" s="62"/>
      <c r="E112" s="62"/>
      <c r="F112" s="62"/>
      <c r="G112" s="61"/>
      <c r="H112" s="61"/>
      <c r="I112" s="61"/>
      <c r="J112" s="62"/>
      <c r="K112" s="62"/>
      <c r="L112" s="62"/>
      <c r="M112" s="9"/>
    </row>
    <row r="113" spans="1:13" ht="13">
      <c r="A113" s="9"/>
      <c r="B113" s="61"/>
      <c r="C113" s="62"/>
      <c r="D113" s="62"/>
      <c r="E113" s="62"/>
      <c r="F113" s="62"/>
      <c r="G113" s="61"/>
      <c r="H113" s="61"/>
      <c r="I113" s="61"/>
      <c r="J113" s="62"/>
      <c r="K113" s="62"/>
      <c r="L113" s="62"/>
      <c r="M113" s="9"/>
    </row>
    <row r="114" spans="1:13" ht="13">
      <c r="A114" s="9"/>
      <c r="B114" s="61"/>
      <c r="C114" s="62"/>
      <c r="D114" s="62"/>
      <c r="E114" s="62"/>
      <c r="F114" s="62"/>
      <c r="G114" s="61"/>
      <c r="H114" s="61"/>
      <c r="I114" s="61"/>
      <c r="J114" s="62"/>
      <c r="K114" s="62"/>
      <c r="L114" s="62"/>
      <c r="M114" s="9"/>
    </row>
    <row r="115" spans="1:13" ht="13">
      <c r="A115" s="9"/>
      <c r="B115" s="61"/>
      <c r="C115" s="62"/>
      <c r="D115" s="62"/>
      <c r="E115" s="62"/>
      <c r="F115" s="62"/>
      <c r="G115" s="61"/>
      <c r="H115" s="61"/>
      <c r="I115" s="61"/>
      <c r="J115" s="62"/>
      <c r="K115" s="62"/>
      <c r="L115" s="62"/>
      <c r="M115" s="9"/>
    </row>
    <row r="116" spans="1:13" ht="13">
      <c r="A116" s="9"/>
      <c r="B116" s="61"/>
      <c r="C116" s="62"/>
      <c r="D116" s="62"/>
      <c r="E116" s="62"/>
      <c r="F116" s="62"/>
      <c r="G116" s="61"/>
      <c r="H116" s="61"/>
      <c r="I116" s="61"/>
      <c r="J116" s="62"/>
      <c r="K116" s="62"/>
      <c r="L116" s="62"/>
      <c r="M116" s="9"/>
    </row>
    <row r="117" spans="1:13" ht="13">
      <c r="A117" s="9"/>
      <c r="B117" s="61"/>
      <c r="C117" s="62"/>
      <c r="D117" s="62"/>
      <c r="E117" s="62"/>
      <c r="F117" s="62"/>
      <c r="G117" s="61"/>
      <c r="H117" s="61"/>
      <c r="I117" s="61"/>
      <c r="J117" s="62"/>
      <c r="K117" s="62"/>
      <c r="L117" s="62"/>
      <c r="M117" s="9"/>
    </row>
    <row r="118" spans="1:13" ht="13">
      <c r="A118" s="9"/>
      <c r="B118" s="61"/>
      <c r="C118" s="62"/>
      <c r="D118" s="62"/>
      <c r="E118" s="62"/>
      <c r="F118" s="62"/>
      <c r="G118" s="61"/>
      <c r="H118" s="61"/>
      <c r="I118" s="61"/>
      <c r="J118" s="62"/>
      <c r="K118" s="62"/>
      <c r="L118" s="62"/>
      <c r="M118" s="9"/>
    </row>
    <row r="119" spans="1:13" ht="13">
      <c r="A119" s="9"/>
      <c r="B119" s="61"/>
      <c r="C119" s="62"/>
      <c r="D119" s="62"/>
      <c r="E119" s="62"/>
      <c r="F119" s="62"/>
      <c r="G119" s="61"/>
      <c r="H119" s="61"/>
      <c r="I119" s="61"/>
      <c r="J119" s="62"/>
      <c r="K119" s="62"/>
      <c r="L119" s="62"/>
      <c r="M119" s="9"/>
    </row>
    <row r="120" spans="1:13" ht="13">
      <c r="A120" s="9"/>
      <c r="B120" s="61"/>
      <c r="C120" s="62"/>
      <c r="D120" s="62"/>
      <c r="E120" s="62"/>
      <c r="F120" s="62"/>
      <c r="G120" s="61"/>
      <c r="H120" s="61"/>
      <c r="I120" s="61"/>
      <c r="J120" s="62"/>
      <c r="K120" s="62"/>
      <c r="L120" s="62"/>
      <c r="M120" s="9"/>
    </row>
    <row r="121" spans="1:13" ht="13">
      <c r="A121" s="9"/>
      <c r="B121" s="61"/>
      <c r="C121" s="62"/>
      <c r="D121" s="62"/>
      <c r="E121" s="62"/>
      <c r="F121" s="62"/>
      <c r="G121" s="61"/>
      <c r="H121" s="61"/>
      <c r="I121" s="61"/>
      <c r="J121" s="62"/>
      <c r="K121" s="62"/>
      <c r="L121" s="62"/>
      <c r="M121" s="9"/>
    </row>
    <row r="122" spans="1:13" ht="13">
      <c r="A122" s="9"/>
      <c r="B122" s="61"/>
      <c r="C122" s="62"/>
      <c r="D122" s="62"/>
      <c r="E122" s="62"/>
      <c r="F122" s="62"/>
      <c r="G122" s="61"/>
      <c r="H122" s="61"/>
      <c r="I122" s="61"/>
      <c r="J122" s="62"/>
      <c r="K122" s="62"/>
      <c r="L122" s="62"/>
      <c r="M122" s="9"/>
    </row>
    <row r="123" spans="1:13" ht="13">
      <c r="A123" s="9"/>
      <c r="B123" s="61"/>
      <c r="C123" s="62"/>
      <c r="D123" s="62"/>
      <c r="E123" s="62"/>
      <c r="F123" s="62"/>
      <c r="G123" s="61"/>
      <c r="H123" s="61"/>
      <c r="I123" s="61"/>
      <c r="J123" s="62"/>
      <c r="K123" s="62"/>
      <c r="L123" s="62"/>
      <c r="M123" s="9"/>
    </row>
    <row r="124" spans="1:13" ht="13">
      <c r="A124" s="9"/>
      <c r="B124" s="61"/>
      <c r="C124" s="62"/>
      <c r="D124" s="62"/>
      <c r="E124" s="62"/>
      <c r="F124" s="62"/>
      <c r="G124" s="61"/>
      <c r="H124" s="61"/>
      <c r="I124" s="61"/>
      <c r="J124" s="62"/>
      <c r="K124" s="62"/>
      <c r="L124" s="62"/>
      <c r="M124" s="9"/>
    </row>
    <row r="125" spans="1:13" ht="13">
      <c r="A125" s="9"/>
      <c r="B125" s="61"/>
      <c r="C125" s="62"/>
      <c r="D125" s="62"/>
      <c r="E125" s="62"/>
      <c r="F125" s="62"/>
      <c r="G125" s="61"/>
      <c r="H125" s="61"/>
      <c r="I125" s="61"/>
      <c r="J125" s="62"/>
      <c r="K125" s="62"/>
      <c r="L125" s="62"/>
      <c r="M125" s="9"/>
    </row>
    <row r="126" spans="1:13" ht="13">
      <c r="A126" s="9"/>
      <c r="B126" s="61"/>
      <c r="C126" s="62"/>
      <c r="D126" s="62"/>
      <c r="E126" s="62"/>
      <c r="F126" s="62"/>
      <c r="G126" s="61"/>
      <c r="H126" s="61"/>
      <c r="I126" s="61"/>
      <c r="J126" s="62"/>
      <c r="K126" s="62"/>
      <c r="L126" s="62"/>
      <c r="M126" s="9"/>
    </row>
    <row r="127" spans="1:13" ht="13">
      <c r="A127" s="9"/>
      <c r="B127" s="61"/>
      <c r="C127" s="62"/>
      <c r="D127" s="62"/>
      <c r="E127" s="62"/>
      <c r="F127" s="62"/>
      <c r="G127" s="61"/>
      <c r="H127" s="61"/>
      <c r="I127" s="61"/>
      <c r="J127" s="62"/>
      <c r="K127" s="62"/>
      <c r="L127" s="62"/>
      <c r="M127" s="9"/>
    </row>
    <row r="128" spans="1:13" ht="13">
      <c r="A128" s="9"/>
      <c r="B128" s="61"/>
      <c r="C128" s="62"/>
      <c r="D128" s="62"/>
      <c r="E128" s="62"/>
      <c r="F128" s="62"/>
      <c r="G128" s="61"/>
      <c r="H128" s="61"/>
      <c r="I128" s="61"/>
      <c r="J128" s="62"/>
      <c r="K128" s="62"/>
      <c r="L128" s="62"/>
      <c r="M128" s="9"/>
    </row>
    <row r="129" spans="1:13" ht="13">
      <c r="A129" s="9"/>
      <c r="B129" s="61"/>
      <c r="C129" s="62"/>
      <c r="D129" s="62"/>
      <c r="E129" s="62"/>
      <c r="F129" s="62"/>
      <c r="G129" s="61"/>
      <c r="H129" s="61"/>
      <c r="I129" s="61"/>
      <c r="J129" s="62"/>
      <c r="K129" s="62"/>
      <c r="L129" s="62"/>
      <c r="M129" s="9"/>
    </row>
    <row r="130" spans="1:13" ht="13">
      <c r="A130" s="9"/>
      <c r="B130" s="61"/>
      <c r="C130" s="62"/>
      <c r="D130" s="62"/>
      <c r="E130" s="62"/>
      <c r="F130" s="62"/>
      <c r="G130" s="61"/>
      <c r="H130" s="61"/>
      <c r="I130" s="61"/>
      <c r="J130" s="62"/>
      <c r="K130" s="62"/>
      <c r="L130" s="62"/>
      <c r="M130" s="9"/>
    </row>
    <row r="131" spans="1:13" ht="13">
      <c r="A131" s="9"/>
      <c r="B131" s="61"/>
      <c r="C131" s="62"/>
      <c r="D131" s="62"/>
      <c r="E131" s="62"/>
      <c r="F131" s="62"/>
      <c r="G131" s="61"/>
      <c r="H131" s="61"/>
      <c r="I131" s="61"/>
      <c r="J131" s="62"/>
      <c r="K131" s="62"/>
      <c r="L131" s="62"/>
      <c r="M131" s="9"/>
    </row>
    <row r="132" spans="1:13" ht="13">
      <c r="A132" s="9"/>
      <c r="B132" s="61"/>
      <c r="C132" s="62"/>
      <c r="D132" s="62"/>
      <c r="E132" s="62"/>
      <c r="F132" s="62"/>
      <c r="G132" s="61"/>
      <c r="H132" s="61"/>
      <c r="I132" s="61"/>
      <c r="J132" s="62"/>
      <c r="K132" s="62"/>
      <c r="L132" s="62"/>
      <c r="M132" s="9"/>
    </row>
    <row r="133" spans="1:13" ht="13">
      <c r="A133" s="9"/>
      <c r="B133" s="61"/>
      <c r="C133" s="62"/>
      <c r="D133" s="62"/>
      <c r="E133" s="62"/>
      <c r="F133" s="62"/>
      <c r="G133" s="61"/>
      <c r="H133" s="61"/>
      <c r="I133" s="61"/>
      <c r="J133" s="62"/>
      <c r="K133" s="62"/>
      <c r="L133" s="62"/>
      <c r="M133" s="9"/>
    </row>
    <row r="134" spans="1:13" ht="13">
      <c r="A134" s="9"/>
      <c r="B134" s="61"/>
      <c r="C134" s="62"/>
      <c r="D134" s="62"/>
      <c r="E134" s="62"/>
      <c r="F134" s="62"/>
      <c r="G134" s="61"/>
      <c r="H134" s="61"/>
      <c r="I134" s="61"/>
      <c r="J134" s="62"/>
      <c r="K134" s="62"/>
      <c r="L134" s="62"/>
      <c r="M134" s="9"/>
    </row>
    <row r="135" spans="1:13" ht="13">
      <c r="A135" s="9"/>
      <c r="B135" s="61"/>
      <c r="C135" s="62"/>
      <c r="D135" s="62"/>
      <c r="E135" s="62"/>
      <c r="F135" s="62"/>
      <c r="G135" s="61"/>
      <c r="H135" s="61"/>
      <c r="I135" s="61"/>
      <c r="J135" s="62"/>
      <c r="K135" s="62"/>
      <c r="L135" s="62"/>
      <c r="M135" s="9"/>
    </row>
    <row r="136" spans="1:13" ht="13">
      <c r="A136" s="9"/>
      <c r="B136" s="61"/>
      <c r="C136" s="62"/>
      <c r="D136" s="62"/>
      <c r="E136" s="62"/>
      <c r="F136" s="62"/>
      <c r="G136" s="61"/>
      <c r="H136" s="61"/>
      <c r="I136" s="61"/>
      <c r="J136" s="62"/>
      <c r="K136" s="62"/>
      <c r="L136" s="62"/>
      <c r="M136" s="9"/>
    </row>
    <row r="137" spans="1:13" ht="13">
      <c r="A137" s="9"/>
      <c r="B137" s="61"/>
      <c r="C137" s="62"/>
      <c r="D137" s="62"/>
      <c r="E137" s="62"/>
      <c r="F137" s="62"/>
      <c r="G137" s="61"/>
      <c r="H137" s="61"/>
      <c r="I137" s="61"/>
      <c r="J137" s="62"/>
      <c r="K137" s="62"/>
      <c r="L137" s="62"/>
      <c r="M137" s="9"/>
    </row>
    <row r="138" spans="1:13" ht="13">
      <c r="A138" s="9"/>
      <c r="B138" s="61"/>
      <c r="C138" s="62"/>
      <c r="D138" s="62"/>
      <c r="E138" s="62"/>
      <c r="F138" s="62"/>
      <c r="G138" s="61"/>
      <c r="H138" s="61"/>
      <c r="I138" s="61"/>
      <c r="J138" s="62"/>
      <c r="K138" s="62"/>
      <c r="L138" s="62"/>
      <c r="M138" s="9"/>
    </row>
    <row r="139" spans="1:13" ht="13">
      <c r="A139" s="9"/>
      <c r="B139" s="61"/>
      <c r="C139" s="62"/>
      <c r="D139" s="62"/>
      <c r="E139" s="62"/>
      <c r="F139" s="62"/>
      <c r="G139" s="61"/>
      <c r="H139" s="61"/>
      <c r="I139" s="61"/>
      <c r="J139" s="62"/>
      <c r="K139" s="62"/>
      <c r="L139" s="62"/>
      <c r="M139" s="9"/>
    </row>
    <row r="140" spans="1:13" ht="13">
      <c r="A140" s="9"/>
      <c r="B140" s="61"/>
      <c r="C140" s="62"/>
      <c r="D140" s="62"/>
      <c r="E140" s="62"/>
      <c r="F140" s="62"/>
      <c r="G140" s="61"/>
      <c r="H140" s="61"/>
      <c r="I140" s="61"/>
      <c r="J140" s="62"/>
      <c r="K140" s="62"/>
      <c r="L140" s="62"/>
      <c r="M140" s="9"/>
    </row>
    <row r="141" spans="1:13" ht="13">
      <c r="A141" s="9"/>
      <c r="B141" s="61"/>
      <c r="C141" s="62"/>
      <c r="D141" s="62"/>
      <c r="E141" s="62"/>
      <c r="F141" s="62"/>
      <c r="G141" s="61"/>
      <c r="H141" s="61"/>
      <c r="I141" s="61"/>
      <c r="J141" s="62"/>
      <c r="K141" s="62"/>
      <c r="L141" s="62"/>
      <c r="M141" s="9"/>
    </row>
    <row r="142" spans="1:13" ht="13">
      <c r="A142" s="9"/>
      <c r="B142" s="61"/>
      <c r="C142" s="62"/>
      <c r="D142" s="62"/>
      <c r="E142" s="62"/>
      <c r="F142" s="62"/>
      <c r="G142" s="61"/>
      <c r="H142" s="61"/>
      <c r="I142" s="61"/>
      <c r="J142" s="62"/>
      <c r="K142" s="62"/>
      <c r="L142" s="62"/>
      <c r="M142" s="9"/>
    </row>
    <row r="143" spans="1:13" ht="13">
      <c r="A143" s="9"/>
      <c r="B143" s="61"/>
      <c r="C143" s="62"/>
      <c r="D143" s="62"/>
      <c r="E143" s="62"/>
      <c r="F143" s="62"/>
      <c r="G143" s="61"/>
      <c r="H143" s="61"/>
      <c r="I143" s="61"/>
      <c r="J143" s="62"/>
      <c r="K143" s="62"/>
      <c r="L143" s="62"/>
      <c r="M143" s="9"/>
    </row>
    <row r="144" spans="1:13" ht="13">
      <c r="A144" s="9"/>
      <c r="B144" s="61"/>
      <c r="C144" s="62"/>
      <c r="D144" s="62"/>
      <c r="E144" s="62"/>
      <c r="F144" s="62"/>
      <c r="G144" s="61"/>
      <c r="H144" s="61"/>
      <c r="I144" s="61"/>
      <c r="J144" s="62"/>
      <c r="K144" s="62"/>
      <c r="L144" s="62"/>
      <c r="M144" s="9"/>
    </row>
    <row r="145" spans="1:13" ht="13">
      <c r="A145" s="9"/>
      <c r="B145" s="61"/>
      <c r="C145" s="62"/>
      <c r="D145" s="62"/>
      <c r="E145" s="62"/>
      <c r="F145" s="62"/>
      <c r="G145" s="61"/>
      <c r="H145" s="61"/>
      <c r="I145" s="61"/>
      <c r="J145" s="62"/>
      <c r="K145" s="62"/>
      <c r="L145" s="62"/>
      <c r="M145" s="9"/>
    </row>
    <row r="146" spans="1:13" ht="13">
      <c r="A146" s="9"/>
      <c r="B146" s="61"/>
      <c r="C146" s="62"/>
      <c r="D146" s="62"/>
      <c r="E146" s="62"/>
      <c r="F146" s="62"/>
      <c r="G146" s="61"/>
      <c r="H146" s="61"/>
      <c r="I146" s="61"/>
      <c r="J146" s="62"/>
      <c r="K146" s="62"/>
      <c r="L146" s="62"/>
      <c r="M146" s="9"/>
    </row>
    <row r="147" spans="1:13" ht="13">
      <c r="A147" s="9"/>
      <c r="B147" s="61"/>
      <c r="C147" s="62"/>
      <c r="D147" s="62"/>
      <c r="E147" s="62"/>
      <c r="F147" s="62"/>
      <c r="G147" s="61"/>
      <c r="H147" s="61"/>
      <c r="I147" s="61"/>
      <c r="J147" s="62"/>
      <c r="K147" s="62"/>
      <c r="L147" s="62"/>
      <c r="M147" s="9"/>
    </row>
    <row r="148" spans="1:13" ht="13">
      <c r="A148" s="9"/>
      <c r="B148" s="61"/>
      <c r="C148" s="62"/>
      <c r="D148" s="62"/>
      <c r="E148" s="62"/>
      <c r="F148" s="62"/>
      <c r="G148" s="61"/>
      <c r="H148" s="61"/>
      <c r="I148" s="61"/>
      <c r="J148" s="62"/>
      <c r="K148" s="62"/>
      <c r="L148" s="62"/>
      <c r="M148" s="9"/>
    </row>
    <row r="149" spans="1:13" ht="13">
      <c r="A149" s="9"/>
      <c r="B149" s="61"/>
      <c r="C149" s="62"/>
      <c r="D149" s="62"/>
      <c r="E149" s="62"/>
      <c r="F149" s="62"/>
      <c r="G149" s="61"/>
      <c r="H149" s="61"/>
      <c r="I149" s="61"/>
      <c r="J149" s="62"/>
      <c r="K149" s="62"/>
      <c r="L149" s="62"/>
      <c r="M149" s="9"/>
    </row>
    <row r="150" spans="1:13" ht="13">
      <c r="A150" s="9"/>
      <c r="B150" s="61"/>
      <c r="C150" s="62"/>
      <c r="D150" s="62"/>
      <c r="E150" s="62"/>
      <c r="F150" s="62"/>
      <c r="G150" s="61"/>
      <c r="H150" s="61"/>
      <c r="I150" s="61"/>
      <c r="J150" s="62"/>
      <c r="K150" s="62"/>
      <c r="L150" s="62"/>
      <c r="M150" s="9"/>
    </row>
    <row r="151" spans="1:13" ht="13">
      <c r="A151" s="9"/>
      <c r="B151" s="61"/>
      <c r="C151" s="62"/>
      <c r="D151" s="62"/>
      <c r="E151" s="62"/>
      <c r="F151" s="62"/>
      <c r="G151" s="61"/>
      <c r="H151" s="61"/>
      <c r="I151" s="61"/>
      <c r="J151" s="62"/>
      <c r="K151" s="62"/>
      <c r="L151" s="62"/>
      <c r="M151" s="9"/>
    </row>
    <row r="152" spans="1:13" ht="13">
      <c r="A152" s="9"/>
      <c r="B152" s="61"/>
      <c r="C152" s="62"/>
      <c r="D152" s="62"/>
      <c r="E152" s="62"/>
      <c r="F152" s="62"/>
      <c r="G152" s="61"/>
      <c r="H152" s="61"/>
      <c r="I152" s="61"/>
      <c r="J152" s="62"/>
      <c r="K152" s="62"/>
      <c r="L152" s="62"/>
      <c r="M152" s="9"/>
    </row>
    <row r="153" spans="1:13" ht="13">
      <c r="A153" s="9"/>
      <c r="B153" s="61"/>
      <c r="C153" s="62"/>
      <c r="D153" s="62"/>
      <c r="E153" s="62"/>
      <c r="F153" s="62"/>
      <c r="G153" s="61"/>
      <c r="H153" s="61"/>
      <c r="I153" s="61"/>
      <c r="J153" s="62"/>
      <c r="K153" s="62"/>
      <c r="L153" s="62"/>
      <c r="M153" s="9"/>
    </row>
    <row r="154" spans="1:13" ht="13">
      <c r="A154" s="9"/>
      <c r="B154" s="61"/>
      <c r="C154" s="62"/>
      <c r="D154" s="62"/>
      <c r="E154" s="62"/>
      <c r="F154" s="62"/>
      <c r="G154" s="61"/>
      <c r="H154" s="61"/>
      <c r="I154" s="61"/>
      <c r="J154" s="62"/>
      <c r="K154" s="62"/>
      <c r="L154" s="62"/>
      <c r="M154" s="9"/>
    </row>
    <row r="155" spans="1:13" ht="13">
      <c r="A155" s="9"/>
      <c r="B155" s="61"/>
      <c r="C155" s="62"/>
      <c r="D155" s="62"/>
      <c r="E155" s="62"/>
      <c r="F155" s="62"/>
      <c r="G155" s="61"/>
      <c r="H155" s="61"/>
      <c r="I155" s="61"/>
      <c r="J155" s="62"/>
      <c r="K155" s="62"/>
      <c r="L155" s="62"/>
      <c r="M155" s="9"/>
    </row>
    <row r="156" spans="1:13" ht="13">
      <c r="A156" s="9"/>
      <c r="B156" s="61"/>
      <c r="C156" s="62"/>
      <c r="D156" s="62"/>
      <c r="E156" s="62"/>
      <c r="F156" s="62"/>
      <c r="G156" s="61"/>
      <c r="H156" s="61"/>
      <c r="I156" s="61"/>
      <c r="J156" s="62"/>
      <c r="K156" s="62"/>
      <c r="L156" s="62"/>
      <c r="M156" s="9"/>
    </row>
    <row r="157" spans="1:13" ht="13">
      <c r="A157" s="9"/>
      <c r="B157" s="61"/>
      <c r="C157" s="62"/>
      <c r="D157" s="62"/>
      <c r="E157" s="62"/>
      <c r="F157" s="62"/>
      <c r="G157" s="61"/>
      <c r="H157" s="61"/>
      <c r="I157" s="61"/>
      <c r="J157" s="62"/>
      <c r="K157" s="62"/>
      <c r="L157" s="62"/>
      <c r="M157" s="9"/>
    </row>
    <row r="158" spans="1:13" ht="13">
      <c r="A158" s="9"/>
      <c r="B158" s="61"/>
      <c r="C158" s="62"/>
      <c r="D158" s="62"/>
      <c r="E158" s="62"/>
      <c r="F158" s="62"/>
      <c r="G158" s="61"/>
      <c r="H158" s="61"/>
      <c r="I158" s="61"/>
      <c r="J158" s="62"/>
      <c r="K158" s="62"/>
      <c r="L158" s="62"/>
      <c r="M158" s="9"/>
    </row>
    <row r="159" spans="1:13" ht="13">
      <c r="A159" s="9"/>
      <c r="B159" s="61"/>
      <c r="C159" s="62"/>
      <c r="D159" s="62"/>
      <c r="E159" s="62"/>
      <c r="F159" s="62"/>
      <c r="G159" s="61"/>
      <c r="H159" s="61"/>
      <c r="I159" s="61"/>
      <c r="J159" s="62"/>
      <c r="K159" s="62"/>
      <c r="L159" s="62"/>
      <c r="M159" s="9"/>
    </row>
    <row r="160" spans="1:13" ht="13">
      <c r="A160" s="9"/>
      <c r="B160" s="61"/>
      <c r="C160" s="62"/>
      <c r="D160" s="62"/>
      <c r="E160" s="62"/>
      <c r="F160" s="62"/>
      <c r="G160" s="61"/>
      <c r="H160" s="61"/>
      <c r="I160" s="61"/>
      <c r="J160" s="62"/>
      <c r="K160" s="62"/>
      <c r="L160" s="62"/>
      <c r="M160" s="9"/>
    </row>
    <row r="161" spans="1:13" ht="13">
      <c r="A161" s="9"/>
      <c r="B161" s="61"/>
      <c r="C161" s="62"/>
      <c r="D161" s="62"/>
      <c r="E161" s="62"/>
      <c r="F161" s="62"/>
      <c r="G161" s="61"/>
      <c r="H161" s="61"/>
      <c r="I161" s="61"/>
      <c r="J161" s="62"/>
      <c r="K161" s="62"/>
      <c r="L161" s="62"/>
      <c r="M161" s="9"/>
    </row>
    <row r="162" spans="1:13" ht="13">
      <c r="A162" s="9"/>
      <c r="B162" s="61"/>
      <c r="C162" s="62"/>
      <c r="D162" s="62"/>
      <c r="E162" s="62"/>
      <c r="F162" s="62"/>
      <c r="G162" s="61"/>
      <c r="H162" s="61"/>
      <c r="I162" s="61"/>
      <c r="J162" s="62"/>
      <c r="K162" s="62"/>
      <c r="L162" s="62"/>
      <c r="M162" s="9"/>
    </row>
    <row r="163" spans="1:13" ht="13">
      <c r="A163" s="9"/>
      <c r="B163" s="61"/>
      <c r="C163" s="62"/>
      <c r="D163" s="62"/>
      <c r="E163" s="62"/>
      <c r="F163" s="62"/>
      <c r="G163" s="61"/>
      <c r="H163" s="61"/>
      <c r="I163" s="61"/>
      <c r="J163" s="62"/>
      <c r="K163" s="62"/>
      <c r="L163" s="62"/>
      <c r="M163" s="9"/>
    </row>
    <row r="164" spans="1:13" ht="13">
      <c r="A164" s="9"/>
      <c r="B164" s="61"/>
      <c r="C164" s="62"/>
      <c r="D164" s="62"/>
      <c r="E164" s="62"/>
      <c r="F164" s="62"/>
      <c r="G164" s="61"/>
      <c r="H164" s="61"/>
      <c r="I164" s="61"/>
      <c r="J164" s="62"/>
      <c r="K164" s="62"/>
      <c r="L164" s="62"/>
      <c r="M164" s="9"/>
    </row>
    <row r="165" spans="1:13" ht="13">
      <c r="A165" s="9"/>
      <c r="B165" s="61"/>
      <c r="C165" s="62"/>
      <c r="D165" s="62"/>
      <c r="E165" s="62"/>
      <c r="F165" s="62"/>
      <c r="G165" s="61"/>
      <c r="H165" s="61"/>
      <c r="I165" s="61"/>
      <c r="J165" s="62"/>
      <c r="K165" s="62"/>
      <c r="L165" s="62"/>
      <c r="M165" s="9"/>
    </row>
    <row r="166" spans="1:13" ht="13">
      <c r="A166" s="9"/>
      <c r="B166" s="61"/>
      <c r="C166" s="62"/>
      <c r="D166" s="62"/>
      <c r="E166" s="62"/>
      <c r="F166" s="62"/>
      <c r="G166" s="61"/>
      <c r="H166" s="61"/>
      <c r="I166" s="61"/>
      <c r="J166" s="62"/>
      <c r="K166" s="62"/>
      <c r="L166" s="62"/>
      <c r="M166" s="9"/>
    </row>
    <row r="167" spans="1:13" ht="13">
      <c r="A167" s="9"/>
      <c r="B167" s="61"/>
      <c r="C167" s="62"/>
      <c r="D167" s="62"/>
      <c r="E167" s="62"/>
      <c r="F167" s="62"/>
      <c r="G167" s="61"/>
      <c r="H167" s="61"/>
      <c r="I167" s="61"/>
      <c r="J167" s="62"/>
      <c r="K167" s="62"/>
      <c r="L167" s="62"/>
      <c r="M167" s="9"/>
    </row>
    <row r="168" spans="1:13" ht="13">
      <c r="A168" s="9"/>
      <c r="B168" s="61"/>
      <c r="C168" s="62"/>
      <c r="D168" s="62"/>
      <c r="E168" s="62"/>
      <c r="F168" s="62"/>
      <c r="G168" s="61"/>
      <c r="H168" s="61"/>
      <c r="I168" s="61"/>
      <c r="J168" s="62"/>
      <c r="K168" s="62"/>
      <c r="L168" s="62"/>
      <c r="M168" s="9"/>
    </row>
    <row r="169" spans="1:13" ht="13">
      <c r="A169" s="9"/>
      <c r="B169" s="61"/>
      <c r="C169" s="62"/>
      <c r="D169" s="62"/>
      <c r="E169" s="62"/>
      <c r="F169" s="62"/>
      <c r="G169" s="61"/>
      <c r="H169" s="61"/>
      <c r="I169" s="61"/>
      <c r="J169" s="62"/>
      <c r="K169" s="62"/>
      <c r="L169" s="62"/>
      <c r="M169" s="9"/>
    </row>
    <row r="170" spans="1:13" ht="13">
      <c r="A170" s="9"/>
      <c r="B170" s="61"/>
      <c r="C170" s="62"/>
      <c r="D170" s="62"/>
      <c r="E170" s="62"/>
      <c r="F170" s="62"/>
      <c r="G170" s="61"/>
      <c r="H170" s="61"/>
      <c r="I170" s="61"/>
      <c r="J170" s="62"/>
      <c r="K170" s="62"/>
      <c r="L170" s="62"/>
      <c r="M170" s="9"/>
    </row>
    <row r="171" spans="1:13" ht="13">
      <c r="A171" s="9"/>
      <c r="B171" s="61"/>
      <c r="C171" s="62"/>
      <c r="D171" s="62"/>
      <c r="E171" s="62"/>
      <c r="F171" s="62"/>
      <c r="G171" s="61"/>
      <c r="H171" s="61"/>
      <c r="I171" s="61"/>
      <c r="J171" s="62"/>
      <c r="K171" s="62"/>
      <c r="L171" s="62"/>
      <c r="M171" s="9"/>
    </row>
    <row r="172" spans="1:13" ht="13">
      <c r="A172" s="9"/>
      <c r="B172" s="61"/>
      <c r="C172" s="62"/>
      <c r="D172" s="62"/>
      <c r="E172" s="62"/>
      <c r="F172" s="62"/>
      <c r="G172" s="61"/>
      <c r="H172" s="61"/>
      <c r="I172" s="61"/>
      <c r="J172" s="62"/>
      <c r="K172" s="62"/>
      <c r="L172" s="62"/>
      <c r="M172" s="9"/>
    </row>
    <row r="173" spans="1:13" ht="13">
      <c r="A173" s="9"/>
      <c r="B173" s="61"/>
      <c r="C173" s="62"/>
      <c r="D173" s="62"/>
      <c r="E173" s="62"/>
      <c r="F173" s="62"/>
      <c r="G173" s="61"/>
      <c r="H173" s="61"/>
      <c r="I173" s="61"/>
      <c r="J173" s="62"/>
      <c r="K173" s="62"/>
      <c r="L173" s="62"/>
      <c r="M173" s="9"/>
    </row>
    <row r="174" spans="1:13" ht="13">
      <c r="A174" s="9"/>
      <c r="B174" s="61"/>
      <c r="C174" s="62"/>
      <c r="D174" s="62"/>
      <c r="E174" s="62"/>
      <c r="F174" s="62"/>
      <c r="G174" s="61"/>
      <c r="H174" s="61"/>
      <c r="I174" s="61"/>
      <c r="J174" s="62"/>
      <c r="K174" s="62"/>
      <c r="L174" s="62"/>
      <c r="M174" s="9"/>
    </row>
    <row r="175" spans="1:13" ht="13">
      <c r="A175" s="9"/>
      <c r="B175" s="61"/>
      <c r="C175" s="62"/>
      <c r="D175" s="62"/>
      <c r="E175" s="62"/>
      <c r="F175" s="62"/>
      <c r="G175" s="61"/>
      <c r="H175" s="61"/>
      <c r="I175" s="61"/>
      <c r="J175" s="62"/>
      <c r="K175" s="62"/>
      <c r="L175" s="62"/>
      <c r="M175" s="9"/>
    </row>
    <row r="176" spans="1:13" ht="13">
      <c r="A176" s="9"/>
      <c r="B176" s="61"/>
      <c r="C176" s="62"/>
      <c r="D176" s="62"/>
      <c r="E176" s="62"/>
      <c r="F176" s="62"/>
      <c r="G176" s="61"/>
      <c r="H176" s="61"/>
      <c r="I176" s="61"/>
      <c r="J176" s="62"/>
      <c r="K176" s="62"/>
      <c r="L176" s="62"/>
      <c r="M176" s="9"/>
    </row>
    <row r="177" spans="1:13" ht="13">
      <c r="A177" s="9"/>
      <c r="B177" s="61"/>
      <c r="C177" s="62"/>
      <c r="D177" s="62"/>
      <c r="E177" s="62"/>
      <c r="F177" s="62"/>
      <c r="G177" s="61"/>
      <c r="H177" s="61"/>
      <c r="I177" s="61"/>
      <c r="J177" s="62"/>
      <c r="K177" s="62"/>
      <c r="L177" s="62"/>
      <c r="M177" s="9"/>
    </row>
    <row r="178" spans="1:13" ht="13">
      <c r="A178" s="9"/>
      <c r="B178" s="61"/>
      <c r="C178" s="62"/>
      <c r="D178" s="62"/>
      <c r="E178" s="62"/>
      <c r="F178" s="62"/>
      <c r="G178" s="61"/>
      <c r="H178" s="61"/>
      <c r="I178" s="61"/>
      <c r="J178" s="62"/>
      <c r="K178" s="62"/>
      <c r="L178" s="62"/>
      <c r="M178" s="9"/>
    </row>
    <row r="179" spans="1:13" ht="13">
      <c r="A179" s="9"/>
      <c r="B179" s="61"/>
      <c r="C179" s="62"/>
      <c r="D179" s="62"/>
      <c r="E179" s="62"/>
      <c r="F179" s="62"/>
      <c r="G179" s="61"/>
      <c r="H179" s="61"/>
      <c r="I179" s="61"/>
      <c r="J179" s="62"/>
      <c r="K179" s="62"/>
      <c r="L179" s="62"/>
      <c r="M179" s="9"/>
    </row>
    <row r="180" spans="1:13" ht="13">
      <c r="A180" s="9"/>
      <c r="B180" s="61"/>
      <c r="C180" s="62"/>
      <c r="D180" s="62"/>
      <c r="E180" s="62"/>
      <c r="F180" s="62"/>
      <c r="G180" s="61"/>
      <c r="H180" s="61"/>
      <c r="I180" s="61"/>
      <c r="J180" s="62"/>
      <c r="K180" s="62"/>
      <c r="L180" s="62"/>
      <c r="M180" s="9"/>
    </row>
    <row r="181" spans="1:13" ht="13">
      <c r="A181" s="9"/>
      <c r="B181" s="61"/>
      <c r="C181" s="62"/>
      <c r="D181" s="62"/>
      <c r="E181" s="62"/>
      <c r="F181" s="62"/>
      <c r="G181" s="61"/>
      <c r="H181" s="61"/>
      <c r="I181" s="61"/>
      <c r="J181" s="62"/>
      <c r="K181" s="62"/>
      <c r="L181" s="62"/>
      <c r="M181" s="9"/>
    </row>
    <row r="182" spans="1:13" ht="13">
      <c r="A182" s="9"/>
      <c r="B182" s="61"/>
      <c r="C182" s="62"/>
      <c r="D182" s="62"/>
      <c r="E182" s="62"/>
      <c r="F182" s="62"/>
      <c r="G182" s="61"/>
      <c r="H182" s="61"/>
      <c r="I182" s="61"/>
      <c r="J182" s="62"/>
      <c r="K182" s="62"/>
      <c r="L182" s="62"/>
      <c r="M182" s="9"/>
    </row>
    <row r="183" spans="1:13" ht="13">
      <c r="A183" s="9"/>
      <c r="B183" s="61"/>
      <c r="C183" s="62"/>
      <c r="D183" s="62"/>
      <c r="E183" s="62"/>
      <c r="F183" s="62"/>
      <c r="G183" s="61"/>
      <c r="H183" s="61"/>
      <c r="I183" s="61"/>
      <c r="J183" s="62"/>
      <c r="K183" s="62"/>
      <c r="L183" s="62"/>
      <c r="M183" s="9"/>
    </row>
    <row r="184" spans="1:13" ht="13">
      <c r="A184" s="9"/>
      <c r="B184" s="61"/>
      <c r="C184" s="62"/>
      <c r="D184" s="62"/>
      <c r="E184" s="62"/>
      <c r="F184" s="62"/>
      <c r="G184" s="61"/>
      <c r="H184" s="61"/>
      <c r="I184" s="61"/>
      <c r="J184" s="62"/>
      <c r="K184" s="62"/>
      <c r="L184" s="62"/>
      <c r="M184" s="9"/>
    </row>
    <row r="185" spans="1:13" ht="13">
      <c r="A185" s="9"/>
      <c r="B185" s="61"/>
      <c r="C185" s="62"/>
      <c r="D185" s="62"/>
      <c r="E185" s="62"/>
      <c r="F185" s="62"/>
      <c r="G185" s="61"/>
      <c r="H185" s="61"/>
      <c r="I185" s="61"/>
      <c r="J185" s="62"/>
      <c r="K185" s="62"/>
      <c r="L185" s="62"/>
      <c r="M185" s="9"/>
    </row>
    <row r="186" spans="1:13" ht="13">
      <c r="A186" s="9"/>
      <c r="B186" s="61"/>
      <c r="C186" s="62"/>
      <c r="D186" s="62"/>
      <c r="E186" s="62"/>
      <c r="F186" s="62"/>
      <c r="G186" s="61"/>
      <c r="H186" s="61"/>
      <c r="I186" s="61"/>
      <c r="J186" s="62"/>
      <c r="K186" s="62"/>
      <c r="L186" s="62"/>
      <c r="M186" s="9"/>
    </row>
    <row r="187" spans="1:13" ht="13">
      <c r="A187" s="9"/>
      <c r="B187" s="61"/>
      <c r="C187" s="62"/>
      <c r="D187" s="62"/>
      <c r="E187" s="62"/>
      <c r="F187" s="62"/>
      <c r="G187" s="61"/>
      <c r="H187" s="61"/>
      <c r="I187" s="61"/>
      <c r="J187" s="62"/>
      <c r="K187" s="62"/>
      <c r="L187" s="62"/>
      <c r="M187" s="9"/>
    </row>
    <row r="188" spans="1:13" ht="13">
      <c r="A188" s="9"/>
      <c r="B188" s="61"/>
      <c r="C188" s="62"/>
      <c r="D188" s="62"/>
      <c r="E188" s="62"/>
      <c r="F188" s="62"/>
      <c r="G188" s="61"/>
      <c r="H188" s="61"/>
      <c r="I188" s="61"/>
      <c r="J188" s="62"/>
      <c r="K188" s="62"/>
      <c r="L188" s="62"/>
      <c r="M188" s="9"/>
    </row>
    <row r="189" spans="1:13" ht="13">
      <c r="A189" s="9"/>
      <c r="B189" s="61"/>
      <c r="C189" s="62"/>
      <c r="D189" s="62"/>
      <c r="E189" s="62"/>
      <c r="F189" s="62"/>
      <c r="G189" s="61"/>
      <c r="H189" s="61"/>
      <c r="I189" s="61"/>
      <c r="J189" s="62"/>
      <c r="K189" s="62"/>
      <c r="L189" s="62"/>
      <c r="M189" s="9"/>
    </row>
    <row r="190" spans="1:13" ht="13">
      <c r="A190" s="9"/>
      <c r="B190" s="61"/>
      <c r="C190" s="62"/>
      <c r="D190" s="62"/>
      <c r="E190" s="62"/>
      <c r="F190" s="62"/>
      <c r="G190" s="61"/>
      <c r="H190" s="61"/>
      <c r="I190" s="61"/>
      <c r="J190" s="62"/>
      <c r="K190" s="62"/>
      <c r="L190" s="62"/>
      <c r="M190" s="9"/>
    </row>
    <row r="191" spans="1:13" ht="13">
      <c r="A191" s="9"/>
      <c r="B191" s="61"/>
      <c r="C191" s="62"/>
      <c r="D191" s="62"/>
      <c r="E191" s="62"/>
      <c r="F191" s="62"/>
      <c r="G191" s="61"/>
      <c r="H191" s="61"/>
      <c r="I191" s="61"/>
      <c r="J191" s="62"/>
      <c r="K191" s="62"/>
      <c r="L191" s="62"/>
      <c r="M191" s="9"/>
    </row>
    <row r="192" spans="1:13" ht="13">
      <c r="A192" s="9"/>
      <c r="B192" s="61"/>
      <c r="C192" s="62"/>
      <c r="D192" s="62"/>
      <c r="E192" s="62"/>
      <c r="F192" s="62"/>
      <c r="G192" s="61"/>
      <c r="H192" s="61"/>
      <c r="I192" s="61"/>
      <c r="J192" s="62"/>
      <c r="K192" s="62"/>
      <c r="L192" s="62"/>
      <c r="M192" s="9"/>
    </row>
    <row r="193" spans="1:13" ht="13">
      <c r="A193" s="9"/>
      <c r="B193" s="61"/>
      <c r="C193" s="62"/>
      <c r="D193" s="62"/>
      <c r="E193" s="62"/>
      <c r="F193" s="62"/>
      <c r="G193" s="61"/>
      <c r="H193" s="61"/>
      <c r="I193" s="61"/>
      <c r="J193" s="62"/>
      <c r="K193" s="62"/>
      <c r="L193" s="62"/>
      <c r="M193" s="9"/>
    </row>
    <row r="194" spans="1:13" ht="13">
      <c r="A194" s="9"/>
      <c r="B194" s="61"/>
      <c r="C194" s="62"/>
      <c r="D194" s="62"/>
      <c r="E194" s="62"/>
      <c r="F194" s="62"/>
      <c r="G194" s="61"/>
      <c r="H194" s="61"/>
      <c r="I194" s="61"/>
      <c r="J194" s="62"/>
      <c r="K194" s="62"/>
      <c r="L194" s="62"/>
      <c r="M194" s="9"/>
    </row>
    <row r="195" spans="1:13" ht="13">
      <c r="A195" s="9"/>
      <c r="B195" s="61"/>
      <c r="C195" s="62"/>
      <c r="D195" s="62"/>
      <c r="E195" s="62"/>
      <c r="F195" s="62"/>
      <c r="G195" s="61"/>
      <c r="H195" s="61"/>
      <c r="I195" s="61"/>
      <c r="J195" s="62"/>
      <c r="K195" s="62"/>
      <c r="L195" s="62"/>
      <c r="M195" s="9"/>
    </row>
    <row r="196" spans="1:13" ht="13">
      <c r="A196" s="9"/>
      <c r="B196" s="61"/>
      <c r="C196" s="62"/>
      <c r="D196" s="62"/>
      <c r="E196" s="62"/>
      <c r="F196" s="62"/>
      <c r="G196" s="61"/>
      <c r="H196" s="61"/>
      <c r="I196" s="61"/>
      <c r="J196" s="62"/>
      <c r="K196" s="62"/>
      <c r="L196" s="62"/>
      <c r="M196" s="9"/>
    </row>
    <row r="197" spans="1:13" ht="13">
      <c r="A197" s="9"/>
      <c r="B197" s="61"/>
      <c r="C197" s="62"/>
      <c r="D197" s="62"/>
      <c r="E197" s="62"/>
      <c r="F197" s="62"/>
      <c r="G197" s="61"/>
      <c r="H197" s="61"/>
      <c r="I197" s="61"/>
      <c r="J197" s="62"/>
      <c r="K197" s="62"/>
      <c r="L197" s="62"/>
      <c r="M197" s="9"/>
    </row>
    <row r="198" spans="1:13" ht="13">
      <c r="A198" s="9"/>
      <c r="B198" s="61"/>
      <c r="C198" s="62"/>
      <c r="D198" s="62"/>
      <c r="E198" s="62"/>
      <c r="F198" s="62"/>
      <c r="G198" s="61"/>
      <c r="H198" s="61"/>
      <c r="I198" s="61"/>
      <c r="J198" s="62"/>
      <c r="K198" s="62"/>
      <c r="L198" s="62"/>
      <c r="M198" s="9"/>
    </row>
    <row r="199" spans="1:13" ht="13">
      <c r="A199" s="9"/>
      <c r="B199" s="61"/>
      <c r="C199" s="62"/>
      <c r="D199" s="62"/>
      <c r="E199" s="62"/>
      <c r="F199" s="62"/>
      <c r="G199" s="61"/>
      <c r="H199" s="61"/>
      <c r="I199" s="61"/>
      <c r="J199" s="62"/>
      <c r="K199" s="62"/>
      <c r="L199" s="62"/>
      <c r="M199" s="9"/>
    </row>
    <row r="200" spans="1:13" ht="13">
      <c r="A200" s="9"/>
      <c r="B200" s="61"/>
      <c r="C200" s="62"/>
      <c r="D200" s="62"/>
      <c r="E200" s="62"/>
      <c r="F200" s="62"/>
      <c r="G200" s="61"/>
      <c r="H200" s="61"/>
      <c r="I200" s="61"/>
      <c r="J200" s="62"/>
      <c r="K200" s="62"/>
      <c r="L200" s="62"/>
      <c r="M200" s="9"/>
    </row>
    <row r="201" spans="1:13" ht="13">
      <c r="A201" s="9"/>
      <c r="B201" s="61"/>
      <c r="C201" s="62"/>
      <c r="D201" s="62"/>
      <c r="E201" s="62"/>
      <c r="F201" s="62"/>
      <c r="G201" s="61"/>
      <c r="H201" s="61"/>
      <c r="I201" s="61"/>
      <c r="J201" s="62"/>
      <c r="K201" s="62"/>
      <c r="L201" s="62"/>
      <c r="M201" s="9"/>
    </row>
    <row r="202" spans="1:13" ht="13">
      <c r="A202" s="9"/>
      <c r="B202" s="61"/>
      <c r="C202" s="62"/>
      <c r="D202" s="62"/>
      <c r="E202" s="62"/>
      <c r="F202" s="62"/>
      <c r="G202" s="61"/>
      <c r="H202" s="61"/>
      <c r="I202" s="61"/>
      <c r="J202" s="62"/>
      <c r="K202" s="62"/>
      <c r="L202" s="62"/>
      <c r="M202" s="9"/>
    </row>
    <row r="203" spans="1:13" ht="13">
      <c r="A203" s="9"/>
      <c r="B203" s="61"/>
      <c r="C203" s="62"/>
      <c r="D203" s="62"/>
      <c r="E203" s="62"/>
      <c r="F203" s="62"/>
      <c r="G203" s="61"/>
      <c r="H203" s="61"/>
      <c r="I203" s="61"/>
      <c r="J203" s="62"/>
      <c r="K203" s="62"/>
      <c r="L203" s="62"/>
      <c r="M203" s="9"/>
    </row>
    <row r="204" spans="1:13" ht="13">
      <c r="A204" s="9"/>
      <c r="B204" s="61"/>
      <c r="C204" s="62"/>
      <c r="D204" s="62"/>
      <c r="E204" s="62"/>
      <c r="F204" s="62"/>
      <c r="G204" s="61"/>
      <c r="H204" s="61"/>
      <c r="I204" s="61"/>
      <c r="J204" s="62"/>
      <c r="K204" s="62"/>
      <c r="L204" s="62"/>
      <c r="M204" s="9"/>
    </row>
    <row r="205" spans="1:13" ht="13">
      <c r="A205" s="9"/>
      <c r="B205" s="61"/>
      <c r="C205" s="62"/>
      <c r="D205" s="62"/>
      <c r="E205" s="62"/>
      <c r="F205" s="62"/>
      <c r="G205" s="61"/>
      <c r="H205" s="61"/>
      <c r="I205" s="61"/>
      <c r="J205" s="62"/>
      <c r="K205" s="62"/>
      <c r="L205" s="62"/>
      <c r="M205" s="9"/>
    </row>
    <row r="206" spans="1:13" ht="13">
      <c r="A206" s="9"/>
      <c r="B206" s="61"/>
      <c r="C206" s="62"/>
      <c r="D206" s="62"/>
      <c r="E206" s="62"/>
      <c r="F206" s="62"/>
      <c r="G206" s="61"/>
      <c r="H206" s="61"/>
      <c r="I206" s="61"/>
      <c r="J206" s="62"/>
      <c r="K206" s="62"/>
      <c r="L206" s="62"/>
      <c r="M206" s="9"/>
    </row>
    <row r="207" spans="1:13" ht="13">
      <c r="A207" s="9"/>
      <c r="B207" s="61"/>
      <c r="C207" s="62"/>
      <c r="D207" s="62"/>
      <c r="E207" s="62"/>
      <c r="F207" s="62"/>
      <c r="G207" s="61"/>
      <c r="H207" s="61"/>
      <c r="I207" s="61"/>
      <c r="J207" s="62"/>
      <c r="K207" s="62"/>
      <c r="L207" s="62"/>
      <c r="M207" s="9"/>
    </row>
    <row r="208" spans="1:13" ht="13">
      <c r="A208" s="9"/>
      <c r="B208" s="61"/>
      <c r="C208" s="62"/>
      <c r="D208" s="62"/>
      <c r="E208" s="62"/>
      <c r="F208" s="62"/>
      <c r="G208" s="61"/>
      <c r="H208" s="61"/>
      <c r="I208" s="61"/>
      <c r="J208" s="62"/>
      <c r="K208" s="62"/>
      <c r="L208" s="62"/>
      <c r="M208" s="9"/>
    </row>
    <row r="209" spans="1:13" ht="13">
      <c r="A209" s="9"/>
      <c r="B209" s="61"/>
      <c r="C209" s="62"/>
      <c r="D209" s="62"/>
      <c r="E209" s="62"/>
      <c r="F209" s="62"/>
      <c r="G209" s="61"/>
      <c r="H209" s="61"/>
      <c r="I209" s="61"/>
      <c r="J209" s="62"/>
      <c r="K209" s="62"/>
      <c r="L209" s="62"/>
      <c r="M209" s="9"/>
    </row>
    <row r="210" spans="1:13" ht="13">
      <c r="A210" s="9"/>
      <c r="B210" s="61"/>
      <c r="C210" s="62"/>
      <c r="D210" s="62"/>
      <c r="E210" s="62"/>
      <c r="F210" s="62"/>
      <c r="G210" s="61"/>
      <c r="H210" s="61"/>
      <c r="I210" s="61"/>
      <c r="J210" s="62"/>
      <c r="K210" s="62"/>
      <c r="L210" s="62"/>
      <c r="M210" s="9"/>
    </row>
    <row r="211" spans="1:13" ht="13">
      <c r="A211" s="9"/>
      <c r="B211" s="61"/>
      <c r="C211" s="62"/>
      <c r="D211" s="62"/>
      <c r="E211" s="62"/>
      <c r="F211" s="62"/>
      <c r="G211" s="61"/>
      <c r="H211" s="61"/>
      <c r="I211" s="61"/>
      <c r="J211" s="62"/>
      <c r="K211" s="62"/>
      <c r="L211" s="62"/>
      <c r="M211" s="9"/>
    </row>
    <row r="212" spans="1:13" ht="13">
      <c r="A212" s="9"/>
      <c r="B212" s="61"/>
      <c r="C212" s="62"/>
      <c r="D212" s="62"/>
      <c r="E212" s="62"/>
      <c r="F212" s="62"/>
      <c r="G212" s="61"/>
      <c r="H212" s="61"/>
      <c r="I212" s="61"/>
      <c r="J212" s="62"/>
      <c r="K212" s="62"/>
      <c r="L212" s="62"/>
      <c r="M212" s="9"/>
    </row>
    <row r="213" spans="1:13" ht="13">
      <c r="A213" s="9"/>
      <c r="B213" s="61"/>
      <c r="C213" s="62"/>
      <c r="D213" s="62"/>
      <c r="E213" s="62"/>
      <c r="F213" s="62"/>
      <c r="G213" s="61"/>
      <c r="H213" s="61"/>
      <c r="I213" s="61"/>
      <c r="J213" s="62"/>
      <c r="K213" s="62"/>
      <c r="L213" s="62"/>
      <c r="M213" s="9"/>
    </row>
    <row r="214" spans="1:13" ht="13">
      <c r="A214" s="9"/>
      <c r="B214" s="61"/>
      <c r="C214" s="62"/>
      <c r="D214" s="62"/>
      <c r="E214" s="62"/>
      <c r="F214" s="62"/>
      <c r="G214" s="61"/>
      <c r="H214" s="61"/>
      <c r="I214" s="61"/>
      <c r="J214" s="62"/>
      <c r="K214" s="62"/>
      <c r="L214" s="62"/>
      <c r="M214" s="9"/>
    </row>
    <row r="215" spans="1:13" ht="13">
      <c r="A215" s="9"/>
      <c r="B215" s="61"/>
      <c r="C215" s="62"/>
      <c r="D215" s="62"/>
      <c r="E215" s="62"/>
      <c r="F215" s="62"/>
      <c r="G215" s="61"/>
      <c r="H215" s="61"/>
      <c r="I215" s="61"/>
      <c r="J215" s="62"/>
      <c r="K215" s="62"/>
      <c r="L215" s="62"/>
      <c r="M215" s="9"/>
    </row>
    <row r="216" spans="1:13" ht="13">
      <c r="A216" s="9"/>
      <c r="B216" s="61"/>
      <c r="C216" s="62"/>
      <c r="D216" s="62"/>
      <c r="E216" s="62"/>
      <c r="F216" s="62"/>
      <c r="G216" s="61"/>
      <c r="H216" s="61"/>
      <c r="I216" s="61"/>
      <c r="J216" s="62"/>
      <c r="K216" s="62"/>
      <c r="L216" s="62"/>
      <c r="M216" s="9"/>
    </row>
    <row r="217" spans="1:13" ht="13">
      <c r="A217" s="9"/>
      <c r="B217" s="61"/>
      <c r="C217" s="62"/>
      <c r="D217" s="62"/>
      <c r="E217" s="62"/>
      <c r="F217" s="62"/>
      <c r="G217" s="61"/>
      <c r="H217" s="61"/>
      <c r="I217" s="61"/>
      <c r="J217" s="62"/>
      <c r="K217" s="62"/>
      <c r="L217" s="62"/>
      <c r="M217" s="9"/>
    </row>
    <row r="218" spans="1:13" ht="13">
      <c r="A218" s="9"/>
      <c r="B218" s="61"/>
      <c r="C218" s="62"/>
      <c r="D218" s="62"/>
      <c r="E218" s="62"/>
      <c r="F218" s="62"/>
      <c r="G218" s="61"/>
      <c r="H218" s="61"/>
      <c r="I218" s="61"/>
      <c r="J218" s="62"/>
      <c r="K218" s="62"/>
      <c r="L218" s="62"/>
      <c r="M218" s="9"/>
    </row>
    <row r="219" spans="1:13" ht="13">
      <c r="A219" s="9"/>
      <c r="B219" s="61"/>
      <c r="C219" s="62"/>
      <c r="D219" s="62"/>
      <c r="E219" s="62"/>
      <c r="F219" s="62"/>
      <c r="G219" s="61"/>
      <c r="H219" s="61"/>
      <c r="I219" s="61"/>
      <c r="J219" s="62"/>
      <c r="K219" s="62"/>
      <c r="L219" s="62"/>
      <c r="M219" s="9"/>
    </row>
    <row r="220" spans="1:13" ht="13">
      <c r="A220" s="9"/>
      <c r="B220" s="61"/>
      <c r="C220" s="62"/>
      <c r="D220" s="62"/>
      <c r="E220" s="62"/>
      <c r="F220" s="62"/>
      <c r="G220" s="61"/>
      <c r="H220" s="61"/>
      <c r="I220" s="61"/>
      <c r="J220" s="62"/>
      <c r="K220" s="62"/>
      <c r="L220" s="62"/>
      <c r="M220" s="9"/>
    </row>
    <row r="221" spans="1:13" ht="13">
      <c r="A221" s="9"/>
      <c r="B221" s="61"/>
      <c r="C221" s="62"/>
      <c r="D221" s="62"/>
      <c r="E221" s="62"/>
      <c r="F221" s="62"/>
      <c r="G221" s="61"/>
      <c r="H221" s="61"/>
      <c r="I221" s="61"/>
      <c r="J221" s="62"/>
      <c r="K221" s="62"/>
      <c r="L221" s="62"/>
      <c r="M221" s="9"/>
    </row>
    <row r="222" spans="1:13" ht="13">
      <c r="A222" s="9"/>
      <c r="B222" s="61"/>
      <c r="C222" s="62"/>
      <c r="D222" s="62"/>
      <c r="E222" s="62"/>
      <c r="F222" s="62"/>
      <c r="G222" s="61"/>
      <c r="H222" s="61"/>
      <c r="I222" s="61"/>
      <c r="J222" s="62"/>
      <c r="K222" s="62"/>
      <c r="L222" s="62"/>
      <c r="M222" s="9"/>
    </row>
    <row r="223" spans="1:13" ht="13">
      <c r="A223" s="9"/>
      <c r="B223" s="61"/>
      <c r="C223" s="62"/>
      <c r="D223" s="62"/>
      <c r="E223" s="62"/>
      <c r="F223" s="62"/>
      <c r="G223" s="61"/>
      <c r="H223" s="61"/>
      <c r="I223" s="61"/>
      <c r="J223" s="62"/>
      <c r="K223" s="62"/>
      <c r="L223" s="62"/>
      <c r="M223" s="9"/>
    </row>
    <row r="224" spans="1:13" ht="13">
      <c r="A224" s="9"/>
      <c r="B224" s="61"/>
      <c r="C224" s="62"/>
      <c r="D224" s="62"/>
      <c r="E224" s="62"/>
      <c r="F224" s="62"/>
      <c r="G224" s="61"/>
      <c r="H224" s="61"/>
      <c r="I224" s="61"/>
      <c r="J224" s="62"/>
      <c r="K224" s="62"/>
      <c r="L224" s="62"/>
      <c r="M224" s="9"/>
    </row>
    <row r="225" spans="1:13" ht="13">
      <c r="A225" s="9"/>
      <c r="B225" s="61"/>
      <c r="C225" s="62"/>
      <c r="D225" s="62"/>
      <c r="E225" s="62"/>
      <c r="F225" s="62"/>
      <c r="G225" s="61"/>
      <c r="H225" s="61"/>
      <c r="I225" s="61"/>
      <c r="J225" s="62"/>
      <c r="K225" s="62"/>
      <c r="L225" s="62"/>
      <c r="M225" s="9"/>
    </row>
    <row r="226" spans="1:13" ht="13">
      <c r="A226" s="9"/>
      <c r="B226" s="61"/>
      <c r="C226" s="62"/>
      <c r="D226" s="62"/>
      <c r="E226" s="62"/>
      <c r="F226" s="62"/>
      <c r="G226" s="61"/>
      <c r="H226" s="61"/>
      <c r="I226" s="61"/>
      <c r="J226" s="62"/>
      <c r="K226" s="62"/>
      <c r="L226" s="62"/>
      <c r="M226" s="9"/>
    </row>
    <row r="227" spans="1:13" ht="13">
      <c r="A227" s="9"/>
      <c r="B227" s="61"/>
      <c r="C227" s="62"/>
      <c r="D227" s="62"/>
      <c r="E227" s="62"/>
      <c r="F227" s="62"/>
      <c r="G227" s="61"/>
      <c r="H227" s="61"/>
      <c r="I227" s="61"/>
      <c r="J227" s="62"/>
      <c r="K227" s="62"/>
      <c r="L227" s="62"/>
      <c r="M227" s="9"/>
    </row>
    <row r="228" spans="1:13" ht="13">
      <c r="A228" s="9"/>
      <c r="B228" s="61"/>
      <c r="C228" s="62"/>
      <c r="D228" s="62"/>
      <c r="E228" s="62"/>
      <c r="F228" s="62"/>
      <c r="G228" s="61"/>
      <c r="H228" s="61"/>
      <c r="I228" s="61"/>
      <c r="J228" s="62"/>
      <c r="K228" s="62"/>
      <c r="L228" s="62"/>
      <c r="M228" s="9"/>
    </row>
    <row r="229" spans="1:13" ht="13">
      <c r="A229" s="9"/>
      <c r="B229" s="61"/>
      <c r="C229" s="62"/>
      <c r="D229" s="62"/>
      <c r="E229" s="62"/>
      <c r="F229" s="62"/>
      <c r="G229" s="61"/>
      <c r="H229" s="61"/>
      <c r="I229" s="61"/>
      <c r="J229" s="62"/>
      <c r="K229" s="62"/>
      <c r="L229" s="62"/>
      <c r="M229" s="9"/>
    </row>
    <row r="230" spans="1:13" ht="13">
      <c r="A230" s="9"/>
      <c r="B230" s="61"/>
      <c r="C230" s="62"/>
      <c r="D230" s="62"/>
      <c r="E230" s="62"/>
      <c r="F230" s="62"/>
      <c r="G230" s="61"/>
      <c r="H230" s="61"/>
      <c r="I230" s="61"/>
      <c r="J230" s="62"/>
      <c r="K230" s="62"/>
      <c r="L230" s="62"/>
      <c r="M230" s="9"/>
    </row>
    <row r="231" spans="1:13" ht="13">
      <c r="A231" s="9"/>
      <c r="B231" s="61"/>
      <c r="C231" s="62"/>
      <c r="D231" s="62"/>
      <c r="E231" s="62"/>
      <c r="F231" s="62"/>
      <c r="G231" s="61"/>
      <c r="H231" s="61"/>
      <c r="I231" s="61"/>
      <c r="J231" s="62"/>
      <c r="K231" s="62"/>
      <c r="L231" s="62"/>
      <c r="M231" s="9"/>
    </row>
    <row r="232" spans="1:13" ht="13">
      <c r="A232" s="9"/>
      <c r="B232" s="61"/>
      <c r="C232" s="62"/>
      <c r="D232" s="62"/>
      <c r="E232" s="62"/>
      <c r="F232" s="62"/>
      <c r="G232" s="61"/>
      <c r="H232" s="61"/>
      <c r="I232" s="61"/>
      <c r="J232" s="62"/>
      <c r="K232" s="62"/>
      <c r="L232" s="62"/>
      <c r="M232" s="9"/>
    </row>
    <row r="233" spans="1:13" ht="13">
      <c r="A233" s="9"/>
      <c r="B233" s="61"/>
      <c r="C233" s="62"/>
      <c r="D233" s="62"/>
      <c r="E233" s="62"/>
      <c r="F233" s="62"/>
      <c r="G233" s="61"/>
      <c r="H233" s="61"/>
      <c r="I233" s="61"/>
      <c r="J233" s="62"/>
      <c r="K233" s="62"/>
      <c r="L233" s="62"/>
      <c r="M233" s="9"/>
    </row>
    <row r="234" spans="1:13" ht="13">
      <c r="B234" s="64"/>
      <c r="C234" s="65"/>
      <c r="D234" s="65"/>
      <c r="E234" s="65"/>
      <c r="F234" s="65"/>
      <c r="G234" s="64"/>
      <c r="H234" s="64"/>
      <c r="I234" s="64"/>
      <c r="J234" s="65"/>
      <c r="K234" s="65"/>
      <c r="L234" s="65"/>
    </row>
    <row r="235" spans="1:13" ht="13">
      <c r="B235" s="64"/>
      <c r="C235" s="65"/>
      <c r="D235" s="65"/>
      <c r="E235" s="65"/>
      <c r="F235" s="65"/>
      <c r="G235" s="64"/>
      <c r="H235" s="64"/>
      <c r="I235" s="64"/>
      <c r="J235" s="65"/>
      <c r="K235" s="65"/>
      <c r="L235" s="65"/>
    </row>
    <row r="236" spans="1:13" ht="13">
      <c r="B236" s="64"/>
      <c r="C236" s="65"/>
      <c r="D236" s="65"/>
      <c r="E236" s="65"/>
      <c r="F236" s="65"/>
      <c r="G236" s="64"/>
      <c r="H236" s="64"/>
      <c r="I236" s="64"/>
      <c r="J236" s="65"/>
      <c r="K236" s="65"/>
      <c r="L236" s="65"/>
    </row>
    <row r="237" spans="1:13" ht="13">
      <c r="B237" s="64"/>
      <c r="C237" s="65"/>
      <c r="D237" s="65"/>
      <c r="E237" s="65"/>
      <c r="F237" s="65"/>
      <c r="G237" s="64"/>
      <c r="H237" s="64"/>
      <c r="I237" s="64"/>
      <c r="J237" s="65"/>
      <c r="K237" s="65"/>
      <c r="L237" s="65"/>
    </row>
    <row r="238" spans="1:13" ht="13">
      <c r="B238" s="64"/>
      <c r="C238" s="65"/>
      <c r="D238" s="65"/>
      <c r="E238" s="65"/>
      <c r="F238" s="65"/>
      <c r="G238" s="64"/>
      <c r="H238" s="64"/>
      <c r="I238" s="64"/>
      <c r="J238" s="65"/>
      <c r="K238" s="65"/>
      <c r="L238" s="65"/>
    </row>
    <row r="239" spans="1:13" ht="13">
      <c r="B239" s="64"/>
      <c r="C239" s="65"/>
      <c r="D239" s="65"/>
      <c r="E239" s="65"/>
      <c r="F239" s="65"/>
      <c r="G239" s="64"/>
      <c r="H239" s="64"/>
      <c r="I239" s="64"/>
      <c r="J239" s="65"/>
      <c r="K239" s="65"/>
      <c r="L239" s="65"/>
    </row>
    <row r="240" spans="1:13" ht="13">
      <c r="B240" s="64"/>
      <c r="C240" s="65"/>
      <c r="D240" s="65"/>
      <c r="E240" s="65"/>
      <c r="F240" s="65"/>
      <c r="G240" s="64"/>
      <c r="H240" s="64"/>
      <c r="I240" s="64"/>
      <c r="J240" s="65"/>
      <c r="K240" s="65"/>
      <c r="L240" s="65"/>
    </row>
    <row r="241" spans="2:12" ht="13">
      <c r="B241" s="64"/>
      <c r="C241" s="65"/>
      <c r="D241" s="65"/>
      <c r="E241" s="65"/>
      <c r="F241" s="65"/>
      <c r="G241" s="64"/>
      <c r="H241" s="64"/>
      <c r="I241" s="64"/>
      <c r="J241" s="65"/>
      <c r="K241" s="65"/>
      <c r="L241" s="65"/>
    </row>
    <row r="242" spans="2:12" ht="13">
      <c r="B242" s="64"/>
      <c r="C242" s="65"/>
      <c r="D242" s="65"/>
      <c r="E242" s="65"/>
      <c r="F242" s="65"/>
      <c r="G242" s="64"/>
      <c r="H242" s="64"/>
      <c r="I242" s="64"/>
      <c r="J242" s="65"/>
      <c r="K242" s="65"/>
      <c r="L242" s="65"/>
    </row>
    <row r="243" spans="2:12" ht="13">
      <c r="B243" s="64"/>
      <c r="C243" s="65"/>
      <c r="D243" s="65"/>
      <c r="E243" s="65"/>
      <c r="F243" s="65"/>
      <c r="G243" s="64"/>
      <c r="H243" s="64"/>
      <c r="I243" s="64"/>
      <c r="J243" s="65"/>
      <c r="K243" s="65"/>
      <c r="L243" s="65"/>
    </row>
    <row r="244" spans="2:12" ht="13">
      <c r="B244" s="64"/>
      <c r="C244" s="65"/>
      <c r="D244" s="65"/>
      <c r="E244" s="65"/>
      <c r="F244" s="65"/>
      <c r="G244" s="64"/>
      <c r="H244" s="64"/>
      <c r="I244" s="64"/>
      <c r="J244" s="65"/>
      <c r="K244" s="65"/>
      <c r="L244" s="65"/>
    </row>
    <row r="245" spans="2:12" ht="13">
      <c r="B245" s="64"/>
      <c r="C245" s="65"/>
      <c r="D245" s="65"/>
      <c r="E245" s="65"/>
      <c r="F245" s="65"/>
      <c r="G245" s="64"/>
      <c r="H245" s="64"/>
      <c r="I245" s="64"/>
      <c r="J245" s="65"/>
      <c r="K245" s="65"/>
      <c r="L245" s="65"/>
    </row>
    <row r="246" spans="2:12" ht="13">
      <c r="B246" s="64"/>
      <c r="C246" s="65"/>
      <c r="D246" s="65"/>
      <c r="E246" s="65"/>
      <c r="F246" s="65"/>
      <c r="G246" s="64"/>
      <c r="H246" s="64"/>
      <c r="I246" s="64"/>
      <c r="J246" s="65"/>
      <c r="K246" s="65"/>
      <c r="L246" s="65"/>
    </row>
    <row r="247" spans="2:12" ht="13">
      <c r="B247" s="64"/>
      <c r="C247" s="65"/>
      <c r="D247" s="65"/>
      <c r="E247" s="65"/>
      <c r="F247" s="65"/>
      <c r="G247" s="64"/>
      <c r="H247" s="64"/>
      <c r="I247" s="64"/>
      <c r="J247" s="65"/>
      <c r="K247" s="65"/>
      <c r="L247" s="65"/>
    </row>
    <row r="248" spans="2:12" ht="13">
      <c r="B248" s="64"/>
      <c r="C248" s="65"/>
      <c r="D248" s="65"/>
      <c r="E248" s="65"/>
      <c r="F248" s="65"/>
      <c r="G248" s="64"/>
      <c r="H248" s="64"/>
      <c r="I248" s="64"/>
      <c r="J248" s="65"/>
      <c r="K248" s="65"/>
      <c r="L248" s="65"/>
    </row>
    <row r="249" spans="2:12" ht="13">
      <c r="B249" s="64"/>
      <c r="C249" s="65"/>
      <c r="D249" s="65"/>
      <c r="E249" s="65"/>
      <c r="F249" s="65"/>
      <c r="G249" s="64"/>
      <c r="H249" s="64"/>
      <c r="I249" s="64"/>
      <c r="J249" s="65"/>
      <c r="K249" s="65"/>
      <c r="L249" s="65"/>
    </row>
    <row r="250" spans="2:12" ht="13">
      <c r="B250" s="64"/>
      <c r="C250" s="65"/>
      <c r="D250" s="65"/>
      <c r="E250" s="65"/>
      <c r="F250" s="65"/>
      <c r="G250" s="64"/>
      <c r="H250" s="64"/>
      <c r="I250" s="64"/>
      <c r="J250" s="65"/>
      <c r="K250" s="65"/>
      <c r="L250" s="65"/>
    </row>
    <row r="251" spans="2:12" ht="13">
      <c r="B251" s="64"/>
      <c r="C251" s="65"/>
      <c r="D251" s="65"/>
      <c r="E251" s="65"/>
      <c r="F251" s="65"/>
      <c r="G251" s="64"/>
      <c r="H251" s="64"/>
      <c r="I251" s="64"/>
      <c r="J251" s="65"/>
      <c r="K251" s="65"/>
      <c r="L251" s="65"/>
    </row>
    <row r="252" spans="2:12" ht="13">
      <c r="B252" s="64"/>
      <c r="C252" s="65"/>
      <c r="D252" s="65"/>
      <c r="E252" s="65"/>
      <c r="F252" s="65"/>
      <c r="G252" s="64"/>
      <c r="H252" s="64"/>
      <c r="I252" s="64"/>
      <c r="J252" s="65"/>
      <c r="K252" s="65"/>
      <c r="L252" s="65"/>
    </row>
    <row r="253" spans="2:12" ht="13">
      <c r="B253" s="64"/>
      <c r="C253" s="65"/>
      <c r="D253" s="65"/>
      <c r="E253" s="65"/>
      <c r="F253" s="65"/>
      <c r="G253" s="64"/>
      <c r="H253" s="64"/>
      <c r="I253" s="64"/>
      <c r="J253" s="65"/>
      <c r="K253" s="65"/>
      <c r="L253" s="65"/>
    </row>
    <row r="254" spans="2:12" ht="13">
      <c r="B254" s="64"/>
      <c r="C254" s="65"/>
      <c r="D254" s="65"/>
      <c r="E254" s="65"/>
      <c r="F254" s="65"/>
      <c r="G254" s="64"/>
      <c r="H254" s="64"/>
      <c r="I254" s="64"/>
      <c r="J254" s="65"/>
      <c r="K254" s="65"/>
      <c r="L254" s="65"/>
    </row>
    <row r="255" spans="2:12" ht="13">
      <c r="B255" s="64"/>
      <c r="C255" s="65"/>
      <c r="D255" s="65"/>
      <c r="E255" s="65"/>
      <c r="F255" s="65"/>
      <c r="G255" s="64"/>
      <c r="H255" s="64"/>
      <c r="I255" s="64"/>
      <c r="J255" s="65"/>
      <c r="K255" s="65"/>
      <c r="L255" s="65"/>
    </row>
    <row r="256" spans="2:12" ht="13">
      <c r="B256" s="64"/>
      <c r="C256" s="65"/>
      <c r="D256" s="65"/>
      <c r="E256" s="65"/>
      <c r="F256" s="65"/>
      <c r="G256" s="64"/>
      <c r="H256" s="64"/>
      <c r="I256" s="64"/>
      <c r="J256" s="65"/>
      <c r="K256" s="65"/>
      <c r="L256" s="65"/>
    </row>
    <row r="257" spans="2:12" ht="13">
      <c r="B257" s="64"/>
      <c r="C257" s="65"/>
      <c r="D257" s="65"/>
      <c r="E257" s="65"/>
      <c r="F257" s="65"/>
      <c r="G257" s="64"/>
      <c r="H257" s="64"/>
      <c r="I257" s="64"/>
      <c r="J257" s="65"/>
      <c r="K257" s="65"/>
      <c r="L257" s="65"/>
    </row>
    <row r="258" spans="2:12" ht="13">
      <c r="B258" s="64"/>
      <c r="C258" s="65"/>
      <c r="D258" s="65"/>
      <c r="E258" s="65"/>
      <c r="F258" s="65"/>
      <c r="G258" s="64"/>
      <c r="H258" s="64"/>
      <c r="I258" s="64"/>
      <c r="J258" s="65"/>
      <c r="K258" s="65"/>
      <c r="L258" s="65"/>
    </row>
    <row r="259" spans="2:12" ht="13">
      <c r="B259" s="64"/>
      <c r="C259" s="65"/>
      <c r="D259" s="65"/>
      <c r="E259" s="65"/>
      <c r="F259" s="65"/>
      <c r="G259" s="64"/>
      <c r="H259" s="64"/>
      <c r="I259" s="64"/>
      <c r="J259" s="65"/>
      <c r="K259" s="65"/>
      <c r="L259" s="65"/>
    </row>
    <row r="260" spans="2:12" ht="13">
      <c r="B260" s="64"/>
      <c r="C260" s="65"/>
      <c r="D260" s="65"/>
      <c r="E260" s="65"/>
      <c r="F260" s="65"/>
      <c r="G260" s="64"/>
      <c r="H260" s="64"/>
      <c r="I260" s="64"/>
      <c r="J260" s="65"/>
      <c r="K260" s="65"/>
      <c r="L260" s="65"/>
    </row>
    <row r="261" spans="2:12" ht="13">
      <c r="B261" s="64"/>
      <c r="C261" s="65"/>
      <c r="D261" s="65"/>
      <c r="E261" s="65"/>
      <c r="F261" s="65"/>
      <c r="G261" s="64"/>
      <c r="H261" s="64"/>
      <c r="I261" s="64"/>
      <c r="J261" s="65"/>
      <c r="K261" s="65"/>
      <c r="L261" s="65"/>
    </row>
    <row r="262" spans="2:12" ht="13">
      <c r="B262" s="64"/>
      <c r="C262" s="65"/>
      <c r="D262" s="65"/>
      <c r="E262" s="65"/>
      <c r="F262" s="65"/>
      <c r="G262" s="64"/>
      <c r="H262" s="64"/>
      <c r="I262" s="64"/>
      <c r="J262" s="65"/>
      <c r="K262" s="65"/>
      <c r="L262" s="65"/>
    </row>
    <row r="263" spans="2:12" ht="13">
      <c r="B263" s="64"/>
      <c r="C263" s="65"/>
      <c r="D263" s="65"/>
      <c r="E263" s="65"/>
      <c r="F263" s="65"/>
      <c r="G263" s="64"/>
      <c r="H263" s="64"/>
      <c r="I263" s="64"/>
      <c r="J263" s="65"/>
      <c r="K263" s="65"/>
      <c r="L263" s="65"/>
    </row>
    <row r="264" spans="2:12" ht="13">
      <c r="B264" s="64"/>
      <c r="C264" s="65"/>
      <c r="D264" s="65"/>
      <c r="E264" s="65"/>
      <c r="F264" s="65"/>
      <c r="G264" s="64"/>
      <c r="H264" s="64"/>
      <c r="I264" s="64"/>
      <c r="J264" s="65"/>
      <c r="K264" s="65"/>
      <c r="L264" s="65"/>
    </row>
    <row r="265" spans="2:12" ht="13">
      <c r="B265" s="64"/>
      <c r="C265" s="65"/>
      <c r="D265" s="65"/>
      <c r="E265" s="65"/>
      <c r="F265" s="65"/>
      <c r="G265" s="64"/>
      <c r="H265" s="64"/>
      <c r="I265" s="64"/>
      <c r="J265" s="65"/>
      <c r="K265" s="65"/>
      <c r="L265" s="65"/>
    </row>
    <row r="266" spans="2:12" ht="13">
      <c r="B266" s="64"/>
      <c r="C266" s="65"/>
      <c r="D266" s="65"/>
      <c r="E266" s="65"/>
      <c r="F266" s="65"/>
      <c r="G266" s="64"/>
      <c r="H266" s="64"/>
      <c r="I266" s="64"/>
      <c r="J266" s="65"/>
      <c r="K266" s="65"/>
      <c r="L266" s="65"/>
    </row>
    <row r="267" spans="2:12" ht="13">
      <c r="B267" s="64"/>
      <c r="C267" s="65"/>
      <c r="D267" s="65"/>
      <c r="E267" s="65"/>
      <c r="F267" s="65"/>
      <c r="G267" s="64"/>
      <c r="H267" s="64"/>
      <c r="I267" s="64"/>
      <c r="J267" s="65"/>
      <c r="K267" s="65"/>
      <c r="L267" s="65"/>
    </row>
    <row r="268" spans="2:12" ht="13">
      <c r="B268" s="64"/>
      <c r="C268" s="65"/>
      <c r="D268" s="65"/>
      <c r="E268" s="65"/>
      <c r="F268" s="65"/>
      <c r="G268" s="64"/>
      <c r="H268" s="64"/>
      <c r="I268" s="64"/>
      <c r="J268" s="65"/>
      <c r="K268" s="65"/>
      <c r="L268" s="65"/>
    </row>
    <row r="269" spans="2:12" ht="13">
      <c r="B269" s="64"/>
      <c r="C269" s="65"/>
      <c r="D269" s="65"/>
      <c r="E269" s="65"/>
      <c r="F269" s="65"/>
      <c r="G269" s="64"/>
      <c r="H269" s="64"/>
      <c r="I269" s="64"/>
      <c r="J269" s="65"/>
      <c r="K269" s="65"/>
      <c r="L269" s="65"/>
    </row>
    <row r="270" spans="2:12" ht="13">
      <c r="B270" s="64"/>
      <c r="C270" s="65"/>
      <c r="D270" s="65"/>
      <c r="E270" s="65"/>
      <c r="F270" s="65"/>
      <c r="G270" s="64"/>
      <c r="H270" s="64"/>
      <c r="I270" s="64"/>
      <c r="J270" s="65"/>
      <c r="K270" s="65"/>
      <c r="L270" s="65"/>
    </row>
    <row r="271" spans="2:12" ht="13">
      <c r="B271" s="64"/>
      <c r="C271" s="65"/>
      <c r="D271" s="65"/>
      <c r="E271" s="65"/>
      <c r="F271" s="65"/>
      <c r="G271" s="64"/>
      <c r="H271" s="64"/>
      <c r="I271" s="64"/>
      <c r="J271" s="65"/>
      <c r="K271" s="65"/>
      <c r="L271" s="65"/>
    </row>
    <row r="272" spans="2:12" ht="13">
      <c r="B272" s="64"/>
      <c r="C272" s="65"/>
      <c r="D272" s="65"/>
      <c r="E272" s="65"/>
      <c r="F272" s="65"/>
      <c r="G272" s="64"/>
      <c r="H272" s="64"/>
      <c r="I272" s="64"/>
      <c r="J272" s="65"/>
      <c r="K272" s="65"/>
      <c r="L272" s="65"/>
    </row>
    <row r="273" spans="2:12" ht="13">
      <c r="B273" s="64"/>
      <c r="C273" s="65"/>
      <c r="D273" s="65"/>
      <c r="E273" s="65"/>
      <c r="F273" s="65"/>
      <c r="G273" s="64"/>
      <c r="H273" s="64"/>
      <c r="I273" s="64"/>
      <c r="J273" s="65"/>
      <c r="K273" s="65"/>
      <c r="L273" s="65"/>
    </row>
    <row r="274" spans="2:12" ht="13">
      <c r="B274" s="64"/>
      <c r="C274" s="65"/>
      <c r="D274" s="65"/>
      <c r="E274" s="65"/>
      <c r="F274" s="65"/>
      <c r="G274" s="64"/>
      <c r="H274" s="64"/>
      <c r="I274" s="64"/>
      <c r="J274" s="65"/>
      <c r="K274" s="65"/>
      <c r="L274" s="65"/>
    </row>
    <row r="275" spans="2:12" ht="13">
      <c r="B275" s="64"/>
      <c r="C275" s="65"/>
      <c r="D275" s="65"/>
      <c r="E275" s="65"/>
      <c r="F275" s="65"/>
      <c r="G275" s="64"/>
      <c r="H275" s="64"/>
      <c r="I275" s="64"/>
      <c r="J275" s="65"/>
      <c r="K275" s="65"/>
      <c r="L275" s="65"/>
    </row>
    <row r="276" spans="2:12" ht="13">
      <c r="B276" s="64"/>
      <c r="C276" s="65"/>
      <c r="D276" s="65"/>
      <c r="E276" s="65"/>
      <c r="F276" s="65"/>
      <c r="G276" s="64"/>
      <c r="H276" s="64"/>
      <c r="I276" s="64"/>
      <c r="J276" s="65"/>
      <c r="K276" s="65"/>
      <c r="L276" s="65"/>
    </row>
    <row r="277" spans="2:12" ht="13">
      <c r="B277" s="64"/>
      <c r="C277" s="65"/>
      <c r="D277" s="65"/>
      <c r="E277" s="65"/>
      <c r="F277" s="65"/>
      <c r="G277" s="64"/>
      <c r="H277" s="64"/>
      <c r="I277" s="64"/>
      <c r="J277" s="65"/>
      <c r="K277" s="65"/>
      <c r="L277" s="65"/>
    </row>
    <row r="278" spans="2:12" ht="13">
      <c r="B278" s="64"/>
      <c r="C278" s="65"/>
      <c r="D278" s="65"/>
      <c r="E278" s="65"/>
      <c r="F278" s="65"/>
      <c r="G278" s="64"/>
      <c r="H278" s="64"/>
      <c r="I278" s="64"/>
      <c r="J278" s="65"/>
      <c r="K278" s="65"/>
      <c r="L278" s="65"/>
    </row>
    <row r="279" spans="2:12" ht="13">
      <c r="B279" s="64"/>
      <c r="C279" s="65"/>
      <c r="D279" s="65"/>
      <c r="E279" s="65"/>
      <c r="F279" s="65"/>
      <c r="G279" s="64"/>
      <c r="H279" s="64"/>
      <c r="I279" s="64"/>
      <c r="J279" s="65"/>
      <c r="K279" s="65"/>
      <c r="L279" s="65"/>
    </row>
    <row r="280" spans="2:12" ht="13">
      <c r="B280" s="64"/>
      <c r="C280" s="65"/>
      <c r="D280" s="65"/>
      <c r="E280" s="65"/>
      <c r="F280" s="65"/>
      <c r="G280" s="64"/>
      <c r="H280" s="64"/>
      <c r="I280" s="64"/>
      <c r="J280" s="65"/>
      <c r="K280" s="65"/>
      <c r="L280" s="65"/>
    </row>
    <row r="281" spans="2:12" ht="13">
      <c r="B281" s="64"/>
      <c r="C281" s="65"/>
      <c r="D281" s="65"/>
      <c r="E281" s="65"/>
      <c r="F281" s="65"/>
      <c r="G281" s="64"/>
      <c r="H281" s="64"/>
      <c r="I281" s="64"/>
      <c r="J281" s="65"/>
      <c r="K281" s="65"/>
      <c r="L281" s="65"/>
    </row>
    <row r="282" spans="2:12" ht="13">
      <c r="B282" s="64"/>
      <c r="C282" s="65"/>
      <c r="D282" s="65"/>
      <c r="E282" s="65"/>
      <c r="F282" s="65"/>
      <c r="G282" s="64"/>
      <c r="H282" s="64"/>
      <c r="I282" s="64"/>
      <c r="J282" s="65"/>
      <c r="K282" s="65"/>
      <c r="L282" s="65"/>
    </row>
    <row r="283" spans="2:12" ht="13">
      <c r="B283" s="64"/>
      <c r="C283" s="65"/>
      <c r="D283" s="65"/>
      <c r="E283" s="65"/>
      <c r="F283" s="65"/>
      <c r="G283" s="64"/>
      <c r="H283" s="64"/>
      <c r="I283" s="64"/>
      <c r="J283" s="65"/>
      <c r="K283" s="65"/>
      <c r="L283" s="65"/>
    </row>
    <row r="284" spans="2:12" ht="13">
      <c r="B284" s="64"/>
      <c r="C284" s="65"/>
      <c r="D284" s="65"/>
      <c r="E284" s="65"/>
      <c r="F284" s="65"/>
      <c r="G284" s="64"/>
      <c r="H284" s="64"/>
      <c r="I284" s="64"/>
      <c r="J284" s="65"/>
      <c r="K284" s="65"/>
      <c r="L284" s="65"/>
    </row>
    <row r="285" spans="2:12" ht="13">
      <c r="B285" s="64"/>
      <c r="C285" s="65"/>
      <c r="D285" s="65"/>
      <c r="E285" s="65"/>
      <c r="F285" s="65"/>
      <c r="G285" s="64"/>
      <c r="H285" s="64"/>
      <c r="I285" s="64"/>
      <c r="J285" s="65"/>
      <c r="K285" s="65"/>
      <c r="L285" s="65"/>
    </row>
    <row r="286" spans="2:12" ht="13">
      <c r="B286" s="64"/>
      <c r="C286" s="65"/>
      <c r="D286" s="65"/>
      <c r="E286" s="65"/>
      <c r="F286" s="65"/>
      <c r="G286" s="64"/>
      <c r="H286" s="64"/>
      <c r="I286" s="64"/>
      <c r="J286" s="65"/>
      <c r="K286" s="65"/>
      <c r="L286" s="65"/>
    </row>
    <row r="287" spans="2:12" ht="13">
      <c r="B287" s="64"/>
      <c r="C287" s="65"/>
      <c r="D287" s="65"/>
      <c r="E287" s="65"/>
      <c r="F287" s="65"/>
      <c r="G287" s="64"/>
      <c r="H287" s="64"/>
      <c r="I287" s="64"/>
      <c r="J287" s="65"/>
      <c r="K287" s="65"/>
      <c r="L287" s="65"/>
    </row>
    <row r="288" spans="2:12" ht="13">
      <c r="B288" s="64"/>
      <c r="C288" s="65"/>
      <c r="D288" s="65"/>
      <c r="E288" s="65"/>
      <c r="F288" s="65"/>
      <c r="G288" s="64"/>
      <c r="H288" s="64"/>
      <c r="I288" s="64"/>
      <c r="J288" s="65"/>
      <c r="K288" s="65"/>
      <c r="L288" s="65"/>
    </row>
    <row r="289" spans="2:12" ht="13">
      <c r="B289" s="64"/>
      <c r="C289" s="65"/>
      <c r="D289" s="65"/>
      <c r="E289" s="65"/>
      <c r="F289" s="65"/>
      <c r="G289" s="64"/>
      <c r="H289" s="64"/>
      <c r="I289" s="64"/>
      <c r="J289" s="65"/>
      <c r="K289" s="65"/>
      <c r="L289" s="65"/>
    </row>
    <row r="290" spans="2:12" ht="13">
      <c r="B290" s="64"/>
      <c r="C290" s="65"/>
      <c r="D290" s="65"/>
      <c r="E290" s="65"/>
      <c r="F290" s="65"/>
      <c r="G290" s="64"/>
      <c r="H290" s="64"/>
      <c r="I290" s="64"/>
      <c r="J290" s="65"/>
      <c r="K290" s="65"/>
      <c r="L290" s="65"/>
    </row>
    <row r="291" spans="2:12" ht="13">
      <c r="B291" s="64"/>
      <c r="C291" s="65"/>
      <c r="D291" s="65"/>
      <c r="E291" s="65"/>
      <c r="F291" s="65"/>
      <c r="G291" s="64"/>
      <c r="H291" s="64"/>
      <c r="I291" s="64"/>
      <c r="J291" s="65"/>
      <c r="K291" s="65"/>
      <c r="L291" s="65"/>
    </row>
    <row r="292" spans="2:12" ht="13">
      <c r="B292" s="64"/>
      <c r="C292" s="65"/>
      <c r="D292" s="65"/>
      <c r="E292" s="65"/>
      <c r="F292" s="65"/>
      <c r="G292" s="64"/>
      <c r="H292" s="64"/>
      <c r="I292" s="64"/>
      <c r="J292" s="65"/>
      <c r="K292" s="65"/>
      <c r="L292" s="65"/>
    </row>
    <row r="293" spans="2:12" ht="13">
      <c r="B293" s="64"/>
      <c r="C293" s="65"/>
      <c r="D293" s="65"/>
      <c r="E293" s="65"/>
      <c r="F293" s="65"/>
      <c r="G293" s="64"/>
      <c r="H293" s="64"/>
      <c r="I293" s="64"/>
      <c r="J293" s="65"/>
      <c r="K293" s="65"/>
      <c r="L293" s="65"/>
    </row>
    <row r="294" spans="2:12" ht="13">
      <c r="B294" s="64"/>
      <c r="C294" s="65"/>
      <c r="D294" s="65"/>
      <c r="E294" s="65"/>
      <c r="F294" s="65"/>
      <c r="G294" s="64"/>
      <c r="H294" s="64"/>
      <c r="I294" s="64"/>
      <c r="J294" s="65"/>
      <c r="K294" s="65"/>
      <c r="L294" s="65"/>
    </row>
    <row r="295" spans="2:12" ht="13">
      <c r="B295" s="64"/>
      <c r="C295" s="65"/>
      <c r="D295" s="65"/>
      <c r="E295" s="65"/>
      <c r="F295" s="65"/>
      <c r="G295" s="64"/>
      <c r="H295" s="64"/>
      <c r="I295" s="64"/>
      <c r="J295" s="65"/>
      <c r="K295" s="65"/>
      <c r="L295" s="65"/>
    </row>
    <row r="296" spans="2:12" ht="13">
      <c r="B296" s="64"/>
      <c r="C296" s="65"/>
      <c r="D296" s="65"/>
      <c r="E296" s="65"/>
      <c r="F296" s="65"/>
      <c r="G296" s="64"/>
      <c r="H296" s="64"/>
      <c r="I296" s="64"/>
      <c r="J296" s="65"/>
      <c r="K296" s="65"/>
      <c r="L296" s="65"/>
    </row>
    <row r="297" spans="2:12" ht="13">
      <c r="B297" s="64"/>
      <c r="C297" s="65"/>
      <c r="D297" s="65"/>
      <c r="E297" s="65"/>
      <c r="F297" s="65"/>
      <c r="G297" s="64"/>
      <c r="H297" s="64"/>
      <c r="I297" s="64"/>
      <c r="J297" s="65"/>
      <c r="K297" s="65"/>
      <c r="L297" s="65"/>
    </row>
    <row r="298" spans="2:12" ht="13">
      <c r="B298" s="64"/>
      <c r="C298" s="65"/>
      <c r="D298" s="65"/>
      <c r="E298" s="65"/>
      <c r="F298" s="65"/>
      <c r="G298" s="64"/>
      <c r="H298" s="64"/>
      <c r="I298" s="64"/>
      <c r="J298" s="65"/>
      <c r="K298" s="65"/>
      <c r="L298" s="65"/>
    </row>
    <row r="299" spans="2:12" ht="13">
      <c r="B299" s="64"/>
      <c r="C299" s="65"/>
      <c r="D299" s="65"/>
      <c r="E299" s="65"/>
      <c r="F299" s="65"/>
      <c r="G299" s="64"/>
      <c r="H299" s="64"/>
      <c r="I299" s="64"/>
      <c r="J299" s="65"/>
      <c r="K299" s="65"/>
      <c r="L299" s="65"/>
    </row>
    <row r="300" spans="2:12" ht="13">
      <c r="B300" s="64"/>
      <c r="C300" s="65"/>
      <c r="D300" s="65"/>
      <c r="E300" s="65"/>
      <c r="F300" s="65"/>
      <c r="G300" s="64"/>
      <c r="H300" s="64"/>
      <c r="I300" s="64"/>
      <c r="J300" s="65"/>
      <c r="K300" s="65"/>
      <c r="L300" s="65"/>
    </row>
    <row r="301" spans="2:12" ht="13">
      <c r="B301" s="64"/>
      <c r="C301" s="65"/>
      <c r="D301" s="65"/>
      <c r="E301" s="65"/>
      <c r="F301" s="65"/>
      <c r="G301" s="64"/>
      <c r="H301" s="64"/>
      <c r="I301" s="64"/>
      <c r="J301" s="65"/>
      <c r="K301" s="65"/>
      <c r="L301" s="65"/>
    </row>
    <row r="302" spans="2:12" ht="13">
      <c r="B302" s="64"/>
      <c r="C302" s="65"/>
      <c r="D302" s="65"/>
      <c r="E302" s="65"/>
      <c r="F302" s="65"/>
      <c r="G302" s="64"/>
      <c r="H302" s="64"/>
      <c r="I302" s="64"/>
      <c r="J302" s="65"/>
      <c r="K302" s="65"/>
      <c r="L302" s="65"/>
    </row>
    <row r="303" spans="2:12" ht="13">
      <c r="B303" s="64"/>
      <c r="C303" s="65"/>
      <c r="D303" s="65"/>
      <c r="E303" s="65"/>
      <c r="F303" s="65"/>
      <c r="G303" s="64"/>
      <c r="H303" s="64"/>
      <c r="I303" s="64"/>
      <c r="J303" s="65"/>
      <c r="K303" s="65"/>
      <c r="L303" s="65"/>
    </row>
    <row r="304" spans="2:12" ht="13">
      <c r="B304" s="64"/>
      <c r="C304" s="65"/>
      <c r="D304" s="65"/>
      <c r="E304" s="65"/>
      <c r="F304" s="65"/>
      <c r="G304" s="64"/>
      <c r="H304" s="64"/>
      <c r="I304" s="64"/>
      <c r="J304" s="65"/>
      <c r="K304" s="65"/>
      <c r="L304" s="65"/>
    </row>
    <row r="305" spans="2:12" ht="13">
      <c r="B305" s="64"/>
      <c r="C305" s="65"/>
      <c r="D305" s="65"/>
      <c r="E305" s="65"/>
      <c r="F305" s="65"/>
      <c r="G305" s="64"/>
      <c r="H305" s="64"/>
      <c r="I305" s="64"/>
      <c r="J305" s="65"/>
      <c r="K305" s="65"/>
      <c r="L305" s="65"/>
    </row>
    <row r="306" spans="2:12" ht="13">
      <c r="B306" s="64"/>
      <c r="C306" s="65"/>
      <c r="D306" s="65"/>
      <c r="E306" s="65"/>
      <c r="F306" s="65"/>
      <c r="G306" s="64"/>
      <c r="H306" s="64"/>
      <c r="I306" s="64"/>
      <c r="J306" s="65"/>
      <c r="K306" s="65"/>
      <c r="L306" s="65"/>
    </row>
    <row r="307" spans="2:12" ht="13">
      <c r="B307" s="64"/>
      <c r="C307" s="65"/>
      <c r="D307" s="65"/>
      <c r="E307" s="65"/>
      <c r="F307" s="65"/>
      <c r="G307" s="64"/>
      <c r="H307" s="64"/>
      <c r="I307" s="64"/>
      <c r="J307" s="65"/>
      <c r="K307" s="65"/>
      <c r="L307" s="65"/>
    </row>
    <row r="308" spans="2:12" ht="13">
      <c r="B308" s="64"/>
      <c r="C308" s="65"/>
      <c r="D308" s="65"/>
      <c r="E308" s="65"/>
      <c r="F308" s="65"/>
      <c r="G308" s="64"/>
      <c r="H308" s="64"/>
      <c r="I308" s="64"/>
      <c r="J308" s="65"/>
      <c r="K308" s="65"/>
      <c r="L308" s="65"/>
    </row>
    <row r="309" spans="2:12" ht="13">
      <c r="B309" s="64"/>
      <c r="C309" s="65"/>
      <c r="D309" s="65"/>
      <c r="E309" s="65"/>
      <c r="F309" s="65"/>
      <c r="G309" s="64"/>
      <c r="H309" s="64"/>
      <c r="I309" s="64"/>
      <c r="J309" s="65"/>
      <c r="K309" s="65"/>
      <c r="L309" s="65"/>
    </row>
    <row r="310" spans="2:12" ht="13">
      <c r="B310" s="64"/>
      <c r="C310" s="65"/>
      <c r="D310" s="65"/>
      <c r="E310" s="65"/>
      <c r="F310" s="65"/>
      <c r="G310" s="64"/>
      <c r="H310" s="64"/>
      <c r="I310" s="64"/>
      <c r="J310" s="65"/>
      <c r="K310" s="65"/>
      <c r="L310" s="65"/>
    </row>
    <row r="311" spans="2:12" ht="13">
      <c r="B311" s="64"/>
      <c r="C311" s="65"/>
      <c r="D311" s="65"/>
      <c r="E311" s="65"/>
      <c r="F311" s="65"/>
      <c r="G311" s="64"/>
      <c r="H311" s="64"/>
      <c r="I311" s="64"/>
      <c r="J311" s="65"/>
      <c r="K311" s="65"/>
      <c r="L311" s="65"/>
    </row>
    <row r="312" spans="2:12" ht="13">
      <c r="B312" s="64"/>
      <c r="C312" s="65"/>
      <c r="D312" s="65"/>
      <c r="E312" s="65"/>
      <c r="F312" s="65"/>
      <c r="G312" s="64"/>
      <c r="H312" s="64"/>
      <c r="I312" s="64"/>
      <c r="J312" s="65"/>
      <c r="K312" s="65"/>
      <c r="L312" s="65"/>
    </row>
    <row r="313" spans="2:12" ht="13">
      <c r="B313" s="64"/>
      <c r="C313" s="65"/>
      <c r="D313" s="65"/>
      <c r="E313" s="65"/>
      <c r="F313" s="65"/>
      <c r="G313" s="64"/>
      <c r="H313" s="64"/>
      <c r="I313" s="64"/>
      <c r="J313" s="65"/>
      <c r="K313" s="65"/>
      <c r="L313" s="65"/>
    </row>
    <row r="314" spans="2:12" ht="13">
      <c r="B314" s="64"/>
      <c r="C314" s="65"/>
      <c r="D314" s="65"/>
      <c r="E314" s="65"/>
      <c r="F314" s="65"/>
      <c r="G314" s="64"/>
      <c r="H314" s="64"/>
      <c r="I314" s="64"/>
      <c r="J314" s="65"/>
      <c r="K314" s="65"/>
      <c r="L314" s="65"/>
    </row>
    <row r="315" spans="2:12" ht="13">
      <c r="B315" s="64"/>
      <c r="C315" s="65"/>
      <c r="D315" s="65"/>
      <c r="E315" s="65"/>
      <c r="F315" s="65"/>
      <c r="G315" s="64"/>
      <c r="H315" s="64"/>
      <c r="I315" s="64"/>
      <c r="J315" s="65"/>
      <c r="K315" s="65"/>
      <c r="L315" s="65"/>
    </row>
    <row r="316" spans="2:12" ht="13">
      <c r="B316" s="64"/>
      <c r="C316" s="65"/>
      <c r="D316" s="65"/>
      <c r="E316" s="65"/>
      <c r="F316" s="65"/>
      <c r="G316" s="64"/>
      <c r="H316" s="64"/>
      <c r="I316" s="64"/>
      <c r="J316" s="65"/>
      <c r="K316" s="65"/>
      <c r="L316" s="65"/>
    </row>
    <row r="317" spans="2:12" ht="13">
      <c r="B317" s="64"/>
      <c r="C317" s="65"/>
      <c r="D317" s="65"/>
      <c r="E317" s="65"/>
      <c r="F317" s="65"/>
      <c r="G317" s="64"/>
      <c r="H317" s="64"/>
      <c r="I317" s="64"/>
      <c r="J317" s="65"/>
      <c r="K317" s="65"/>
      <c r="L317" s="65"/>
    </row>
    <row r="318" spans="2:12" ht="13">
      <c r="B318" s="64"/>
      <c r="C318" s="65"/>
      <c r="D318" s="65"/>
      <c r="E318" s="65"/>
      <c r="F318" s="65"/>
      <c r="G318" s="64"/>
      <c r="H318" s="64"/>
      <c r="I318" s="64"/>
      <c r="J318" s="65"/>
      <c r="K318" s="65"/>
      <c r="L318" s="65"/>
    </row>
    <row r="319" spans="2:12" ht="13">
      <c r="B319" s="64"/>
      <c r="C319" s="65"/>
      <c r="D319" s="65"/>
      <c r="E319" s="65"/>
      <c r="F319" s="65"/>
      <c r="G319" s="64"/>
      <c r="H319" s="64"/>
      <c r="I319" s="64"/>
      <c r="J319" s="65"/>
      <c r="K319" s="65"/>
      <c r="L319" s="65"/>
    </row>
    <row r="320" spans="2:12" ht="13">
      <c r="B320" s="64"/>
      <c r="C320" s="65"/>
      <c r="D320" s="65"/>
      <c r="E320" s="65"/>
      <c r="F320" s="65"/>
      <c r="G320" s="64"/>
      <c r="H320" s="64"/>
      <c r="I320" s="64"/>
      <c r="J320" s="65"/>
      <c r="K320" s="65"/>
      <c r="L320" s="65"/>
    </row>
    <row r="321" spans="2:12" ht="13">
      <c r="B321" s="64"/>
      <c r="C321" s="65"/>
      <c r="D321" s="65"/>
      <c r="E321" s="65"/>
      <c r="F321" s="65"/>
      <c r="G321" s="64"/>
      <c r="H321" s="64"/>
      <c r="I321" s="64"/>
      <c r="J321" s="65"/>
      <c r="K321" s="65"/>
      <c r="L321" s="65"/>
    </row>
    <row r="322" spans="2:12" ht="13">
      <c r="B322" s="64"/>
      <c r="C322" s="65"/>
      <c r="D322" s="65"/>
      <c r="E322" s="65"/>
      <c r="F322" s="65"/>
      <c r="G322" s="64"/>
      <c r="H322" s="64"/>
      <c r="I322" s="64"/>
      <c r="J322" s="65"/>
      <c r="K322" s="65"/>
      <c r="L322" s="65"/>
    </row>
    <row r="323" spans="2:12" ht="13">
      <c r="B323" s="64"/>
      <c r="C323" s="65"/>
      <c r="D323" s="65"/>
      <c r="E323" s="65"/>
      <c r="F323" s="65"/>
      <c r="G323" s="64"/>
      <c r="H323" s="64"/>
      <c r="I323" s="64"/>
      <c r="J323" s="65"/>
      <c r="K323" s="65"/>
      <c r="L323" s="65"/>
    </row>
    <row r="324" spans="2:12" ht="13">
      <c r="B324" s="64"/>
      <c r="C324" s="65"/>
      <c r="D324" s="65"/>
      <c r="E324" s="65"/>
      <c r="F324" s="65"/>
      <c r="G324" s="64"/>
      <c r="H324" s="64"/>
      <c r="I324" s="64"/>
      <c r="J324" s="65"/>
      <c r="K324" s="65"/>
      <c r="L324" s="65"/>
    </row>
    <row r="325" spans="2:12" ht="13">
      <c r="B325" s="64"/>
      <c r="C325" s="65"/>
      <c r="D325" s="65"/>
      <c r="E325" s="65"/>
      <c r="F325" s="65"/>
      <c r="G325" s="64"/>
      <c r="H325" s="64"/>
      <c r="I325" s="64"/>
      <c r="J325" s="65"/>
      <c r="K325" s="65"/>
      <c r="L325" s="65"/>
    </row>
    <row r="326" spans="2:12" ht="13">
      <c r="B326" s="64"/>
      <c r="C326" s="65"/>
      <c r="D326" s="65"/>
      <c r="E326" s="65"/>
      <c r="F326" s="65"/>
      <c r="G326" s="64"/>
      <c r="H326" s="64"/>
      <c r="I326" s="64"/>
      <c r="J326" s="65"/>
      <c r="K326" s="65"/>
      <c r="L326" s="65"/>
    </row>
    <row r="327" spans="2:12" ht="13">
      <c r="B327" s="64"/>
      <c r="C327" s="65"/>
      <c r="D327" s="65"/>
      <c r="E327" s="65"/>
      <c r="F327" s="65"/>
      <c r="G327" s="64"/>
      <c r="H327" s="64"/>
      <c r="I327" s="64"/>
      <c r="J327" s="65"/>
      <c r="K327" s="65"/>
      <c r="L327" s="65"/>
    </row>
    <row r="328" spans="2:12" ht="13">
      <c r="B328" s="64"/>
      <c r="C328" s="65"/>
      <c r="D328" s="65"/>
      <c r="E328" s="65"/>
      <c r="F328" s="65"/>
      <c r="G328" s="64"/>
      <c r="H328" s="64"/>
      <c r="I328" s="64"/>
      <c r="J328" s="65"/>
      <c r="K328" s="65"/>
      <c r="L328" s="65"/>
    </row>
    <row r="329" spans="2:12" ht="13">
      <c r="B329" s="64"/>
      <c r="C329" s="65"/>
      <c r="D329" s="65"/>
      <c r="E329" s="65"/>
      <c r="F329" s="65"/>
      <c r="G329" s="64"/>
      <c r="H329" s="64"/>
      <c r="I329" s="64"/>
      <c r="J329" s="65"/>
      <c r="K329" s="65"/>
      <c r="L329" s="65"/>
    </row>
    <row r="330" spans="2:12" ht="13">
      <c r="B330" s="64"/>
      <c r="C330" s="65"/>
      <c r="D330" s="65"/>
      <c r="E330" s="65"/>
      <c r="F330" s="65"/>
      <c r="G330" s="64"/>
      <c r="H330" s="64"/>
      <c r="I330" s="64"/>
      <c r="J330" s="65"/>
      <c r="K330" s="65"/>
      <c r="L330" s="65"/>
    </row>
    <row r="331" spans="2:12" ht="13">
      <c r="B331" s="64"/>
      <c r="C331" s="65"/>
      <c r="D331" s="65"/>
      <c r="E331" s="65"/>
      <c r="F331" s="65"/>
      <c r="G331" s="64"/>
      <c r="H331" s="64"/>
      <c r="I331" s="64"/>
      <c r="J331" s="65"/>
      <c r="K331" s="65"/>
      <c r="L331" s="65"/>
    </row>
    <row r="332" spans="2:12" ht="13">
      <c r="B332" s="64"/>
      <c r="C332" s="65"/>
      <c r="D332" s="65"/>
      <c r="E332" s="65"/>
      <c r="F332" s="65"/>
      <c r="G332" s="64"/>
      <c r="H332" s="64"/>
      <c r="I332" s="64"/>
      <c r="J332" s="65"/>
      <c r="K332" s="65"/>
      <c r="L332" s="65"/>
    </row>
    <row r="333" spans="2:12" ht="13">
      <c r="B333" s="64"/>
      <c r="C333" s="65"/>
      <c r="D333" s="65"/>
      <c r="E333" s="65"/>
      <c r="F333" s="65"/>
      <c r="G333" s="64"/>
      <c r="H333" s="64"/>
      <c r="I333" s="64"/>
      <c r="J333" s="65"/>
      <c r="K333" s="65"/>
      <c r="L333" s="65"/>
    </row>
    <row r="334" spans="2:12" ht="13">
      <c r="B334" s="64"/>
      <c r="C334" s="65"/>
      <c r="D334" s="65"/>
      <c r="E334" s="65"/>
      <c r="F334" s="65"/>
      <c r="G334" s="64"/>
      <c r="H334" s="64"/>
      <c r="I334" s="64"/>
      <c r="J334" s="65"/>
      <c r="K334" s="65"/>
      <c r="L334" s="65"/>
    </row>
    <row r="335" spans="2:12" ht="13">
      <c r="B335" s="64"/>
      <c r="C335" s="65"/>
      <c r="D335" s="65"/>
      <c r="E335" s="65"/>
      <c r="F335" s="65"/>
      <c r="G335" s="64"/>
      <c r="H335" s="64"/>
      <c r="I335" s="64"/>
      <c r="J335" s="65"/>
      <c r="K335" s="65"/>
      <c r="L335" s="65"/>
    </row>
    <row r="336" spans="2:12" ht="13">
      <c r="B336" s="64"/>
      <c r="C336" s="65"/>
      <c r="D336" s="65"/>
      <c r="E336" s="65"/>
      <c r="F336" s="65"/>
      <c r="G336" s="64"/>
      <c r="H336" s="64"/>
      <c r="I336" s="64"/>
      <c r="J336" s="65"/>
      <c r="K336" s="65"/>
      <c r="L336" s="65"/>
    </row>
    <row r="337" spans="2:12" ht="13">
      <c r="B337" s="64"/>
      <c r="C337" s="65"/>
      <c r="D337" s="65"/>
      <c r="E337" s="65"/>
      <c r="F337" s="65"/>
      <c r="G337" s="64"/>
      <c r="H337" s="64"/>
      <c r="I337" s="64"/>
      <c r="J337" s="65"/>
      <c r="K337" s="65"/>
      <c r="L337" s="65"/>
    </row>
    <row r="338" spans="2:12" ht="13">
      <c r="B338" s="64"/>
      <c r="C338" s="65"/>
      <c r="D338" s="65"/>
      <c r="E338" s="65"/>
      <c r="F338" s="65"/>
      <c r="G338" s="64"/>
      <c r="H338" s="64"/>
      <c r="I338" s="64"/>
      <c r="J338" s="65"/>
      <c r="K338" s="65"/>
      <c r="L338" s="65"/>
    </row>
    <row r="339" spans="2:12" ht="13">
      <c r="B339" s="64"/>
      <c r="C339" s="65"/>
      <c r="D339" s="65"/>
      <c r="E339" s="65"/>
      <c r="F339" s="65"/>
      <c r="G339" s="64"/>
      <c r="H339" s="64"/>
      <c r="I339" s="64"/>
      <c r="J339" s="65"/>
      <c r="K339" s="65"/>
      <c r="L339" s="65"/>
    </row>
    <row r="340" spans="2:12" ht="13">
      <c r="B340" s="64"/>
      <c r="C340" s="65"/>
      <c r="D340" s="65"/>
      <c r="E340" s="65"/>
      <c r="F340" s="65"/>
      <c r="G340" s="64"/>
      <c r="H340" s="64"/>
      <c r="I340" s="64"/>
      <c r="J340" s="65"/>
      <c r="K340" s="65"/>
      <c r="L340" s="65"/>
    </row>
    <row r="341" spans="2:12" ht="13">
      <c r="B341" s="64"/>
      <c r="C341" s="65"/>
      <c r="D341" s="65"/>
      <c r="E341" s="65"/>
      <c r="F341" s="65"/>
      <c r="G341" s="64"/>
      <c r="H341" s="64"/>
      <c r="I341" s="64"/>
      <c r="J341" s="65"/>
      <c r="K341" s="65"/>
      <c r="L341" s="65"/>
    </row>
    <row r="342" spans="2:12" ht="13">
      <c r="B342" s="64"/>
      <c r="C342" s="65"/>
      <c r="D342" s="65"/>
      <c r="E342" s="65"/>
      <c r="F342" s="65"/>
      <c r="G342" s="64"/>
      <c r="H342" s="64"/>
      <c r="I342" s="64"/>
      <c r="J342" s="65"/>
      <c r="K342" s="65"/>
      <c r="L342" s="65"/>
    </row>
    <row r="343" spans="2:12" ht="13">
      <c r="B343" s="64"/>
      <c r="C343" s="65"/>
      <c r="D343" s="65"/>
      <c r="E343" s="65"/>
      <c r="F343" s="65"/>
      <c r="G343" s="64"/>
      <c r="H343" s="64"/>
      <c r="I343" s="64"/>
      <c r="J343" s="65"/>
      <c r="K343" s="65"/>
      <c r="L343" s="65"/>
    </row>
    <row r="344" spans="2:12" ht="13">
      <c r="B344" s="64"/>
      <c r="C344" s="65"/>
      <c r="D344" s="65"/>
      <c r="E344" s="65"/>
      <c r="F344" s="65"/>
      <c r="G344" s="64"/>
      <c r="H344" s="64"/>
      <c r="I344" s="64"/>
      <c r="J344" s="65"/>
      <c r="K344" s="65"/>
      <c r="L344" s="65"/>
    </row>
    <row r="345" spans="2:12" ht="13">
      <c r="B345" s="64"/>
      <c r="C345" s="65"/>
      <c r="D345" s="65"/>
      <c r="E345" s="65"/>
      <c r="F345" s="65"/>
      <c r="G345" s="64"/>
      <c r="H345" s="64"/>
      <c r="I345" s="64"/>
      <c r="J345" s="65"/>
      <c r="K345" s="65"/>
      <c r="L345" s="65"/>
    </row>
    <row r="346" spans="2:12" ht="13">
      <c r="B346" s="64"/>
      <c r="C346" s="65"/>
      <c r="D346" s="65"/>
      <c r="E346" s="65"/>
      <c r="F346" s="65"/>
      <c r="G346" s="64"/>
      <c r="H346" s="64"/>
      <c r="I346" s="64"/>
      <c r="J346" s="65"/>
      <c r="K346" s="65"/>
      <c r="L346" s="65"/>
    </row>
    <row r="347" spans="2:12" ht="13">
      <c r="B347" s="64"/>
      <c r="C347" s="65"/>
      <c r="D347" s="65"/>
      <c r="E347" s="65"/>
      <c r="F347" s="65"/>
      <c r="G347" s="64"/>
      <c r="H347" s="64"/>
      <c r="I347" s="64"/>
      <c r="J347" s="65"/>
      <c r="K347" s="65"/>
      <c r="L347" s="65"/>
    </row>
    <row r="348" spans="2:12" ht="13">
      <c r="B348" s="64"/>
      <c r="C348" s="65"/>
      <c r="D348" s="65"/>
      <c r="E348" s="65"/>
      <c r="F348" s="65"/>
      <c r="G348" s="64"/>
      <c r="H348" s="64"/>
      <c r="I348" s="64"/>
      <c r="J348" s="65"/>
      <c r="K348" s="65"/>
      <c r="L348" s="65"/>
    </row>
    <row r="349" spans="2:12" ht="13">
      <c r="B349" s="64"/>
      <c r="C349" s="65"/>
      <c r="D349" s="65"/>
      <c r="E349" s="65"/>
      <c r="F349" s="65"/>
      <c r="G349" s="64"/>
      <c r="H349" s="64"/>
      <c r="I349" s="64"/>
      <c r="J349" s="65"/>
      <c r="K349" s="65"/>
      <c r="L349" s="65"/>
    </row>
    <row r="350" spans="2:12" ht="13">
      <c r="B350" s="64"/>
      <c r="C350" s="65"/>
      <c r="D350" s="65"/>
      <c r="E350" s="65"/>
      <c r="F350" s="65"/>
      <c r="G350" s="64"/>
      <c r="H350" s="64"/>
      <c r="I350" s="64"/>
      <c r="J350" s="65"/>
      <c r="K350" s="65"/>
      <c r="L350" s="65"/>
    </row>
    <row r="351" spans="2:12" ht="13">
      <c r="B351" s="64"/>
      <c r="C351" s="65"/>
      <c r="D351" s="65"/>
      <c r="E351" s="65"/>
      <c r="F351" s="65"/>
      <c r="G351" s="64"/>
      <c r="H351" s="64"/>
      <c r="I351" s="64"/>
      <c r="J351" s="65"/>
      <c r="K351" s="65"/>
      <c r="L351" s="65"/>
    </row>
    <row r="352" spans="2:12" ht="13">
      <c r="B352" s="64"/>
      <c r="C352" s="65"/>
      <c r="D352" s="65"/>
      <c r="E352" s="65"/>
      <c r="F352" s="65"/>
      <c r="G352" s="64"/>
      <c r="H352" s="64"/>
      <c r="I352" s="64"/>
      <c r="J352" s="65"/>
      <c r="K352" s="65"/>
      <c r="L352" s="65"/>
    </row>
    <row r="353" spans="2:12" ht="13">
      <c r="B353" s="64"/>
      <c r="C353" s="65"/>
      <c r="D353" s="65"/>
      <c r="E353" s="65"/>
      <c r="F353" s="65"/>
      <c r="G353" s="64"/>
      <c r="H353" s="64"/>
      <c r="I353" s="64"/>
      <c r="J353" s="65"/>
      <c r="K353" s="65"/>
      <c r="L353" s="65"/>
    </row>
    <row r="354" spans="2:12" ht="13">
      <c r="B354" s="64"/>
      <c r="C354" s="65"/>
      <c r="D354" s="65"/>
      <c r="E354" s="65"/>
      <c r="F354" s="65"/>
      <c r="G354" s="64"/>
      <c r="H354" s="64"/>
      <c r="I354" s="64"/>
      <c r="J354" s="65"/>
      <c r="K354" s="65"/>
      <c r="L354" s="65"/>
    </row>
    <row r="355" spans="2:12" ht="13">
      <c r="B355" s="64"/>
      <c r="C355" s="65"/>
      <c r="D355" s="65"/>
      <c r="E355" s="65"/>
      <c r="F355" s="65"/>
      <c r="G355" s="64"/>
      <c r="H355" s="64"/>
      <c r="I355" s="64"/>
      <c r="J355" s="65"/>
      <c r="K355" s="65"/>
      <c r="L355" s="65"/>
    </row>
    <row r="356" spans="2:12" ht="13">
      <c r="B356" s="64"/>
      <c r="C356" s="65"/>
      <c r="D356" s="65"/>
      <c r="E356" s="65"/>
      <c r="F356" s="65"/>
      <c r="G356" s="64"/>
      <c r="H356" s="64"/>
      <c r="I356" s="64"/>
      <c r="J356" s="65"/>
      <c r="K356" s="65"/>
      <c r="L356" s="65"/>
    </row>
    <row r="357" spans="2:12" ht="13">
      <c r="B357" s="64"/>
      <c r="C357" s="65"/>
      <c r="D357" s="65"/>
      <c r="E357" s="65"/>
      <c r="F357" s="65"/>
      <c r="G357" s="64"/>
      <c r="H357" s="64"/>
      <c r="I357" s="64"/>
      <c r="J357" s="65"/>
      <c r="K357" s="65"/>
      <c r="L357" s="65"/>
    </row>
    <row r="358" spans="2:12" ht="13">
      <c r="B358" s="64"/>
      <c r="C358" s="65"/>
      <c r="D358" s="65"/>
      <c r="E358" s="65"/>
      <c r="F358" s="65"/>
      <c r="G358" s="64"/>
      <c r="H358" s="64"/>
      <c r="I358" s="64"/>
      <c r="J358" s="65"/>
      <c r="K358" s="65"/>
      <c r="L358" s="65"/>
    </row>
    <row r="359" spans="2:12" ht="13">
      <c r="B359" s="64"/>
      <c r="C359" s="65"/>
      <c r="D359" s="65"/>
      <c r="E359" s="65"/>
      <c r="F359" s="65"/>
      <c r="G359" s="64"/>
      <c r="H359" s="64"/>
      <c r="I359" s="64"/>
      <c r="J359" s="65"/>
      <c r="K359" s="65"/>
      <c r="L359" s="65"/>
    </row>
    <row r="360" spans="2:12" ht="13">
      <c r="B360" s="64"/>
      <c r="C360" s="65"/>
      <c r="D360" s="65"/>
      <c r="E360" s="65"/>
      <c r="F360" s="65"/>
      <c r="G360" s="64"/>
      <c r="H360" s="64"/>
      <c r="I360" s="64"/>
      <c r="J360" s="65"/>
      <c r="K360" s="65"/>
      <c r="L360" s="65"/>
    </row>
    <row r="361" spans="2:12" ht="13">
      <c r="B361" s="64"/>
      <c r="C361" s="65"/>
      <c r="D361" s="65"/>
      <c r="E361" s="65"/>
      <c r="F361" s="65"/>
      <c r="G361" s="64"/>
      <c r="H361" s="64"/>
      <c r="I361" s="64"/>
      <c r="J361" s="65"/>
      <c r="K361" s="65"/>
      <c r="L361" s="65"/>
    </row>
    <row r="362" spans="2:12" ht="13">
      <c r="B362" s="64"/>
      <c r="C362" s="65"/>
      <c r="D362" s="65"/>
      <c r="E362" s="65"/>
      <c r="F362" s="65"/>
      <c r="G362" s="64"/>
      <c r="H362" s="64"/>
      <c r="I362" s="64"/>
      <c r="J362" s="65"/>
      <c r="K362" s="65"/>
      <c r="L362" s="65"/>
    </row>
    <row r="363" spans="2:12" ht="13">
      <c r="B363" s="64"/>
      <c r="C363" s="65"/>
      <c r="D363" s="65"/>
      <c r="E363" s="65"/>
      <c r="F363" s="65"/>
      <c r="G363" s="64"/>
      <c r="H363" s="64"/>
      <c r="I363" s="64"/>
      <c r="J363" s="65"/>
      <c r="K363" s="65"/>
      <c r="L363" s="65"/>
    </row>
    <row r="364" spans="2:12" ht="13">
      <c r="B364" s="64"/>
      <c r="C364" s="65"/>
      <c r="D364" s="65"/>
      <c r="E364" s="65"/>
      <c r="F364" s="65"/>
      <c r="G364" s="64"/>
      <c r="H364" s="64"/>
      <c r="I364" s="64"/>
      <c r="J364" s="65"/>
      <c r="K364" s="65"/>
      <c r="L364" s="65"/>
    </row>
    <row r="365" spans="2:12" ht="13">
      <c r="B365" s="64"/>
      <c r="C365" s="65"/>
      <c r="D365" s="65"/>
      <c r="E365" s="65"/>
      <c r="F365" s="65"/>
      <c r="G365" s="64"/>
      <c r="H365" s="64"/>
      <c r="I365" s="64"/>
      <c r="J365" s="65"/>
      <c r="K365" s="65"/>
      <c r="L365" s="65"/>
    </row>
    <row r="366" spans="2:12" ht="13">
      <c r="B366" s="64"/>
      <c r="C366" s="65"/>
      <c r="D366" s="65"/>
      <c r="E366" s="65"/>
      <c r="F366" s="65"/>
      <c r="G366" s="64"/>
      <c r="H366" s="64"/>
      <c r="I366" s="64"/>
      <c r="J366" s="65"/>
      <c r="K366" s="65"/>
      <c r="L366" s="65"/>
    </row>
    <row r="367" spans="2:12" ht="13">
      <c r="B367" s="64"/>
      <c r="C367" s="65"/>
      <c r="D367" s="65"/>
      <c r="E367" s="65"/>
      <c r="F367" s="65"/>
      <c r="G367" s="64"/>
      <c r="H367" s="64"/>
      <c r="I367" s="64"/>
      <c r="J367" s="65"/>
      <c r="K367" s="65"/>
      <c r="L367" s="65"/>
    </row>
    <row r="368" spans="2:12" ht="13">
      <c r="B368" s="64"/>
      <c r="C368" s="65"/>
      <c r="D368" s="65"/>
      <c r="E368" s="65"/>
      <c r="F368" s="65"/>
      <c r="G368" s="64"/>
      <c r="H368" s="64"/>
      <c r="I368" s="64"/>
      <c r="J368" s="65"/>
      <c r="K368" s="65"/>
      <c r="L368" s="65"/>
    </row>
    <row r="369" spans="2:12" ht="13">
      <c r="B369" s="64"/>
      <c r="C369" s="65"/>
      <c r="D369" s="65"/>
      <c r="E369" s="65"/>
      <c r="F369" s="65"/>
      <c r="G369" s="64"/>
      <c r="H369" s="64"/>
      <c r="I369" s="64"/>
      <c r="J369" s="65"/>
      <c r="K369" s="65"/>
      <c r="L369" s="65"/>
    </row>
    <row r="370" spans="2:12" ht="13">
      <c r="B370" s="64"/>
      <c r="C370" s="65"/>
      <c r="D370" s="65"/>
      <c r="E370" s="65"/>
      <c r="F370" s="65"/>
      <c r="G370" s="64"/>
      <c r="H370" s="64"/>
      <c r="I370" s="64"/>
      <c r="J370" s="65"/>
      <c r="K370" s="65"/>
      <c r="L370" s="65"/>
    </row>
    <row r="371" spans="2:12" ht="13">
      <c r="B371" s="64"/>
      <c r="C371" s="65"/>
      <c r="D371" s="65"/>
      <c r="E371" s="65"/>
      <c r="F371" s="65"/>
      <c r="G371" s="64"/>
      <c r="H371" s="64"/>
      <c r="I371" s="64"/>
      <c r="J371" s="65"/>
      <c r="K371" s="65"/>
      <c r="L371" s="65"/>
    </row>
    <row r="372" spans="2:12" ht="13">
      <c r="B372" s="64"/>
      <c r="C372" s="65"/>
      <c r="D372" s="65"/>
      <c r="E372" s="65"/>
      <c r="F372" s="65"/>
      <c r="G372" s="64"/>
      <c r="H372" s="64"/>
      <c r="I372" s="64"/>
      <c r="J372" s="65"/>
      <c r="K372" s="65"/>
      <c r="L372" s="65"/>
    </row>
    <row r="373" spans="2:12" ht="13">
      <c r="B373" s="64"/>
      <c r="C373" s="65"/>
      <c r="D373" s="65"/>
      <c r="E373" s="65"/>
      <c r="F373" s="65"/>
      <c r="G373" s="64"/>
      <c r="H373" s="64"/>
      <c r="I373" s="64"/>
      <c r="J373" s="65"/>
      <c r="K373" s="65"/>
      <c r="L373" s="65"/>
    </row>
    <row r="374" spans="2:12" ht="13">
      <c r="B374" s="64"/>
      <c r="C374" s="65"/>
      <c r="D374" s="65"/>
      <c r="E374" s="65"/>
      <c r="F374" s="65"/>
      <c r="G374" s="64"/>
      <c r="H374" s="64"/>
      <c r="I374" s="64"/>
      <c r="J374" s="65"/>
      <c r="K374" s="65"/>
      <c r="L374" s="65"/>
    </row>
    <row r="375" spans="2:12" ht="13">
      <c r="B375" s="64"/>
      <c r="C375" s="65"/>
      <c r="D375" s="65"/>
      <c r="E375" s="65"/>
      <c r="F375" s="65"/>
      <c r="G375" s="64"/>
      <c r="H375" s="64"/>
      <c r="I375" s="64"/>
      <c r="J375" s="65"/>
      <c r="K375" s="65"/>
      <c r="L375" s="65"/>
    </row>
    <row r="376" spans="2:12" ht="13">
      <c r="B376" s="64"/>
      <c r="C376" s="65"/>
      <c r="D376" s="65"/>
      <c r="E376" s="65"/>
      <c r="F376" s="65"/>
      <c r="G376" s="64"/>
      <c r="H376" s="64"/>
      <c r="I376" s="64"/>
      <c r="J376" s="65"/>
      <c r="K376" s="65"/>
      <c r="L376" s="65"/>
    </row>
    <row r="377" spans="2:12" ht="13">
      <c r="B377" s="64"/>
      <c r="C377" s="65"/>
      <c r="D377" s="65"/>
      <c r="E377" s="65"/>
      <c r="F377" s="65"/>
      <c r="G377" s="64"/>
      <c r="H377" s="64"/>
      <c r="I377" s="64"/>
      <c r="J377" s="65"/>
      <c r="K377" s="65"/>
      <c r="L377" s="65"/>
    </row>
    <row r="378" spans="2:12" ht="13">
      <c r="B378" s="64"/>
      <c r="C378" s="65"/>
      <c r="D378" s="65"/>
      <c r="E378" s="65"/>
      <c r="F378" s="65"/>
      <c r="G378" s="64"/>
      <c r="H378" s="64"/>
      <c r="I378" s="64"/>
      <c r="J378" s="65"/>
      <c r="K378" s="65"/>
      <c r="L378" s="65"/>
    </row>
    <row r="379" spans="2:12" ht="13">
      <c r="B379" s="64"/>
      <c r="C379" s="65"/>
      <c r="D379" s="65"/>
      <c r="E379" s="65"/>
      <c r="F379" s="65"/>
      <c r="G379" s="64"/>
      <c r="H379" s="64"/>
      <c r="I379" s="64"/>
      <c r="J379" s="65"/>
      <c r="K379" s="65"/>
      <c r="L379" s="65"/>
    </row>
    <row r="380" spans="2:12" ht="13">
      <c r="B380" s="64"/>
      <c r="C380" s="65"/>
      <c r="D380" s="65"/>
      <c r="E380" s="65"/>
      <c r="F380" s="65"/>
      <c r="G380" s="64"/>
      <c r="H380" s="64"/>
      <c r="I380" s="64"/>
      <c r="J380" s="65"/>
      <c r="K380" s="65"/>
      <c r="L380" s="65"/>
    </row>
    <row r="381" spans="2:12" ht="13">
      <c r="B381" s="64"/>
      <c r="C381" s="65"/>
      <c r="D381" s="65"/>
      <c r="E381" s="65"/>
      <c r="F381" s="65"/>
      <c r="G381" s="64"/>
      <c r="H381" s="64"/>
      <c r="I381" s="64"/>
      <c r="J381" s="65"/>
      <c r="K381" s="65"/>
      <c r="L381" s="65"/>
    </row>
    <row r="382" spans="2:12" ht="13">
      <c r="B382" s="64"/>
      <c r="C382" s="65"/>
      <c r="D382" s="65"/>
      <c r="E382" s="65"/>
      <c r="F382" s="65"/>
      <c r="G382" s="64"/>
      <c r="H382" s="64"/>
      <c r="I382" s="64"/>
      <c r="J382" s="65"/>
      <c r="K382" s="65"/>
      <c r="L382" s="65"/>
    </row>
    <row r="383" spans="2:12" ht="13">
      <c r="B383" s="64"/>
      <c r="C383" s="65"/>
      <c r="D383" s="65"/>
      <c r="E383" s="65"/>
      <c r="F383" s="65"/>
      <c r="G383" s="64"/>
      <c r="H383" s="64"/>
      <c r="I383" s="64"/>
      <c r="J383" s="65"/>
      <c r="K383" s="65"/>
      <c r="L383" s="65"/>
    </row>
    <row r="384" spans="2:12" ht="13">
      <c r="B384" s="64"/>
      <c r="C384" s="65"/>
      <c r="D384" s="65"/>
      <c r="E384" s="65"/>
      <c r="F384" s="65"/>
      <c r="G384" s="64"/>
      <c r="H384" s="64"/>
      <c r="I384" s="64"/>
      <c r="J384" s="65"/>
      <c r="K384" s="65"/>
      <c r="L384" s="65"/>
    </row>
    <row r="385" spans="2:12" ht="13">
      <c r="B385" s="64"/>
      <c r="C385" s="65"/>
      <c r="D385" s="65"/>
      <c r="E385" s="65"/>
      <c r="F385" s="65"/>
      <c r="G385" s="64"/>
      <c r="H385" s="64"/>
      <c r="I385" s="64"/>
      <c r="J385" s="65"/>
      <c r="K385" s="65"/>
      <c r="L385" s="65"/>
    </row>
    <row r="386" spans="2:12" ht="13">
      <c r="B386" s="64"/>
      <c r="C386" s="65"/>
      <c r="D386" s="65"/>
      <c r="E386" s="65"/>
      <c r="F386" s="65"/>
      <c r="G386" s="64"/>
      <c r="H386" s="64"/>
      <c r="I386" s="64"/>
      <c r="J386" s="65"/>
      <c r="K386" s="65"/>
      <c r="L386" s="65"/>
    </row>
    <row r="387" spans="2:12" ht="13">
      <c r="B387" s="64"/>
      <c r="C387" s="65"/>
      <c r="D387" s="65"/>
      <c r="E387" s="65"/>
      <c r="F387" s="65"/>
      <c r="G387" s="64"/>
      <c r="H387" s="64"/>
      <c r="I387" s="64"/>
      <c r="J387" s="65"/>
      <c r="K387" s="65"/>
      <c r="L387" s="65"/>
    </row>
    <row r="388" spans="2:12" ht="13">
      <c r="B388" s="64"/>
      <c r="C388" s="65"/>
      <c r="D388" s="65"/>
      <c r="E388" s="65"/>
      <c r="F388" s="65"/>
      <c r="G388" s="64"/>
      <c r="H388" s="64"/>
      <c r="I388" s="64"/>
      <c r="J388" s="65"/>
      <c r="K388" s="65"/>
      <c r="L388" s="65"/>
    </row>
    <row r="389" spans="2:12" ht="13">
      <c r="B389" s="64"/>
      <c r="C389" s="65"/>
      <c r="D389" s="65"/>
      <c r="E389" s="65"/>
      <c r="F389" s="65"/>
      <c r="G389" s="64"/>
      <c r="H389" s="64"/>
      <c r="I389" s="64"/>
      <c r="J389" s="65"/>
      <c r="K389" s="65"/>
      <c r="L389" s="65"/>
    </row>
    <row r="390" spans="2:12" ht="13">
      <c r="B390" s="64"/>
      <c r="C390" s="65"/>
      <c r="D390" s="65"/>
      <c r="E390" s="65"/>
      <c r="F390" s="65"/>
      <c r="G390" s="64"/>
      <c r="H390" s="64"/>
      <c r="I390" s="64"/>
      <c r="J390" s="65"/>
      <c r="K390" s="65"/>
      <c r="L390" s="65"/>
    </row>
    <row r="391" spans="2:12" ht="13">
      <c r="B391" s="64"/>
      <c r="C391" s="65"/>
      <c r="D391" s="65"/>
      <c r="E391" s="65"/>
      <c r="F391" s="65"/>
      <c r="G391" s="64"/>
      <c r="H391" s="64"/>
      <c r="I391" s="64"/>
      <c r="J391" s="65"/>
      <c r="K391" s="65"/>
      <c r="L391" s="65"/>
    </row>
    <row r="392" spans="2:12" ht="13">
      <c r="B392" s="64"/>
      <c r="C392" s="65"/>
      <c r="D392" s="65"/>
      <c r="E392" s="65"/>
      <c r="F392" s="65"/>
      <c r="G392" s="64"/>
      <c r="H392" s="64"/>
      <c r="I392" s="64"/>
      <c r="J392" s="65"/>
      <c r="K392" s="65"/>
      <c r="L392" s="65"/>
    </row>
    <row r="393" spans="2:12" ht="13">
      <c r="B393" s="64"/>
      <c r="C393" s="65"/>
      <c r="D393" s="65"/>
      <c r="E393" s="65"/>
      <c r="F393" s="65"/>
      <c r="G393" s="64"/>
      <c r="H393" s="64"/>
      <c r="I393" s="64"/>
      <c r="J393" s="65"/>
      <c r="K393" s="65"/>
      <c r="L393" s="65"/>
    </row>
    <row r="394" spans="2:12" ht="13">
      <c r="B394" s="64"/>
      <c r="C394" s="65"/>
      <c r="D394" s="65"/>
      <c r="E394" s="65"/>
      <c r="F394" s="65"/>
      <c r="G394" s="64"/>
      <c r="H394" s="64"/>
      <c r="I394" s="64"/>
      <c r="J394" s="65"/>
      <c r="K394" s="65"/>
      <c r="L394" s="65"/>
    </row>
    <row r="395" spans="2:12" ht="13">
      <c r="B395" s="64"/>
      <c r="C395" s="65"/>
      <c r="D395" s="65"/>
      <c r="E395" s="65"/>
      <c r="F395" s="65"/>
      <c r="G395" s="64"/>
      <c r="H395" s="64"/>
      <c r="I395" s="64"/>
      <c r="J395" s="65"/>
      <c r="K395" s="65"/>
      <c r="L395" s="65"/>
    </row>
    <row r="396" spans="2:12" ht="13">
      <c r="B396" s="64"/>
      <c r="C396" s="65"/>
      <c r="D396" s="65"/>
      <c r="E396" s="65"/>
      <c r="F396" s="65"/>
      <c r="G396" s="64"/>
      <c r="H396" s="64"/>
      <c r="I396" s="64"/>
      <c r="J396" s="65"/>
      <c r="K396" s="65"/>
      <c r="L396" s="65"/>
    </row>
    <row r="397" spans="2:12" ht="13">
      <c r="B397" s="64"/>
      <c r="C397" s="65"/>
      <c r="D397" s="65"/>
      <c r="E397" s="65"/>
      <c r="F397" s="65"/>
      <c r="G397" s="64"/>
      <c r="H397" s="64"/>
      <c r="I397" s="64"/>
      <c r="J397" s="65"/>
      <c r="K397" s="65"/>
      <c r="L397" s="65"/>
    </row>
    <row r="398" spans="2:12" ht="13">
      <c r="B398" s="64"/>
      <c r="C398" s="65"/>
      <c r="D398" s="65"/>
      <c r="E398" s="65"/>
      <c r="F398" s="65"/>
      <c r="G398" s="64"/>
      <c r="H398" s="64"/>
      <c r="I398" s="64"/>
      <c r="J398" s="65"/>
      <c r="K398" s="65"/>
      <c r="L398" s="65"/>
    </row>
    <row r="399" spans="2:12" ht="13">
      <c r="B399" s="64"/>
      <c r="C399" s="65"/>
      <c r="D399" s="65"/>
      <c r="E399" s="65"/>
      <c r="F399" s="65"/>
      <c r="G399" s="64"/>
      <c r="H399" s="64"/>
      <c r="I399" s="64"/>
      <c r="J399" s="65"/>
      <c r="K399" s="65"/>
      <c r="L399" s="65"/>
    </row>
    <row r="400" spans="2:12" ht="13">
      <c r="B400" s="64"/>
      <c r="C400" s="65"/>
      <c r="D400" s="65"/>
      <c r="E400" s="65"/>
      <c r="F400" s="65"/>
      <c r="G400" s="64"/>
      <c r="H400" s="64"/>
      <c r="I400" s="64"/>
      <c r="J400" s="65"/>
      <c r="K400" s="65"/>
      <c r="L400" s="65"/>
    </row>
    <row r="401" spans="2:12" ht="13">
      <c r="B401" s="64"/>
      <c r="C401" s="65"/>
      <c r="D401" s="65"/>
      <c r="E401" s="65"/>
      <c r="F401" s="65"/>
      <c r="G401" s="64"/>
      <c r="H401" s="64"/>
      <c r="I401" s="64"/>
      <c r="J401" s="65"/>
      <c r="K401" s="65"/>
      <c r="L401" s="65"/>
    </row>
    <row r="402" spans="2:12" ht="13">
      <c r="B402" s="64"/>
      <c r="C402" s="65"/>
      <c r="D402" s="65"/>
      <c r="E402" s="65"/>
      <c r="F402" s="65"/>
      <c r="G402" s="64"/>
      <c r="H402" s="64"/>
      <c r="I402" s="64"/>
      <c r="J402" s="65"/>
      <c r="K402" s="65"/>
      <c r="L402" s="65"/>
    </row>
    <row r="403" spans="2:12" ht="13">
      <c r="B403" s="64"/>
      <c r="C403" s="65"/>
      <c r="D403" s="65"/>
      <c r="E403" s="65"/>
      <c r="F403" s="65"/>
      <c r="G403" s="64"/>
      <c r="H403" s="64"/>
      <c r="I403" s="64"/>
      <c r="J403" s="65"/>
      <c r="K403" s="65"/>
      <c r="L403" s="65"/>
    </row>
    <row r="404" spans="2:12" ht="13">
      <c r="B404" s="64"/>
      <c r="C404" s="65"/>
      <c r="D404" s="65"/>
      <c r="E404" s="65"/>
      <c r="F404" s="65"/>
      <c r="G404" s="64"/>
      <c r="H404" s="64"/>
      <c r="I404" s="64"/>
      <c r="J404" s="65"/>
      <c r="K404" s="65"/>
      <c r="L404" s="65"/>
    </row>
    <row r="405" spans="2:12" ht="13">
      <c r="B405" s="64"/>
      <c r="C405" s="65"/>
      <c r="D405" s="65"/>
      <c r="E405" s="65"/>
      <c r="F405" s="65"/>
      <c r="G405" s="64"/>
      <c r="H405" s="64"/>
      <c r="I405" s="64"/>
      <c r="J405" s="65"/>
      <c r="K405" s="65"/>
      <c r="L405" s="65"/>
    </row>
    <row r="406" spans="2:12" ht="13">
      <c r="B406" s="64"/>
      <c r="C406" s="65"/>
      <c r="D406" s="65"/>
      <c r="E406" s="65"/>
      <c r="F406" s="65"/>
      <c r="G406" s="64"/>
      <c r="H406" s="64"/>
      <c r="I406" s="64"/>
      <c r="J406" s="65"/>
      <c r="K406" s="65"/>
      <c r="L406" s="65"/>
    </row>
    <row r="407" spans="2:12" ht="13">
      <c r="B407" s="64"/>
      <c r="C407" s="65"/>
      <c r="D407" s="65"/>
      <c r="E407" s="65"/>
      <c r="F407" s="65"/>
      <c r="G407" s="64"/>
      <c r="H407" s="64"/>
      <c r="I407" s="64"/>
      <c r="J407" s="65"/>
      <c r="K407" s="65"/>
      <c r="L407" s="65"/>
    </row>
    <row r="408" spans="2:12" ht="13">
      <c r="B408" s="64"/>
      <c r="C408" s="65"/>
      <c r="D408" s="65"/>
      <c r="E408" s="65"/>
      <c r="F408" s="65"/>
      <c r="G408" s="64"/>
      <c r="H408" s="64"/>
      <c r="I408" s="64"/>
      <c r="J408" s="65"/>
      <c r="K408" s="65"/>
      <c r="L408" s="65"/>
    </row>
    <row r="409" spans="2:12" ht="13">
      <c r="B409" s="64"/>
      <c r="C409" s="65"/>
      <c r="D409" s="65"/>
      <c r="E409" s="65"/>
      <c r="F409" s="65"/>
      <c r="G409" s="64"/>
      <c r="H409" s="64"/>
      <c r="I409" s="64"/>
      <c r="J409" s="65"/>
      <c r="K409" s="65"/>
      <c r="L409" s="65"/>
    </row>
    <row r="410" spans="2:12" ht="13">
      <c r="B410" s="64"/>
      <c r="C410" s="65"/>
      <c r="D410" s="65"/>
      <c r="E410" s="65"/>
      <c r="F410" s="65"/>
      <c r="G410" s="64"/>
      <c r="H410" s="64"/>
      <c r="I410" s="64"/>
      <c r="J410" s="65"/>
      <c r="K410" s="65"/>
      <c r="L410" s="65"/>
    </row>
    <row r="411" spans="2:12" ht="13">
      <c r="B411" s="64"/>
      <c r="C411" s="65"/>
      <c r="D411" s="65"/>
      <c r="E411" s="65"/>
      <c r="F411" s="65"/>
      <c r="G411" s="64"/>
      <c r="H411" s="64"/>
      <c r="I411" s="64"/>
      <c r="J411" s="65"/>
      <c r="K411" s="65"/>
      <c r="L411" s="65"/>
    </row>
    <row r="412" spans="2:12" ht="13">
      <c r="B412" s="64"/>
      <c r="C412" s="65"/>
      <c r="D412" s="65"/>
      <c r="E412" s="65"/>
      <c r="F412" s="65"/>
      <c r="G412" s="64"/>
      <c r="H412" s="64"/>
      <c r="I412" s="64"/>
      <c r="J412" s="65"/>
      <c r="K412" s="65"/>
      <c r="L412" s="65"/>
    </row>
    <row r="413" spans="2:12" ht="13">
      <c r="B413" s="64"/>
      <c r="C413" s="65"/>
      <c r="D413" s="65"/>
      <c r="E413" s="65"/>
      <c r="F413" s="65"/>
      <c r="G413" s="64"/>
      <c r="H413" s="64"/>
      <c r="I413" s="64"/>
      <c r="J413" s="65"/>
      <c r="K413" s="65"/>
      <c r="L413" s="65"/>
    </row>
    <row r="414" spans="2:12" ht="13">
      <c r="B414" s="64"/>
      <c r="C414" s="65"/>
      <c r="D414" s="65"/>
      <c r="E414" s="65"/>
      <c r="F414" s="65"/>
      <c r="G414" s="64"/>
      <c r="H414" s="64"/>
      <c r="I414" s="64"/>
      <c r="J414" s="65"/>
      <c r="K414" s="65"/>
      <c r="L414" s="65"/>
    </row>
    <row r="415" spans="2:12" ht="13">
      <c r="B415" s="64"/>
      <c r="C415" s="65"/>
      <c r="D415" s="65"/>
      <c r="E415" s="65"/>
      <c r="F415" s="65"/>
      <c r="G415" s="64"/>
      <c r="H415" s="64"/>
      <c r="I415" s="64"/>
      <c r="J415" s="65"/>
      <c r="K415" s="65"/>
      <c r="L415" s="65"/>
    </row>
    <row r="416" spans="2:12" ht="13">
      <c r="B416" s="64"/>
      <c r="C416" s="65"/>
      <c r="D416" s="65"/>
      <c r="E416" s="65"/>
      <c r="F416" s="65"/>
      <c r="G416" s="64"/>
      <c r="H416" s="64"/>
      <c r="I416" s="64"/>
      <c r="J416" s="65"/>
      <c r="K416" s="65"/>
      <c r="L416" s="65"/>
    </row>
    <row r="417" spans="2:12" ht="13">
      <c r="B417" s="64"/>
      <c r="C417" s="65"/>
      <c r="D417" s="65"/>
      <c r="E417" s="65"/>
      <c r="F417" s="65"/>
      <c r="G417" s="64"/>
      <c r="H417" s="64"/>
      <c r="I417" s="64"/>
      <c r="J417" s="65"/>
      <c r="K417" s="65"/>
      <c r="L417" s="65"/>
    </row>
    <row r="418" spans="2:12" ht="13">
      <c r="B418" s="64"/>
      <c r="C418" s="65"/>
      <c r="D418" s="65"/>
      <c r="E418" s="65"/>
      <c r="F418" s="65"/>
      <c r="G418" s="64"/>
      <c r="H418" s="64"/>
      <c r="I418" s="64"/>
      <c r="J418" s="65"/>
      <c r="K418" s="65"/>
      <c r="L418" s="65"/>
    </row>
    <row r="419" spans="2:12" ht="13">
      <c r="B419" s="64"/>
      <c r="C419" s="65"/>
      <c r="D419" s="65"/>
      <c r="E419" s="65"/>
      <c r="F419" s="65"/>
      <c r="G419" s="64"/>
      <c r="H419" s="64"/>
      <c r="I419" s="64"/>
      <c r="J419" s="65"/>
      <c r="K419" s="65"/>
      <c r="L419" s="65"/>
    </row>
    <row r="420" spans="2:12" ht="13">
      <c r="B420" s="64"/>
      <c r="C420" s="65"/>
      <c r="D420" s="65"/>
      <c r="E420" s="65"/>
      <c r="F420" s="65"/>
      <c r="G420" s="64"/>
      <c r="H420" s="64"/>
      <c r="I420" s="64"/>
      <c r="J420" s="65"/>
      <c r="K420" s="65"/>
      <c r="L420" s="65"/>
    </row>
    <row r="421" spans="2:12" ht="13">
      <c r="B421" s="64"/>
      <c r="C421" s="65"/>
      <c r="D421" s="65"/>
      <c r="E421" s="65"/>
      <c r="F421" s="65"/>
      <c r="G421" s="64"/>
      <c r="H421" s="64"/>
      <c r="I421" s="64"/>
      <c r="J421" s="65"/>
      <c r="K421" s="65"/>
      <c r="L421" s="65"/>
    </row>
    <row r="422" spans="2:12" ht="13">
      <c r="B422" s="64"/>
      <c r="C422" s="65"/>
      <c r="D422" s="65"/>
      <c r="E422" s="65"/>
      <c r="F422" s="65"/>
      <c r="G422" s="64"/>
      <c r="H422" s="64"/>
      <c r="I422" s="64"/>
      <c r="J422" s="65"/>
      <c r="K422" s="65"/>
      <c r="L422" s="65"/>
    </row>
    <row r="423" spans="2:12" ht="13">
      <c r="B423" s="64"/>
      <c r="C423" s="65"/>
      <c r="D423" s="65"/>
      <c r="E423" s="65"/>
      <c r="F423" s="65"/>
      <c r="G423" s="64"/>
      <c r="H423" s="64"/>
      <c r="I423" s="64"/>
      <c r="J423" s="65"/>
      <c r="K423" s="65"/>
      <c r="L423" s="65"/>
    </row>
    <row r="424" spans="2:12" ht="13">
      <c r="B424" s="64"/>
      <c r="C424" s="65"/>
      <c r="D424" s="65"/>
      <c r="E424" s="65"/>
      <c r="F424" s="65"/>
      <c r="G424" s="64"/>
      <c r="H424" s="64"/>
      <c r="I424" s="64"/>
      <c r="J424" s="65"/>
      <c r="K424" s="65"/>
      <c r="L424" s="65"/>
    </row>
    <row r="425" spans="2:12" ht="13">
      <c r="B425" s="64"/>
      <c r="C425" s="65"/>
      <c r="D425" s="65"/>
      <c r="E425" s="65"/>
      <c r="F425" s="65"/>
      <c r="G425" s="64"/>
      <c r="H425" s="64"/>
      <c r="I425" s="64"/>
      <c r="J425" s="65"/>
      <c r="K425" s="65"/>
      <c r="L425" s="65"/>
    </row>
    <row r="426" spans="2:12" ht="13">
      <c r="B426" s="64"/>
      <c r="C426" s="65"/>
      <c r="D426" s="65"/>
      <c r="E426" s="65"/>
      <c r="F426" s="65"/>
      <c r="G426" s="64"/>
      <c r="H426" s="64"/>
      <c r="I426" s="64"/>
      <c r="J426" s="65"/>
      <c r="K426" s="65"/>
      <c r="L426" s="65"/>
    </row>
    <row r="427" spans="2:12" ht="13">
      <c r="B427" s="64"/>
      <c r="C427" s="65"/>
      <c r="D427" s="65"/>
      <c r="E427" s="65"/>
      <c r="F427" s="65"/>
      <c r="G427" s="64"/>
      <c r="H427" s="64"/>
      <c r="I427" s="64"/>
      <c r="J427" s="65"/>
      <c r="K427" s="65"/>
      <c r="L427" s="65"/>
    </row>
    <row r="428" spans="2:12" ht="13">
      <c r="B428" s="64"/>
      <c r="C428" s="65"/>
      <c r="D428" s="65"/>
      <c r="E428" s="65"/>
      <c r="F428" s="65"/>
      <c r="G428" s="64"/>
      <c r="H428" s="64"/>
      <c r="I428" s="64"/>
      <c r="J428" s="65"/>
      <c r="K428" s="65"/>
      <c r="L428" s="65"/>
    </row>
    <row r="429" spans="2:12" ht="13">
      <c r="B429" s="64"/>
      <c r="C429" s="65"/>
      <c r="D429" s="65"/>
      <c r="E429" s="65"/>
      <c r="F429" s="65"/>
      <c r="G429" s="64"/>
      <c r="H429" s="64"/>
      <c r="I429" s="64"/>
      <c r="J429" s="65"/>
      <c r="K429" s="65"/>
      <c r="L429" s="65"/>
    </row>
    <row r="430" spans="2:12" ht="13">
      <c r="B430" s="64"/>
      <c r="C430" s="65"/>
      <c r="D430" s="65"/>
      <c r="E430" s="65"/>
      <c r="F430" s="65"/>
      <c r="G430" s="64"/>
      <c r="H430" s="64"/>
      <c r="I430" s="64"/>
      <c r="J430" s="65"/>
      <c r="K430" s="65"/>
      <c r="L430" s="65"/>
    </row>
    <row r="431" spans="2:12" ht="13">
      <c r="B431" s="64"/>
      <c r="C431" s="65"/>
      <c r="D431" s="65"/>
      <c r="E431" s="65"/>
      <c r="F431" s="65"/>
      <c r="G431" s="64"/>
      <c r="H431" s="64"/>
      <c r="I431" s="64"/>
      <c r="J431" s="65"/>
      <c r="K431" s="65"/>
      <c r="L431" s="65"/>
    </row>
    <row r="432" spans="2:12" ht="13">
      <c r="B432" s="64"/>
      <c r="C432" s="65"/>
      <c r="D432" s="65"/>
      <c r="E432" s="65"/>
      <c r="F432" s="65"/>
      <c r="G432" s="64"/>
      <c r="H432" s="64"/>
      <c r="I432" s="64"/>
      <c r="J432" s="65"/>
      <c r="K432" s="65"/>
      <c r="L432" s="65"/>
    </row>
    <row r="433" spans="2:12" ht="13">
      <c r="B433" s="64"/>
      <c r="C433" s="65"/>
      <c r="D433" s="65"/>
      <c r="E433" s="65"/>
      <c r="F433" s="65"/>
      <c r="G433" s="64"/>
      <c r="H433" s="64"/>
      <c r="I433" s="64"/>
      <c r="J433" s="65"/>
      <c r="K433" s="65"/>
      <c r="L433" s="65"/>
    </row>
    <row r="434" spans="2:12" ht="13">
      <c r="B434" s="64"/>
      <c r="C434" s="65"/>
      <c r="D434" s="65"/>
      <c r="E434" s="65"/>
      <c r="F434" s="65"/>
      <c r="G434" s="64"/>
      <c r="H434" s="64"/>
      <c r="I434" s="64"/>
      <c r="J434" s="65"/>
      <c r="K434" s="65"/>
      <c r="L434" s="65"/>
    </row>
    <row r="435" spans="2:12" ht="13">
      <c r="B435" s="64"/>
      <c r="C435" s="65"/>
      <c r="D435" s="65"/>
      <c r="E435" s="65"/>
      <c r="F435" s="65"/>
      <c r="G435" s="64"/>
      <c r="H435" s="64"/>
      <c r="I435" s="64"/>
      <c r="J435" s="65"/>
      <c r="K435" s="65"/>
      <c r="L435" s="65"/>
    </row>
    <row r="436" spans="2:12" ht="13">
      <c r="B436" s="64"/>
      <c r="C436" s="65"/>
      <c r="D436" s="65"/>
      <c r="E436" s="65"/>
      <c r="F436" s="65"/>
      <c r="G436" s="64"/>
      <c r="H436" s="64"/>
      <c r="I436" s="64"/>
      <c r="J436" s="65"/>
      <c r="K436" s="65"/>
      <c r="L436" s="65"/>
    </row>
    <row r="437" spans="2:12" ht="13">
      <c r="B437" s="64"/>
      <c r="C437" s="65"/>
      <c r="D437" s="65"/>
      <c r="E437" s="65"/>
      <c r="F437" s="65"/>
      <c r="G437" s="64"/>
      <c r="H437" s="64"/>
      <c r="I437" s="64"/>
      <c r="J437" s="65"/>
      <c r="K437" s="65"/>
      <c r="L437" s="65"/>
    </row>
    <row r="438" spans="2:12" ht="13">
      <c r="B438" s="64"/>
      <c r="C438" s="65"/>
      <c r="D438" s="65"/>
      <c r="E438" s="65"/>
      <c r="F438" s="65"/>
      <c r="G438" s="64"/>
      <c r="H438" s="64"/>
      <c r="I438" s="64"/>
      <c r="J438" s="65"/>
      <c r="K438" s="65"/>
      <c r="L438" s="65"/>
    </row>
    <row r="439" spans="2:12" ht="13">
      <c r="B439" s="64"/>
      <c r="C439" s="65"/>
      <c r="D439" s="65"/>
      <c r="E439" s="65"/>
      <c r="F439" s="65"/>
      <c r="G439" s="64"/>
      <c r="H439" s="64"/>
      <c r="I439" s="64"/>
      <c r="J439" s="65"/>
      <c r="K439" s="65"/>
      <c r="L439" s="65"/>
    </row>
    <row r="440" spans="2:12" ht="13">
      <c r="B440" s="64"/>
      <c r="C440" s="65"/>
      <c r="D440" s="65"/>
      <c r="E440" s="65"/>
      <c r="F440" s="65"/>
      <c r="G440" s="64"/>
      <c r="H440" s="64"/>
      <c r="I440" s="64"/>
      <c r="J440" s="65"/>
      <c r="K440" s="65"/>
      <c r="L440" s="65"/>
    </row>
    <row r="441" spans="2:12" ht="13">
      <c r="B441" s="64"/>
      <c r="C441" s="65"/>
      <c r="D441" s="65"/>
      <c r="E441" s="65"/>
      <c r="F441" s="65"/>
      <c r="G441" s="64"/>
      <c r="H441" s="64"/>
      <c r="I441" s="64"/>
      <c r="J441" s="65"/>
      <c r="K441" s="65"/>
      <c r="L441" s="65"/>
    </row>
    <row r="442" spans="2:12" ht="13">
      <c r="B442" s="64"/>
      <c r="C442" s="65"/>
      <c r="D442" s="65"/>
      <c r="E442" s="65"/>
      <c r="F442" s="65"/>
      <c r="G442" s="64"/>
      <c r="H442" s="64"/>
      <c r="I442" s="64"/>
      <c r="J442" s="65"/>
      <c r="K442" s="65"/>
      <c r="L442" s="65"/>
    </row>
    <row r="443" spans="2:12" ht="13">
      <c r="B443" s="64"/>
      <c r="C443" s="65"/>
      <c r="D443" s="65"/>
      <c r="E443" s="65"/>
      <c r="F443" s="65"/>
      <c r="G443" s="64"/>
      <c r="H443" s="64"/>
      <c r="I443" s="64"/>
      <c r="J443" s="65"/>
      <c r="K443" s="65"/>
      <c r="L443" s="65"/>
    </row>
    <row r="444" spans="2:12" ht="13">
      <c r="B444" s="64"/>
      <c r="C444" s="65"/>
      <c r="D444" s="65"/>
      <c r="E444" s="65"/>
      <c r="F444" s="65"/>
      <c r="G444" s="64"/>
      <c r="H444" s="64"/>
      <c r="I444" s="64"/>
      <c r="J444" s="65"/>
      <c r="K444" s="65"/>
      <c r="L444" s="65"/>
    </row>
    <row r="445" spans="2:12" ht="13">
      <c r="B445" s="64"/>
      <c r="C445" s="65"/>
      <c r="D445" s="65"/>
      <c r="E445" s="65"/>
      <c r="F445" s="65"/>
      <c r="G445" s="64"/>
      <c r="H445" s="64"/>
      <c r="I445" s="64"/>
      <c r="J445" s="65"/>
      <c r="K445" s="65"/>
      <c r="L445" s="65"/>
    </row>
    <row r="446" spans="2:12" ht="13">
      <c r="B446" s="64"/>
      <c r="C446" s="65"/>
      <c r="D446" s="65"/>
      <c r="E446" s="65"/>
      <c r="F446" s="65"/>
      <c r="G446" s="64"/>
      <c r="H446" s="64"/>
      <c r="I446" s="64"/>
      <c r="J446" s="65"/>
      <c r="K446" s="65"/>
      <c r="L446" s="65"/>
    </row>
    <row r="447" spans="2:12" ht="13">
      <c r="B447" s="64"/>
      <c r="C447" s="65"/>
      <c r="D447" s="65"/>
      <c r="E447" s="65"/>
      <c r="F447" s="65"/>
      <c r="G447" s="64"/>
      <c r="H447" s="64"/>
      <c r="I447" s="64"/>
      <c r="J447" s="65"/>
      <c r="K447" s="65"/>
      <c r="L447" s="65"/>
    </row>
    <row r="448" spans="2:12" ht="13">
      <c r="B448" s="64"/>
      <c r="C448" s="65"/>
      <c r="D448" s="65"/>
      <c r="E448" s="65"/>
      <c r="F448" s="65"/>
      <c r="G448" s="64"/>
      <c r="H448" s="64"/>
      <c r="I448" s="64"/>
      <c r="J448" s="65"/>
      <c r="K448" s="65"/>
      <c r="L448" s="65"/>
    </row>
    <row r="449" spans="2:12" ht="13">
      <c r="B449" s="64"/>
      <c r="C449" s="65"/>
      <c r="D449" s="65"/>
      <c r="E449" s="65"/>
      <c r="F449" s="65"/>
      <c r="G449" s="64"/>
      <c r="H449" s="64"/>
      <c r="I449" s="64"/>
      <c r="J449" s="65"/>
      <c r="K449" s="65"/>
      <c r="L449" s="65"/>
    </row>
    <row r="450" spans="2:12" ht="13">
      <c r="B450" s="64"/>
      <c r="C450" s="65"/>
      <c r="D450" s="65"/>
      <c r="E450" s="65"/>
      <c r="F450" s="65"/>
      <c r="G450" s="64"/>
      <c r="H450" s="64"/>
      <c r="I450" s="64"/>
      <c r="J450" s="65"/>
      <c r="K450" s="65"/>
      <c r="L450" s="65"/>
    </row>
    <row r="451" spans="2:12" ht="13">
      <c r="B451" s="64"/>
      <c r="C451" s="65"/>
      <c r="D451" s="65"/>
      <c r="E451" s="65"/>
      <c r="F451" s="65"/>
      <c r="G451" s="64"/>
      <c r="H451" s="64"/>
      <c r="I451" s="64"/>
      <c r="J451" s="65"/>
      <c r="K451" s="65"/>
      <c r="L451" s="65"/>
    </row>
    <row r="452" spans="2:12" ht="13">
      <c r="B452" s="64"/>
      <c r="C452" s="65"/>
      <c r="D452" s="65"/>
      <c r="E452" s="65"/>
      <c r="F452" s="65"/>
      <c r="G452" s="64"/>
      <c r="H452" s="64"/>
      <c r="I452" s="64"/>
      <c r="J452" s="65"/>
      <c r="K452" s="65"/>
      <c r="L452" s="65"/>
    </row>
    <row r="453" spans="2:12" ht="13">
      <c r="B453" s="64"/>
      <c r="C453" s="65"/>
      <c r="D453" s="65"/>
      <c r="E453" s="65"/>
      <c r="F453" s="65"/>
      <c r="G453" s="64"/>
      <c r="H453" s="64"/>
      <c r="I453" s="64"/>
      <c r="J453" s="65"/>
      <c r="K453" s="65"/>
      <c r="L453" s="65"/>
    </row>
    <row r="454" spans="2:12" ht="13">
      <c r="B454" s="64"/>
      <c r="C454" s="65"/>
      <c r="D454" s="65"/>
      <c r="E454" s="65"/>
      <c r="F454" s="65"/>
      <c r="G454" s="64"/>
      <c r="H454" s="64"/>
      <c r="I454" s="64"/>
      <c r="J454" s="65"/>
      <c r="K454" s="65"/>
      <c r="L454" s="65"/>
    </row>
    <row r="455" spans="2:12" ht="13">
      <c r="B455" s="64"/>
      <c r="C455" s="65"/>
      <c r="D455" s="65"/>
      <c r="E455" s="65"/>
      <c r="F455" s="65"/>
      <c r="G455" s="64"/>
      <c r="H455" s="64"/>
      <c r="I455" s="64"/>
      <c r="J455" s="65"/>
      <c r="K455" s="65"/>
      <c r="L455" s="65"/>
    </row>
    <row r="456" spans="2:12" ht="13">
      <c r="B456" s="64"/>
      <c r="C456" s="65"/>
      <c r="D456" s="65"/>
      <c r="E456" s="65"/>
      <c r="F456" s="65"/>
      <c r="G456" s="64"/>
      <c r="H456" s="64"/>
      <c r="I456" s="64"/>
      <c r="J456" s="65"/>
      <c r="K456" s="65"/>
      <c r="L456" s="65"/>
    </row>
    <row r="457" spans="2:12" ht="13">
      <c r="B457" s="64"/>
      <c r="C457" s="65"/>
      <c r="D457" s="65"/>
      <c r="E457" s="65"/>
      <c r="F457" s="65"/>
      <c r="G457" s="64"/>
      <c r="H457" s="64"/>
      <c r="I457" s="64"/>
      <c r="J457" s="65"/>
      <c r="K457" s="65"/>
      <c r="L457" s="65"/>
    </row>
    <row r="458" spans="2:12" ht="13">
      <c r="B458" s="64"/>
      <c r="C458" s="65"/>
      <c r="D458" s="65"/>
      <c r="E458" s="65"/>
      <c r="F458" s="65"/>
      <c r="G458" s="64"/>
      <c r="H458" s="64"/>
      <c r="I458" s="64"/>
      <c r="J458" s="65"/>
      <c r="K458" s="65"/>
      <c r="L458" s="65"/>
    </row>
    <row r="459" spans="2:12" ht="13">
      <c r="B459" s="64"/>
      <c r="C459" s="65"/>
      <c r="D459" s="65"/>
      <c r="E459" s="65"/>
      <c r="F459" s="65"/>
      <c r="G459" s="64"/>
      <c r="H459" s="64"/>
      <c r="I459" s="64"/>
      <c r="J459" s="65"/>
      <c r="K459" s="65"/>
      <c r="L459" s="65"/>
    </row>
    <row r="460" spans="2:12" ht="13">
      <c r="B460" s="64"/>
      <c r="C460" s="65"/>
      <c r="D460" s="65"/>
      <c r="E460" s="65"/>
      <c r="F460" s="65"/>
      <c r="G460" s="64"/>
      <c r="H460" s="64"/>
      <c r="I460" s="64"/>
      <c r="J460" s="65"/>
      <c r="K460" s="65"/>
      <c r="L460" s="65"/>
    </row>
    <row r="461" spans="2:12" ht="13">
      <c r="B461" s="64"/>
      <c r="C461" s="65"/>
      <c r="D461" s="65"/>
      <c r="E461" s="65"/>
      <c r="F461" s="65"/>
      <c r="G461" s="64"/>
      <c r="H461" s="64"/>
      <c r="I461" s="64"/>
      <c r="J461" s="65"/>
      <c r="K461" s="65"/>
      <c r="L461" s="65"/>
    </row>
    <row r="462" spans="2:12" ht="13">
      <c r="B462" s="64"/>
      <c r="C462" s="65"/>
      <c r="D462" s="65"/>
      <c r="E462" s="65"/>
      <c r="F462" s="65"/>
      <c r="G462" s="64"/>
      <c r="H462" s="64"/>
      <c r="I462" s="64"/>
      <c r="J462" s="65"/>
      <c r="K462" s="65"/>
      <c r="L462" s="65"/>
    </row>
    <row r="463" spans="2:12" ht="13">
      <c r="B463" s="64"/>
      <c r="C463" s="65"/>
      <c r="D463" s="65"/>
      <c r="E463" s="65"/>
      <c r="F463" s="65"/>
      <c r="G463" s="64"/>
      <c r="H463" s="64"/>
      <c r="I463" s="64"/>
      <c r="J463" s="65"/>
      <c r="K463" s="65"/>
      <c r="L463" s="65"/>
    </row>
    <row r="464" spans="2:12" ht="13">
      <c r="B464" s="64"/>
      <c r="C464" s="65"/>
      <c r="D464" s="65"/>
      <c r="E464" s="65"/>
      <c r="F464" s="65"/>
      <c r="G464" s="64"/>
      <c r="H464" s="64"/>
      <c r="I464" s="64"/>
      <c r="J464" s="65"/>
      <c r="K464" s="65"/>
      <c r="L464" s="65"/>
    </row>
    <row r="465" spans="2:12" ht="13">
      <c r="B465" s="64"/>
      <c r="C465" s="65"/>
      <c r="D465" s="65"/>
      <c r="E465" s="65"/>
      <c r="F465" s="65"/>
      <c r="G465" s="64"/>
      <c r="H465" s="64"/>
      <c r="I465" s="64"/>
      <c r="J465" s="65"/>
      <c r="K465" s="65"/>
      <c r="L465" s="65"/>
    </row>
    <row r="466" spans="2:12" ht="13">
      <c r="B466" s="64"/>
      <c r="C466" s="65"/>
      <c r="D466" s="65"/>
      <c r="E466" s="65"/>
      <c r="F466" s="65"/>
      <c r="G466" s="64"/>
      <c r="H466" s="64"/>
      <c r="I466" s="64"/>
      <c r="J466" s="65"/>
      <c r="K466" s="65"/>
      <c r="L466" s="65"/>
    </row>
    <row r="467" spans="2:12" ht="13">
      <c r="B467" s="64"/>
      <c r="C467" s="65"/>
      <c r="D467" s="65"/>
      <c r="E467" s="65"/>
      <c r="F467" s="65"/>
      <c r="G467" s="64"/>
      <c r="H467" s="64"/>
      <c r="I467" s="64"/>
      <c r="J467" s="65"/>
      <c r="K467" s="65"/>
      <c r="L467" s="65"/>
    </row>
    <row r="468" spans="2:12" ht="13">
      <c r="B468" s="64"/>
      <c r="C468" s="65"/>
      <c r="D468" s="65"/>
      <c r="E468" s="65"/>
      <c r="F468" s="65"/>
      <c r="G468" s="64"/>
      <c r="H468" s="64"/>
      <c r="I468" s="64"/>
      <c r="J468" s="65"/>
      <c r="K468" s="65"/>
      <c r="L468" s="65"/>
    </row>
    <row r="469" spans="2:12" ht="13">
      <c r="B469" s="64"/>
      <c r="C469" s="65"/>
      <c r="D469" s="65"/>
      <c r="E469" s="65"/>
      <c r="F469" s="65"/>
      <c r="G469" s="64"/>
      <c r="H469" s="64"/>
      <c r="I469" s="64"/>
      <c r="J469" s="65"/>
      <c r="K469" s="65"/>
      <c r="L469" s="65"/>
    </row>
    <row r="470" spans="2:12" ht="13">
      <c r="B470" s="64"/>
      <c r="C470" s="65"/>
      <c r="D470" s="65"/>
      <c r="E470" s="65"/>
      <c r="F470" s="65"/>
      <c r="G470" s="64"/>
      <c r="H470" s="64"/>
      <c r="I470" s="64"/>
      <c r="J470" s="65"/>
      <c r="K470" s="65"/>
      <c r="L470" s="65"/>
    </row>
    <row r="471" spans="2:12" ht="13">
      <c r="B471" s="64"/>
      <c r="C471" s="65"/>
      <c r="D471" s="65"/>
      <c r="E471" s="65"/>
      <c r="F471" s="65"/>
      <c r="G471" s="64"/>
      <c r="H471" s="64"/>
      <c r="I471" s="64"/>
      <c r="J471" s="65"/>
      <c r="K471" s="65"/>
      <c r="L471" s="65"/>
    </row>
    <row r="472" spans="2:12" ht="13">
      <c r="B472" s="64"/>
      <c r="C472" s="65"/>
      <c r="D472" s="65"/>
      <c r="E472" s="65"/>
      <c r="F472" s="65"/>
      <c r="G472" s="64"/>
      <c r="H472" s="64"/>
      <c r="I472" s="64"/>
      <c r="J472" s="65"/>
      <c r="K472" s="65"/>
      <c r="L472" s="65"/>
    </row>
    <row r="473" spans="2:12" ht="13">
      <c r="B473" s="64"/>
      <c r="C473" s="65"/>
      <c r="D473" s="65"/>
      <c r="E473" s="65"/>
      <c r="F473" s="65"/>
      <c r="G473" s="64"/>
      <c r="H473" s="64"/>
      <c r="I473" s="64"/>
      <c r="J473" s="65"/>
      <c r="K473" s="65"/>
      <c r="L473" s="65"/>
    </row>
    <row r="474" spans="2:12" ht="13">
      <c r="B474" s="64"/>
      <c r="C474" s="65"/>
      <c r="D474" s="65"/>
      <c r="E474" s="65"/>
      <c r="F474" s="65"/>
      <c r="G474" s="64"/>
      <c r="H474" s="64"/>
      <c r="I474" s="64"/>
      <c r="J474" s="65"/>
      <c r="K474" s="65"/>
      <c r="L474" s="65"/>
    </row>
    <row r="475" spans="2:12" ht="13">
      <c r="B475" s="64"/>
      <c r="C475" s="65"/>
      <c r="D475" s="65"/>
      <c r="E475" s="65"/>
      <c r="F475" s="65"/>
      <c r="G475" s="64"/>
      <c r="H475" s="64"/>
      <c r="I475" s="64"/>
      <c r="J475" s="65"/>
      <c r="K475" s="65"/>
      <c r="L475" s="65"/>
    </row>
    <row r="476" spans="2:12" ht="13">
      <c r="B476" s="64"/>
      <c r="C476" s="65"/>
      <c r="D476" s="65"/>
      <c r="E476" s="65"/>
      <c r="F476" s="65"/>
      <c r="G476" s="64"/>
      <c r="H476" s="64"/>
      <c r="I476" s="64"/>
      <c r="J476" s="65"/>
      <c r="K476" s="65"/>
      <c r="L476" s="65"/>
    </row>
    <row r="477" spans="2:12" ht="13">
      <c r="B477" s="64"/>
      <c r="C477" s="65"/>
      <c r="D477" s="65"/>
      <c r="E477" s="65"/>
      <c r="F477" s="65"/>
      <c r="G477" s="64"/>
      <c r="H477" s="64"/>
      <c r="I477" s="64"/>
      <c r="J477" s="65"/>
      <c r="K477" s="65"/>
      <c r="L477" s="65"/>
    </row>
    <row r="478" spans="2:12" ht="13">
      <c r="B478" s="64"/>
      <c r="C478" s="65"/>
      <c r="D478" s="65"/>
      <c r="E478" s="65"/>
      <c r="F478" s="65"/>
      <c r="G478" s="64"/>
      <c r="H478" s="64"/>
      <c r="I478" s="64"/>
      <c r="J478" s="65"/>
      <c r="K478" s="65"/>
      <c r="L478" s="65"/>
    </row>
    <row r="479" spans="2:12" ht="13">
      <c r="B479" s="64"/>
      <c r="C479" s="65"/>
      <c r="D479" s="65"/>
      <c r="E479" s="65"/>
      <c r="F479" s="65"/>
      <c r="G479" s="64"/>
      <c r="H479" s="64"/>
      <c r="I479" s="64"/>
      <c r="J479" s="65"/>
      <c r="K479" s="65"/>
      <c r="L479" s="65"/>
    </row>
    <row r="480" spans="2:12" ht="13">
      <c r="B480" s="64"/>
      <c r="C480" s="65"/>
      <c r="D480" s="65"/>
      <c r="E480" s="65"/>
      <c r="F480" s="65"/>
      <c r="G480" s="64"/>
      <c r="H480" s="64"/>
      <c r="I480" s="64"/>
      <c r="J480" s="65"/>
      <c r="K480" s="65"/>
      <c r="L480" s="65"/>
    </row>
    <row r="481" spans="2:12" ht="13">
      <c r="B481" s="64"/>
      <c r="C481" s="65"/>
      <c r="D481" s="65"/>
      <c r="E481" s="65"/>
      <c r="F481" s="65"/>
      <c r="G481" s="64"/>
      <c r="H481" s="64"/>
      <c r="I481" s="64"/>
      <c r="J481" s="65"/>
      <c r="K481" s="65"/>
      <c r="L481" s="65"/>
    </row>
    <row r="482" spans="2:12" ht="13">
      <c r="B482" s="64"/>
      <c r="C482" s="65"/>
      <c r="D482" s="65"/>
      <c r="E482" s="65"/>
      <c r="F482" s="65"/>
      <c r="G482" s="64"/>
      <c r="H482" s="64"/>
      <c r="I482" s="64"/>
      <c r="J482" s="65"/>
      <c r="K482" s="65"/>
      <c r="L482" s="65"/>
    </row>
    <row r="483" spans="2:12" ht="13">
      <c r="B483" s="64"/>
      <c r="C483" s="65"/>
      <c r="D483" s="65"/>
      <c r="E483" s="65"/>
      <c r="F483" s="65"/>
      <c r="G483" s="64"/>
      <c r="H483" s="64"/>
      <c r="I483" s="64"/>
      <c r="J483" s="65"/>
      <c r="K483" s="65"/>
      <c r="L483" s="65"/>
    </row>
    <row r="484" spans="2:12" ht="13">
      <c r="B484" s="64"/>
      <c r="C484" s="65"/>
      <c r="D484" s="65"/>
      <c r="E484" s="65"/>
      <c r="F484" s="65"/>
      <c r="G484" s="64"/>
      <c r="H484" s="64"/>
      <c r="I484" s="64"/>
      <c r="J484" s="65"/>
      <c r="K484" s="65"/>
      <c r="L484" s="65"/>
    </row>
    <row r="485" spans="2:12" ht="13">
      <c r="B485" s="64"/>
      <c r="C485" s="65"/>
      <c r="D485" s="65"/>
      <c r="E485" s="65"/>
      <c r="F485" s="65"/>
      <c r="G485" s="64"/>
      <c r="H485" s="64"/>
      <c r="I485" s="64"/>
      <c r="J485" s="65"/>
      <c r="K485" s="65"/>
      <c r="L485" s="65"/>
    </row>
    <row r="486" spans="2:12" ht="13">
      <c r="B486" s="64"/>
      <c r="C486" s="65"/>
      <c r="D486" s="65"/>
      <c r="E486" s="65"/>
      <c r="F486" s="65"/>
      <c r="G486" s="64"/>
      <c r="H486" s="64"/>
      <c r="I486" s="64"/>
      <c r="J486" s="65"/>
      <c r="K486" s="65"/>
      <c r="L486" s="65"/>
    </row>
    <row r="487" spans="2:12" ht="13">
      <c r="B487" s="64"/>
      <c r="C487" s="65"/>
      <c r="D487" s="65"/>
      <c r="E487" s="65"/>
      <c r="F487" s="65"/>
      <c r="G487" s="64"/>
      <c r="H487" s="64"/>
      <c r="I487" s="64"/>
      <c r="J487" s="65"/>
      <c r="K487" s="65"/>
      <c r="L487" s="65"/>
    </row>
    <row r="488" spans="2:12" ht="13">
      <c r="B488" s="64"/>
      <c r="C488" s="65"/>
      <c r="D488" s="65"/>
      <c r="E488" s="65"/>
      <c r="F488" s="65"/>
      <c r="G488" s="64"/>
      <c r="H488" s="64"/>
      <c r="I488" s="64"/>
      <c r="J488" s="65"/>
      <c r="K488" s="65"/>
      <c r="L488" s="65"/>
    </row>
    <row r="489" spans="2:12" ht="13">
      <c r="B489" s="64"/>
      <c r="C489" s="65"/>
      <c r="D489" s="65"/>
      <c r="E489" s="65"/>
      <c r="F489" s="65"/>
      <c r="G489" s="64"/>
      <c r="H489" s="64"/>
      <c r="I489" s="64"/>
      <c r="J489" s="65"/>
      <c r="K489" s="65"/>
      <c r="L489" s="65"/>
    </row>
    <row r="490" spans="2:12" ht="13">
      <c r="B490" s="64"/>
      <c r="C490" s="65"/>
      <c r="D490" s="65"/>
      <c r="E490" s="65"/>
      <c r="F490" s="65"/>
      <c r="G490" s="64"/>
      <c r="H490" s="64"/>
      <c r="I490" s="64"/>
      <c r="J490" s="65"/>
      <c r="K490" s="65"/>
      <c r="L490" s="65"/>
    </row>
    <row r="491" spans="2:12" ht="13">
      <c r="B491" s="64"/>
      <c r="C491" s="65"/>
      <c r="D491" s="65"/>
      <c r="E491" s="65"/>
      <c r="F491" s="65"/>
      <c r="G491" s="64"/>
      <c r="H491" s="64"/>
      <c r="I491" s="64"/>
      <c r="J491" s="65"/>
      <c r="K491" s="65"/>
      <c r="L491" s="65"/>
    </row>
    <row r="492" spans="2:12" ht="13">
      <c r="B492" s="64"/>
      <c r="C492" s="65"/>
      <c r="D492" s="65"/>
      <c r="E492" s="65"/>
      <c r="F492" s="65"/>
      <c r="G492" s="64"/>
      <c r="H492" s="64"/>
      <c r="I492" s="64"/>
      <c r="J492" s="65"/>
      <c r="K492" s="65"/>
      <c r="L492" s="65"/>
    </row>
    <row r="493" spans="2:12" ht="13">
      <c r="B493" s="64"/>
      <c r="C493" s="65"/>
      <c r="D493" s="65"/>
      <c r="E493" s="65"/>
      <c r="F493" s="65"/>
      <c r="G493" s="64"/>
      <c r="H493" s="64"/>
      <c r="I493" s="64"/>
      <c r="J493" s="65"/>
      <c r="K493" s="65"/>
      <c r="L493" s="65"/>
    </row>
    <row r="494" spans="2:12" ht="13">
      <c r="B494" s="64"/>
      <c r="C494" s="65"/>
      <c r="D494" s="65"/>
      <c r="E494" s="65"/>
      <c r="F494" s="65"/>
      <c r="G494" s="64"/>
      <c r="H494" s="64"/>
      <c r="I494" s="64"/>
      <c r="J494" s="65"/>
      <c r="K494" s="65"/>
      <c r="L494" s="65"/>
    </row>
    <row r="495" spans="2:12" ht="13">
      <c r="B495" s="64"/>
      <c r="C495" s="65"/>
      <c r="D495" s="65"/>
      <c r="E495" s="65"/>
      <c r="F495" s="65"/>
      <c r="G495" s="64"/>
      <c r="H495" s="64"/>
      <c r="I495" s="64"/>
      <c r="J495" s="65"/>
      <c r="K495" s="65"/>
      <c r="L495" s="65"/>
    </row>
    <row r="496" spans="2:12" ht="13">
      <c r="B496" s="64"/>
      <c r="C496" s="65"/>
      <c r="D496" s="65"/>
      <c r="E496" s="65"/>
      <c r="F496" s="65"/>
      <c r="G496" s="64"/>
      <c r="H496" s="64"/>
      <c r="I496" s="64"/>
      <c r="J496" s="65"/>
      <c r="K496" s="65"/>
      <c r="L496" s="65"/>
    </row>
    <row r="497" spans="2:12" ht="13">
      <c r="B497" s="64"/>
      <c r="C497" s="65"/>
      <c r="D497" s="65"/>
      <c r="E497" s="65"/>
      <c r="F497" s="65"/>
      <c r="G497" s="64"/>
      <c r="H497" s="64"/>
      <c r="I497" s="64"/>
      <c r="J497" s="65"/>
      <c r="K497" s="65"/>
      <c r="L497" s="65"/>
    </row>
    <row r="498" spans="2:12" ht="13">
      <c r="B498" s="64"/>
      <c r="C498" s="65"/>
      <c r="D498" s="65"/>
      <c r="E498" s="65"/>
      <c r="F498" s="65"/>
      <c r="G498" s="64"/>
      <c r="H498" s="64"/>
      <c r="I498" s="64"/>
      <c r="J498" s="65"/>
      <c r="K498" s="65"/>
      <c r="L498" s="65"/>
    </row>
    <row r="499" spans="2:12" ht="13">
      <c r="B499" s="64"/>
      <c r="C499" s="65"/>
      <c r="D499" s="65"/>
      <c r="E499" s="65"/>
      <c r="F499" s="65"/>
      <c r="G499" s="64"/>
      <c r="H499" s="64"/>
      <c r="I499" s="64"/>
      <c r="J499" s="65"/>
      <c r="K499" s="65"/>
      <c r="L499" s="65"/>
    </row>
    <row r="500" spans="2:12" ht="13">
      <c r="B500" s="64"/>
      <c r="C500" s="65"/>
      <c r="D500" s="65"/>
      <c r="E500" s="65"/>
      <c r="F500" s="65"/>
      <c r="G500" s="64"/>
      <c r="H500" s="64"/>
      <c r="I500" s="64"/>
      <c r="J500" s="65"/>
      <c r="K500" s="65"/>
      <c r="L500" s="65"/>
    </row>
    <row r="501" spans="2:12" ht="13">
      <c r="B501" s="64"/>
      <c r="C501" s="65"/>
      <c r="D501" s="65"/>
      <c r="E501" s="65"/>
      <c r="F501" s="65"/>
      <c r="G501" s="64"/>
      <c r="H501" s="64"/>
      <c r="I501" s="64"/>
      <c r="J501" s="65"/>
      <c r="K501" s="65"/>
      <c r="L501" s="65"/>
    </row>
    <row r="502" spans="2:12" ht="13">
      <c r="B502" s="64"/>
      <c r="C502" s="65"/>
      <c r="D502" s="65"/>
      <c r="E502" s="65"/>
      <c r="F502" s="65"/>
      <c r="G502" s="64"/>
      <c r="H502" s="64"/>
      <c r="I502" s="64"/>
      <c r="J502" s="65"/>
      <c r="K502" s="65"/>
      <c r="L502" s="65"/>
    </row>
    <row r="503" spans="2:12" ht="13">
      <c r="B503" s="64"/>
      <c r="C503" s="65"/>
      <c r="D503" s="65"/>
      <c r="E503" s="65"/>
      <c r="F503" s="65"/>
      <c r="G503" s="64"/>
      <c r="H503" s="64"/>
      <c r="I503" s="64"/>
      <c r="J503" s="65"/>
      <c r="K503" s="65"/>
      <c r="L503" s="65"/>
    </row>
    <row r="504" spans="2:12" ht="13">
      <c r="B504" s="64"/>
      <c r="C504" s="65"/>
      <c r="D504" s="65"/>
      <c r="E504" s="65"/>
      <c r="F504" s="65"/>
      <c r="G504" s="64"/>
      <c r="H504" s="64"/>
      <c r="I504" s="64"/>
      <c r="J504" s="65"/>
      <c r="K504" s="65"/>
      <c r="L504" s="65"/>
    </row>
    <row r="505" spans="2:12" ht="13">
      <c r="B505" s="64"/>
      <c r="C505" s="65"/>
      <c r="D505" s="65"/>
      <c r="E505" s="65"/>
      <c r="F505" s="65"/>
      <c r="G505" s="64"/>
      <c r="H505" s="64"/>
      <c r="I505" s="64"/>
      <c r="J505" s="65"/>
      <c r="K505" s="65"/>
      <c r="L505" s="65"/>
    </row>
    <row r="506" spans="2:12" ht="13">
      <c r="B506" s="64"/>
      <c r="C506" s="65"/>
      <c r="D506" s="65"/>
      <c r="E506" s="65"/>
      <c r="F506" s="65"/>
      <c r="G506" s="64"/>
      <c r="H506" s="64"/>
      <c r="I506" s="64"/>
      <c r="J506" s="65"/>
      <c r="K506" s="65"/>
      <c r="L506" s="65"/>
    </row>
    <row r="507" spans="2:12" ht="13">
      <c r="B507" s="64"/>
      <c r="C507" s="65"/>
      <c r="D507" s="65"/>
      <c r="E507" s="65"/>
      <c r="F507" s="65"/>
      <c r="G507" s="64"/>
      <c r="H507" s="64"/>
      <c r="I507" s="64"/>
      <c r="J507" s="65"/>
      <c r="K507" s="65"/>
      <c r="L507" s="65"/>
    </row>
    <row r="508" spans="2:12" ht="13">
      <c r="B508" s="64"/>
      <c r="C508" s="65"/>
      <c r="D508" s="65"/>
      <c r="E508" s="65"/>
      <c r="F508" s="65"/>
      <c r="G508" s="64"/>
      <c r="H508" s="64"/>
      <c r="I508" s="64"/>
      <c r="J508" s="65"/>
      <c r="K508" s="65"/>
      <c r="L508" s="65"/>
    </row>
    <row r="509" spans="2:12" ht="13">
      <c r="B509" s="64"/>
      <c r="C509" s="65"/>
      <c r="D509" s="65"/>
      <c r="E509" s="65"/>
      <c r="F509" s="65"/>
      <c r="G509" s="64"/>
      <c r="H509" s="64"/>
      <c r="I509" s="64"/>
      <c r="J509" s="65"/>
      <c r="K509" s="65"/>
      <c r="L509" s="65"/>
    </row>
    <row r="510" spans="2:12" ht="13">
      <c r="B510" s="64"/>
      <c r="C510" s="65"/>
      <c r="D510" s="65"/>
      <c r="E510" s="65"/>
      <c r="F510" s="65"/>
      <c r="G510" s="64"/>
      <c r="H510" s="64"/>
      <c r="I510" s="64"/>
      <c r="J510" s="65"/>
      <c r="K510" s="65"/>
      <c r="L510" s="65"/>
    </row>
    <row r="511" spans="2:12" ht="13">
      <c r="B511" s="64"/>
      <c r="C511" s="65"/>
      <c r="D511" s="65"/>
      <c r="E511" s="65"/>
      <c r="F511" s="65"/>
      <c r="G511" s="64"/>
      <c r="H511" s="64"/>
      <c r="I511" s="64"/>
      <c r="J511" s="65"/>
      <c r="K511" s="65"/>
      <c r="L511" s="65"/>
    </row>
    <row r="512" spans="2:12" ht="13">
      <c r="B512" s="64"/>
      <c r="C512" s="65"/>
      <c r="D512" s="65"/>
      <c r="E512" s="65"/>
      <c r="F512" s="65"/>
      <c r="G512" s="64"/>
      <c r="H512" s="64"/>
      <c r="I512" s="64"/>
      <c r="J512" s="65"/>
      <c r="K512" s="65"/>
      <c r="L512" s="65"/>
    </row>
    <row r="513" spans="2:12" ht="13">
      <c r="B513" s="64"/>
      <c r="C513" s="65"/>
      <c r="D513" s="65"/>
      <c r="E513" s="65"/>
      <c r="F513" s="65"/>
      <c r="G513" s="64"/>
      <c r="H513" s="64"/>
      <c r="I513" s="64"/>
      <c r="J513" s="65"/>
      <c r="K513" s="65"/>
      <c r="L513" s="65"/>
    </row>
    <row r="514" spans="2:12" ht="13">
      <c r="B514" s="64"/>
      <c r="C514" s="65"/>
      <c r="D514" s="65"/>
      <c r="E514" s="65"/>
      <c r="F514" s="65"/>
      <c r="G514" s="64"/>
      <c r="H514" s="64"/>
      <c r="I514" s="64"/>
      <c r="J514" s="65"/>
      <c r="K514" s="65"/>
      <c r="L514" s="65"/>
    </row>
    <row r="515" spans="2:12" ht="13">
      <c r="B515" s="64"/>
      <c r="C515" s="65"/>
      <c r="D515" s="65"/>
      <c r="E515" s="65"/>
      <c r="F515" s="65"/>
      <c r="G515" s="64"/>
      <c r="H515" s="64"/>
      <c r="I515" s="64"/>
      <c r="J515" s="65"/>
      <c r="K515" s="65"/>
      <c r="L515" s="65"/>
    </row>
    <row r="516" spans="2:12" ht="13">
      <c r="B516" s="64"/>
      <c r="C516" s="65"/>
      <c r="D516" s="65"/>
      <c r="E516" s="65"/>
      <c r="F516" s="65"/>
      <c r="G516" s="64"/>
      <c r="H516" s="64"/>
      <c r="I516" s="64"/>
      <c r="J516" s="65"/>
      <c r="K516" s="65"/>
      <c r="L516" s="65"/>
    </row>
    <row r="517" spans="2:12" ht="13">
      <c r="B517" s="64"/>
      <c r="C517" s="65"/>
      <c r="D517" s="65"/>
      <c r="E517" s="65"/>
      <c r="F517" s="65"/>
      <c r="G517" s="64"/>
      <c r="H517" s="64"/>
      <c r="I517" s="64"/>
      <c r="J517" s="65"/>
      <c r="K517" s="65"/>
      <c r="L517" s="65"/>
    </row>
    <row r="518" spans="2:12" ht="13">
      <c r="B518" s="64"/>
      <c r="C518" s="65"/>
      <c r="D518" s="65"/>
      <c r="E518" s="65"/>
      <c r="F518" s="65"/>
      <c r="G518" s="64"/>
      <c r="H518" s="64"/>
      <c r="I518" s="64"/>
      <c r="J518" s="65"/>
      <c r="K518" s="65"/>
      <c r="L518" s="65"/>
    </row>
    <row r="519" spans="2:12" ht="13">
      <c r="B519" s="64"/>
      <c r="C519" s="65"/>
      <c r="D519" s="65"/>
      <c r="E519" s="65"/>
      <c r="F519" s="65"/>
      <c r="G519" s="64"/>
      <c r="H519" s="64"/>
      <c r="I519" s="64"/>
      <c r="J519" s="65"/>
      <c r="K519" s="65"/>
      <c r="L519" s="65"/>
    </row>
    <row r="520" spans="2:12" ht="13">
      <c r="B520" s="64"/>
      <c r="C520" s="65"/>
      <c r="D520" s="65"/>
      <c r="E520" s="65"/>
      <c r="F520" s="65"/>
      <c r="G520" s="64"/>
      <c r="H520" s="64"/>
      <c r="I520" s="64"/>
      <c r="J520" s="65"/>
      <c r="K520" s="65"/>
      <c r="L520" s="65"/>
    </row>
    <row r="521" spans="2:12" ht="13">
      <c r="B521" s="64"/>
      <c r="C521" s="65"/>
      <c r="D521" s="65"/>
      <c r="E521" s="65"/>
      <c r="F521" s="65"/>
      <c r="G521" s="64"/>
      <c r="H521" s="64"/>
      <c r="I521" s="64"/>
      <c r="J521" s="65"/>
      <c r="K521" s="65"/>
      <c r="L521" s="65"/>
    </row>
    <row r="522" spans="2:12" ht="13">
      <c r="B522" s="64"/>
      <c r="C522" s="65"/>
      <c r="D522" s="65"/>
      <c r="E522" s="65"/>
      <c r="F522" s="65"/>
      <c r="G522" s="64"/>
      <c r="H522" s="64"/>
      <c r="I522" s="64"/>
      <c r="J522" s="65"/>
      <c r="K522" s="65"/>
      <c r="L522" s="65"/>
    </row>
    <row r="523" spans="2:12" ht="13">
      <c r="B523" s="64"/>
      <c r="C523" s="65"/>
      <c r="D523" s="65"/>
      <c r="E523" s="65"/>
      <c r="F523" s="65"/>
      <c r="G523" s="64"/>
      <c r="H523" s="64"/>
      <c r="I523" s="64"/>
      <c r="J523" s="65"/>
      <c r="K523" s="65"/>
      <c r="L523" s="65"/>
    </row>
    <row r="524" spans="2:12" ht="13">
      <c r="B524" s="64"/>
      <c r="C524" s="65"/>
      <c r="D524" s="65"/>
      <c r="E524" s="65"/>
      <c r="F524" s="65"/>
      <c r="G524" s="64"/>
      <c r="H524" s="64"/>
      <c r="I524" s="64"/>
      <c r="J524" s="65"/>
      <c r="K524" s="65"/>
      <c r="L524" s="65"/>
    </row>
    <row r="525" spans="2:12" ht="13">
      <c r="B525" s="64"/>
      <c r="C525" s="65"/>
      <c r="D525" s="65"/>
      <c r="E525" s="65"/>
      <c r="F525" s="65"/>
      <c r="G525" s="64"/>
      <c r="H525" s="64"/>
      <c r="I525" s="64"/>
      <c r="J525" s="65"/>
      <c r="K525" s="65"/>
      <c r="L525" s="65"/>
    </row>
    <row r="526" spans="2:12" ht="13">
      <c r="B526" s="64"/>
      <c r="C526" s="65"/>
      <c r="D526" s="65"/>
      <c r="E526" s="65"/>
      <c r="F526" s="65"/>
      <c r="G526" s="64"/>
      <c r="H526" s="64"/>
      <c r="I526" s="64"/>
      <c r="J526" s="65"/>
      <c r="K526" s="65"/>
      <c r="L526" s="65"/>
    </row>
    <row r="527" spans="2:12" ht="13">
      <c r="B527" s="64"/>
      <c r="C527" s="65"/>
      <c r="D527" s="65"/>
      <c r="E527" s="65"/>
      <c r="F527" s="65"/>
      <c r="G527" s="64"/>
      <c r="H527" s="64"/>
      <c r="I527" s="64"/>
      <c r="J527" s="65"/>
      <c r="K527" s="65"/>
      <c r="L527" s="65"/>
    </row>
    <row r="528" spans="2:12" ht="13">
      <c r="B528" s="64"/>
      <c r="C528" s="65"/>
      <c r="D528" s="65"/>
      <c r="E528" s="65"/>
      <c r="F528" s="65"/>
      <c r="G528" s="64"/>
      <c r="H528" s="64"/>
      <c r="I528" s="64"/>
      <c r="J528" s="65"/>
      <c r="K528" s="65"/>
      <c r="L528" s="65"/>
    </row>
    <row r="529" spans="2:12" ht="13">
      <c r="B529" s="64"/>
      <c r="C529" s="65"/>
      <c r="D529" s="65"/>
      <c r="E529" s="65"/>
      <c r="F529" s="65"/>
      <c r="G529" s="64"/>
      <c r="H529" s="64"/>
      <c r="I529" s="64"/>
      <c r="J529" s="65"/>
      <c r="K529" s="65"/>
      <c r="L529" s="65"/>
    </row>
    <row r="530" spans="2:12" ht="13">
      <c r="B530" s="64"/>
      <c r="C530" s="65"/>
      <c r="D530" s="65"/>
      <c r="E530" s="65"/>
      <c r="F530" s="65"/>
      <c r="G530" s="64"/>
      <c r="H530" s="64"/>
      <c r="I530" s="64"/>
      <c r="J530" s="65"/>
      <c r="K530" s="65"/>
      <c r="L530" s="65"/>
    </row>
    <row r="531" spans="2:12" ht="13">
      <c r="B531" s="64"/>
      <c r="C531" s="65"/>
      <c r="D531" s="65"/>
      <c r="E531" s="65"/>
      <c r="F531" s="65"/>
      <c r="G531" s="64"/>
      <c r="H531" s="64"/>
      <c r="I531" s="64"/>
      <c r="J531" s="65"/>
      <c r="K531" s="65"/>
      <c r="L531" s="65"/>
    </row>
    <row r="532" spans="2:12" ht="13">
      <c r="B532" s="64"/>
      <c r="C532" s="65"/>
      <c r="D532" s="65"/>
      <c r="E532" s="65"/>
      <c r="F532" s="65"/>
      <c r="G532" s="64"/>
      <c r="H532" s="64"/>
      <c r="I532" s="64"/>
      <c r="J532" s="65"/>
      <c r="K532" s="65"/>
      <c r="L532" s="65"/>
    </row>
    <row r="533" spans="2:12" ht="13">
      <c r="B533" s="64"/>
      <c r="C533" s="65"/>
      <c r="D533" s="65"/>
      <c r="E533" s="65"/>
      <c r="F533" s="65"/>
      <c r="G533" s="64"/>
      <c r="H533" s="64"/>
      <c r="I533" s="64"/>
      <c r="J533" s="65"/>
      <c r="K533" s="65"/>
      <c r="L533" s="65"/>
    </row>
    <row r="534" spans="2:12" ht="13">
      <c r="B534" s="64"/>
      <c r="C534" s="65"/>
      <c r="D534" s="65"/>
      <c r="E534" s="65"/>
      <c r="F534" s="65"/>
      <c r="G534" s="64"/>
      <c r="H534" s="64"/>
      <c r="I534" s="64"/>
      <c r="J534" s="65"/>
      <c r="K534" s="65"/>
      <c r="L534" s="65"/>
    </row>
    <row r="535" spans="2:12" ht="13">
      <c r="B535" s="64"/>
      <c r="C535" s="65"/>
      <c r="D535" s="65"/>
      <c r="E535" s="65"/>
      <c r="F535" s="65"/>
      <c r="G535" s="64"/>
      <c r="H535" s="64"/>
      <c r="I535" s="64"/>
      <c r="J535" s="65"/>
      <c r="K535" s="65"/>
      <c r="L535" s="65"/>
    </row>
    <row r="536" spans="2:12" ht="13">
      <c r="B536" s="64"/>
      <c r="C536" s="65"/>
      <c r="D536" s="65"/>
      <c r="E536" s="65"/>
      <c r="F536" s="65"/>
      <c r="G536" s="64"/>
      <c r="H536" s="64"/>
      <c r="I536" s="64"/>
      <c r="J536" s="65"/>
      <c r="K536" s="65"/>
      <c r="L536" s="65"/>
    </row>
    <row r="537" spans="2:12" ht="13">
      <c r="B537" s="64"/>
      <c r="C537" s="65"/>
      <c r="D537" s="65"/>
      <c r="E537" s="65"/>
      <c r="F537" s="65"/>
      <c r="G537" s="64"/>
      <c r="H537" s="64"/>
      <c r="I537" s="64"/>
      <c r="J537" s="65"/>
      <c r="K537" s="65"/>
      <c r="L537" s="65"/>
    </row>
    <row r="538" spans="2:12" ht="13">
      <c r="B538" s="64"/>
      <c r="C538" s="65"/>
      <c r="D538" s="65"/>
      <c r="E538" s="65"/>
      <c r="F538" s="65"/>
      <c r="G538" s="64"/>
      <c r="H538" s="64"/>
      <c r="I538" s="64"/>
      <c r="J538" s="65"/>
      <c r="K538" s="65"/>
      <c r="L538" s="65"/>
    </row>
    <row r="539" spans="2:12" ht="13">
      <c r="B539" s="64"/>
      <c r="C539" s="65"/>
      <c r="D539" s="65"/>
      <c r="E539" s="65"/>
      <c r="F539" s="65"/>
      <c r="G539" s="64"/>
      <c r="H539" s="64"/>
      <c r="I539" s="64"/>
      <c r="J539" s="65"/>
      <c r="K539" s="65"/>
      <c r="L539" s="65"/>
    </row>
    <row r="540" spans="2:12" ht="13">
      <c r="B540" s="64"/>
      <c r="C540" s="65"/>
      <c r="D540" s="65"/>
      <c r="E540" s="65"/>
      <c r="F540" s="65"/>
      <c r="G540" s="64"/>
      <c r="H540" s="64"/>
      <c r="I540" s="64"/>
      <c r="J540" s="65"/>
      <c r="K540" s="65"/>
      <c r="L540" s="65"/>
    </row>
    <row r="541" spans="2:12" ht="13">
      <c r="B541" s="64"/>
      <c r="C541" s="65"/>
      <c r="D541" s="65"/>
      <c r="E541" s="65"/>
      <c r="F541" s="65"/>
      <c r="G541" s="64"/>
      <c r="H541" s="64"/>
      <c r="I541" s="64"/>
      <c r="J541" s="65"/>
      <c r="K541" s="65"/>
      <c r="L541" s="65"/>
    </row>
    <row r="542" spans="2:12" ht="13">
      <c r="B542" s="64"/>
      <c r="C542" s="65"/>
      <c r="D542" s="65"/>
      <c r="E542" s="65"/>
      <c r="F542" s="65"/>
      <c r="G542" s="64"/>
      <c r="H542" s="64"/>
      <c r="I542" s="64"/>
      <c r="J542" s="65"/>
      <c r="K542" s="65"/>
      <c r="L542" s="65"/>
    </row>
    <row r="543" spans="2:12" ht="13">
      <c r="B543" s="64"/>
      <c r="C543" s="65"/>
      <c r="D543" s="65"/>
      <c r="E543" s="65"/>
      <c r="F543" s="65"/>
      <c r="G543" s="64"/>
      <c r="H543" s="64"/>
      <c r="I543" s="64"/>
      <c r="J543" s="65"/>
      <c r="K543" s="65"/>
      <c r="L543" s="65"/>
    </row>
    <row r="544" spans="2:12" ht="13">
      <c r="B544" s="64"/>
      <c r="C544" s="65"/>
      <c r="D544" s="65"/>
      <c r="E544" s="65"/>
      <c r="F544" s="65"/>
      <c r="G544" s="64"/>
      <c r="H544" s="64"/>
      <c r="I544" s="64"/>
      <c r="J544" s="65"/>
      <c r="K544" s="65"/>
      <c r="L544" s="65"/>
    </row>
    <row r="545" spans="2:12" ht="13">
      <c r="B545" s="64"/>
      <c r="C545" s="65"/>
      <c r="D545" s="65"/>
      <c r="E545" s="65"/>
      <c r="F545" s="65"/>
      <c r="G545" s="64"/>
      <c r="H545" s="64"/>
      <c r="I545" s="64"/>
      <c r="J545" s="65"/>
      <c r="K545" s="65"/>
      <c r="L545" s="65"/>
    </row>
    <row r="546" spans="2:12" ht="13">
      <c r="B546" s="64"/>
      <c r="C546" s="65"/>
      <c r="D546" s="65"/>
      <c r="E546" s="65"/>
      <c r="F546" s="65"/>
      <c r="G546" s="64"/>
      <c r="H546" s="64"/>
      <c r="I546" s="64"/>
      <c r="J546" s="65"/>
      <c r="K546" s="65"/>
      <c r="L546" s="65"/>
    </row>
    <row r="547" spans="2:12" ht="13">
      <c r="B547" s="64"/>
      <c r="C547" s="65"/>
      <c r="D547" s="65"/>
      <c r="E547" s="65"/>
      <c r="F547" s="65"/>
      <c r="G547" s="64"/>
      <c r="H547" s="64"/>
      <c r="I547" s="64"/>
      <c r="J547" s="65"/>
      <c r="K547" s="65"/>
      <c r="L547" s="65"/>
    </row>
    <row r="548" spans="2:12" ht="13">
      <c r="B548" s="64"/>
      <c r="C548" s="65"/>
      <c r="D548" s="65"/>
      <c r="E548" s="65"/>
      <c r="F548" s="65"/>
      <c r="G548" s="64"/>
      <c r="H548" s="64"/>
      <c r="I548" s="64"/>
      <c r="J548" s="65"/>
      <c r="K548" s="65"/>
      <c r="L548" s="65"/>
    </row>
    <row r="549" spans="2:12" ht="13">
      <c r="B549" s="64"/>
      <c r="C549" s="65"/>
      <c r="D549" s="65"/>
      <c r="E549" s="65"/>
      <c r="F549" s="65"/>
      <c r="G549" s="64"/>
      <c r="H549" s="64"/>
      <c r="I549" s="64"/>
      <c r="J549" s="65"/>
      <c r="K549" s="65"/>
      <c r="L549" s="65"/>
    </row>
    <row r="550" spans="2:12" ht="13">
      <c r="B550" s="64"/>
      <c r="C550" s="65"/>
      <c r="D550" s="65"/>
      <c r="E550" s="65"/>
      <c r="F550" s="65"/>
      <c r="G550" s="64"/>
      <c r="H550" s="64"/>
      <c r="I550" s="64"/>
      <c r="J550" s="65"/>
      <c r="K550" s="65"/>
      <c r="L550" s="65"/>
    </row>
    <row r="551" spans="2:12" ht="13">
      <c r="B551" s="64"/>
      <c r="C551" s="65"/>
      <c r="D551" s="65"/>
      <c r="E551" s="65"/>
      <c r="F551" s="65"/>
      <c r="G551" s="64"/>
      <c r="H551" s="64"/>
      <c r="I551" s="64"/>
      <c r="J551" s="65"/>
      <c r="K551" s="65"/>
      <c r="L551" s="65"/>
    </row>
    <row r="552" spans="2:12" ht="13">
      <c r="B552" s="64"/>
      <c r="C552" s="65"/>
      <c r="D552" s="65"/>
      <c r="E552" s="65"/>
      <c r="F552" s="65"/>
      <c r="G552" s="64"/>
      <c r="H552" s="64"/>
      <c r="I552" s="64"/>
      <c r="J552" s="65"/>
      <c r="K552" s="65"/>
      <c r="L552" s="65"/>
    </row>
    <row r="553" spans="2:12" ht="13">
      <c r="B553" s="64"/>
      <c r="C553" s="65"/>
      <c r="D553" s="65"/>
      <c r="E553" s="65"/>
      <c r="F553" s="65"/>
      <c r="G553" s="64"/>
      <c r="H553" s="64"/>
      <c r="I553" s="64"/>
      <c r="J553" s="65"/>
      <c r="K553" s="65"/>
      <c r="L553" s="65"/>
    </row>
    <row r="554" spans="2:12" ht="13">
      <c r="B554" s="64"/>
      <c r="C554" s="65"/>
      <c r="D554" s="65"/>
      <c r="E554" s="65"/>
      <c r="F554" s="65"/>
      <c r="G554" s="64"/>
      <c r="H554" s="64"/>
      <c r="I554" s="64"/>
      <c r="J554" s="65"/>
      <c r="K554" s="65"/>
      <c r="L554" s="65"/>
    </row>
    <row r="555" spans="2:12" ht="13">
      <c r="B555" s="64"/>
      <c r="C555" s="65"/>
      <c r="D555" s="65"/>
      <c r="E555" s="65"/>
      <c r="F555" s="65"/>
      <c r="G555" s="64"/>
      <c r="H555" s="64"/>
      <c r="I555" s="64"/>
      <c r="J555" s="65"/>
      <c r="K555" s="65"/>
      <c r="L555" s="65"/>
    </row>
    <row r="556" spans="2:12" ht="13">
      <c r="B556" s="64"/>
      <c r="C556" s="65"/>
      <c r="D556" s="65"/>
      <c r="E556" s="65"/>
      <c r="F556" s="65"/>
      <c r="G556" s="64"/>
      <c r="H556" s="64"/>
      <c r="I556" s="64"/>
      <c r="J556" s="65"/>
      <c r="K556" s="65"/>
      <c r="L556" s="65"/>
    </row>
    <row r="557" spans="2:12" ht="13">
      <c r="B557" s="64"/>
      <c r="C557" s="65"/>
      <c r="D557" s="65"/>
      <c r="E557" s="65"/>
      <c r="F557" s="65"/>
      <c r="G557" s="64"/>
      <c r="H557" s="64"/>
      <c r="I557" s="64"/>
      <c r="J557" s="65"/>
      <c r="K557" s="65"/>
      <c r="L557" s="65"/>
    </row>
    <row r="558" spans="2:12" ht="13">
      <c r="B558" s="64"/>
      <c r="C558" s="65"/>
      <c r="D558" s="65"/>
      <c r="E558" s="65"/>
      <c r="F558" s="65"/>
      <c r="G558" s="64"/>
      <c r="H558" s="64"/>
      <c r="I558" s="64"/>
      <c r="J558" s="65"/>
      <c r="K558" s="65"/>
      <c r="L558" s="65"/>
    </row>
    <row r="559" spans="2:12" ht="13">
      <c r="B559" s="64"/>
      <c r="C559" s="65"/>
      <c r="D559" s="65"/>
      <c r="E559" s="65"/>
      <c r="F559" s="65"/>
      <c r="G559" s="64"/>
      <c r="H559" s="64"/>
      <c r="I559" s="64"/>
      <c r="J559" s="65"/>
      <c r="K559" s="65"/>
      <c r="L559" s="65"/>
    </row>
    <row r="560" spans="2:12" ht="13">
      <c r="B560" s="64"/>
      <c r="C560" s="65"/>
      <c r="D560" s="65"/>
      <c r="E560" s="65"/>
      <c r="F560" s="65"/>
      <c r="G560" s="64"/>
      <c r="H560" s="64"/>
      <c r="I560" s="64"/>
      <c r="J560" s="65"/>
      <c r="K560" s="65"/>
      <c r="L560" s="65"/>
    </row>
    <row r="561" spans="2:12" ht="13">
      <c r="B561" s="64"/>
      <c r="C561" s="65"/>
      <c r="D561" s="65"/>
      <c r="E561" s="65"/>
      <c r="F561" s="65"/>
      <c r="G561" s="64"/>
      <c r="H561" s="64"/>
      <c r="I561" s="64"/>
      <c r="J561" s="65"/>
      <c r="K561" s="65"/>
      <c r="L561" s="65"/>
    </row>
    <row r="562" spans="2:12" ht="13">
      <c r="B562" s="64"/>
      <c r="C562" s="65"/>
      <c r="D562" s="65"/>
      <c r="E562" s="65"/>
      <c r="F562" s="65"/>
      <c r="G562" s="64"/>
      <c r="H562" s="64"/>
      <c r="I562" s="64"/>
      <c r="J562" s="65"/>
      <c r="K562" s="65"/>
      <c r="L562" s="65"/>
    </row>
    <row r="563" spans="2:12" ht="13">
      <c r="B563" s="64"/>
      <c r="C563" s="65"/>
      <c r="D563" s="65"/>
      <c r="E563" s="65"/>
      <c r="F563" s="65"/>
      <c r="G563" s="64"/>
      <c r="H563" s="64"/>
      <c r="I563" s="64"/>
      <c r="J563" s="65"/>
      <c r="K563" s="65"/>
      <c r="L563" s="65"/>
    </row>
    <row r="564" spans="2:12" ht="13">
      <c r="B564" s="64"/>
      <c r="C564" s="65"/>
      <c r="D564" s="65"/>
      <c r="E564" s="65"/>
      <c r="F564" s="65"/>
      <c r="G564" s="64"/>
      <c r="H564" s="64"/>
      <c r="I564" s="64"/>
      <c r="J564" s="65"/>
      <c r="K564" s="65"/>
      <c r="L564" s="65"/>
    </row>
    <row r="565" spans="2:12" ht="13">
      <c r="B565" s="64"/>
      <c r="C565" s="65"/>
      <c r="D565" s="65"/>
      <c r="E565" s="65"/>
      <c r="F565" s="65"/>
      <c r="G565" s="64"/>
      <c r="H565" s="64"/>
      <c r="I565" s="64"/>
      <c r="J565" s="65"/>
      <c r="K565" s="65"/>
      <c r="L565" s="65"/>
    </row>
    <row r="566" spans="2:12" ht="13">
      <c r="B566" s="64"/>
      <c r="C566" s="65"/>
      <c r="D566" s="65"/>
      <c r="E566" s="65"/>
      <c r="F566" s="65"/>
      <c r="G566" s="64"/>
      <c r="H566" s="64"/>
      <c r="I566" s="64"/>
      <c r="J566" s="65"/>
      <c r="K566" s="65"/>
      <c r="L566" s="65"/>
    </row>
    <row r="567" spans="2:12" ht="13">
      <c r="B567" s="64"/>
      <c r="C567" s="65"/>
      <c r="D567" s="65"/>
      <c r="E567" s="65"/>
      <c r="F567" s="65"/>
      <c r="G567" s="64"/>
      <c r="H567" s="64"/>
      <c r="I567" s="64"/>
      <c r="J567" s="65"/>
      <c r="K567" s="65"/>
      <c r="L567" s="65"/>
    </row>
    <row r="568" spans="2:12" ht="13">
      <c r="B568" s="64"/>
      <c r="C568" s="65"/>
      <c r="D568" s="65"/>
      <c r="E568" s="65"/>
      <c r="F568" s="65"/>
      <c r="G568" s="64"/>
      <c r="H568" s="64"/>
      <c r="I568" s="64"/>
      <c r="J568" s="65"/>
      <c r="K568" s="65"/>
      <c r="L568" s="65"/>
    </row>
    <row r="569" spans="2:12" ht="13">
      <c r="B569" s="64"/>
      <c r="C569" s="65"/>
      <c r="D569" s="65"/>
      <c r="E569" s="65"/>
      <c r="F569" s="65"/>
      <c r="G569" s="64"/>
      <c r="H569" s="64"/>
      <c r="I569" s="64"/>
      <c r="J569" s="65"/>
      <c r="K569" s="65"/>
      <c r="L569" s="65"/>
    </row>
    <row r="570" spans="2:12" ht="13">
      <c r="B570" s="64"/>
      <c r="C570" s="65"/>
      <c r="D570" s="65"/>
      <c r="E570" s="65"/>
      <c r="F570" s="65"/>
      <c r="G570" s="64"/>
      <c r="H570" s="64"/>
      <c r="I570" s="64"/>
      <c r="J570" s="65"/>
      <c r="K570" s="65"/>
      <c r="L570" s="65"/>
    </row>
    <row r="571" spans="2:12" ht="13">
      <c r="B571" s="64"/>
      <c r="C571" s="65"/>
      <c r="D571" s="65"/>
      <c r="E571" s="65"/>
      <c r="F571" s="65"/>
      <c r="G571" s="64"/>
      <c r="H571" s="64"/>
      <c r="I571" s="64"/>
      <c r="J571" s="65"/>
      <c r="K571" s="65"/>
      <c r="L571" s="65"/>
    </row>
    <row r="572" spans="2:12" ht="13">
      <c r="B572" s="64"/>
      <c r="C572" s="65"/>
      <c r="D572" s="65"/>
      <c r="E572" s="65"/>
      <c r="F572" s="65"/>
      <c r="G572" s="64"/>
      <c r="H572" s="64"/>
      <c r="I572" s="64"/>
      <c r="J572" s="65"/>
      <c r="K572" s="65"/>
      <c r="L572" s="65"/>
    </row>
    <row r="573" spans="2:12" ht="13">
      <c r="B573" s="64"/>
      <c r="C573" s="65"/>
      <c r="D573" s="65"/>
      <c r="E573" s="65"/>
      <c r="F573" s="65"/>
      <c r="G573" s="64"/>
      <c r="H573" s="64"/>
      <c r="I573" s="64"/>
      <c r="J573" s="65"/>
      <c r="K573" s="65"/>
      <c r="L573" s="65"/>
    </row>
    <row r="574" spans="2:12" ht="13">
      <c r="B574" s="64"/>
      <c r="C574" s="65"/>
      <c r="D574" s="65"/>
      <c r="E574" s="65"/>
      <c r="F574" s="65"/>
      <c r="G574" s="64"/>
      <c r="H574" s="64"/>
      <c r="I574" s="64"/>
      <c r="J574" s="65"/>
      <c r="K574" s="65"/>
      <c r="L574" s="65"/>
    </row>
    <row r="575" spans="2:12" ht="13">
      <c r="B575" s="64"/>
      <c r="C575" s="65"/>
      <c r="D575" s="65"/>
      <c r="E575" s="65"/>
      <c r="F575" s="65"/>
      <c r="G575" s="64"/>
      <c r="H575" s="64"/>
      <c r="I575" s="64"/>
      <c r="J575" s="65"/>
      <c r="K575" s="65"/>
      <c r="L575" s="65"/>
    </row>
    <row r="576" spans="2:12" ht="13">
      <c r="B576" s="64"/>
      <c r="C576" s="65"/>
      <c r="D576" s="65"/>
      <c r="E576" s="65"/>
      <c r="F576" s="65"/>
      <c r="G576" s="64"/>
      <c r="H576" s="64"/>
      <c r="I576" s="64"/>
      <c r="J576" s="65"/>
      <c r="K576" s="65"/>
      <c r="L576" s="65"/>
    </row>
    <row r="577" spans="2:12" ht="13">
      <c r="B577" s="64"/>
      <c r="C577" s="65"/>
      <c r="D577" s="65"/>
      <c r="E577" s="65"/>
      <c r="F577" s="65"/>
      <c r="G577" s="64"/>
      <c r="H577" s="64"/>
      <c r="I577" s="64"/>
      <c r="J577" s="65"/>
      <c r="K577" s="65"/>
      <c r="L577" s="65"/>
    </row>
    <row r="578" spans="2:12" ht="13">
      <c r="B578" s="64"/>
      <c r="C578" s="65"/>
      <c r="D578" s="65"/>
      <c r="E578" s="65"/>
      <c r="F578" s="65"/>
      <c r="G578" s="64"/>
      <c r="H578" s="64"/>
      <c r="I578" s="64"/>
      <c r="J578" s="65"/>
      <c r="K578" s="65"/>
      <c r="L578" s="65"/>
    </row>
    <row r="579" spans="2:12" ht="13">
      <c r="B579" s="64"/>
      <c r="C579" s="65"/>
      <c r="D579" s="65"/>
      <c r="E579" s="65"/>
      <c r="F579" s="65"/>
      <c r="G579" s="64"/>
      <c r="H579" s="64"/>
      <c r="I579" s="64"/>
      <c r="J579" s="65"/>
      <c r="K579" s="65"/>
      <c r="L579" s="65"/>
    </row>
    <row r="580" spans="2:12" ht="13">
      <c r="B580" s="64"/>
      <c r="C580" s="65"/>
      <c r="D580" s="65"/>
      <c r="E580" s="65"/>
      <c r="F580" s="65"/>
      <c r="G580" s="64"/>
      <c r="H580" s="64"/>
      <c r="I580" s="64"/>
      <c r="J580" s="65"/>
      <c r="K580" s="65"/>
      <c r="L580" s="65"/>
    </row>
    <row r="581" spans="2:12" ht="13">
      <c r="B581" s="64"/>
      <c r="C581" s="65"/>
      <c r="D581" s="65"/>
      <c r="E581" s="65"/>
      <c r="F581" s="65"/>
      <c r="G581" s="64"/>
      <c r="H581" s="64"/>
      <c r="I581" s="64"/>
      <c r="J581" s="65"/>
      <c r="K581" s="65"/>
      <c r="L581" s="65"/>
    </row>
    <row r="582" spans="2:12" ht="13">
      <c r="B582" s="64"/>
      <c r="C582" s="65"/>
      <c r="D582" s="65"/>
      <c r="E582" s="65"/>
      <c r="F582" s="65"/>
      <c r="G582" s="64"/>
      <c r="H582" s="64"/>
      <c r="I582" s="64"/>
      <c r="J582" s="65"/>
      <c r="K582" s="65"/>
      <c r="L582" s="65"/>
    </row>
    <row r="583" spans="2:12" ht="13">
      <c r="B583" s="64"/>
      <c r="C583" s="65"/>
      <c r="D583" s="65"/>
      <c r="E583" s="65"/>
      <c r="F583" s="65"/>
      <c r="G583" s="64"/>
      <c r="H583" s="64"/>
      <c r="I583" s="64"/>
      <c r="J583" s="65"/>
      <c r="K583" s="65"/>
      <c r="L583" s="65"/>
    </row>
    <row r="584" spans="2:12" ht="13">
      <c r="B584" s="64"/>
      <c r="C584" s="65"/>
      <c r="D584" s="65"/>
      <c r="E584" s="65"/>
      <c r="F584" s="65"/>
      <c r="G584" s="64"/>
      <c r="H584" s="64"/>
      <c r="I584" s="64"/>
      <c r="J584" s="65"/>
      <c r="K584" s="65"/>
      <c r="L584" s="65"/>
    </row>
    <row r="585" spans="2:12" ht="13">
      <c r="B585" s="64"/>
      <c r="C585" s="65"/>
      <c r="D585" s="65"/>
      <c r="E585" s="65"/>
      <c r="F585" s="65"/>
      <c r="G585" s="64"/>
      <c r="H585" s="64"/>
      <c r="I585" s="64"/>
      <c r="J585" s="65"/>
      <c r="K585" s="65"/>
      <c r="L585" s="65"/>
    </row>
    <row r="586" spans="2:12" ht="13">
      <c r="B586" s="64"/>
      <c r="C586" s="65"/>
      <c r="D586" s="65"/>
      <c r="E586" s="65"/>
      <c r="F586" s="65"/>
      <c r="G586" s="64"/>
      <c r="H586" s="64"/>
      <c r="I586" s="64"/>
      <c r="J586" s="65"/>
      <c r="K586" s="65"/>
      <c r="L586" s="65"/>
    </row>
    <row r="587" spans="2:12" ht="13">
      <c r="B587" s="64"/>
      <c r="C587" s="65"/>
      <c r="D587" s="65"/>
      <c r="E587" s="65"/>
      <c r="F587" s="65"/>
      <c r="G587" s="64"/>
      <c r="H587" s="64"/>
      <c r="I587" s="64"/>
      <c r="J587" s="65"/>
      <c r="K587" s="65"/>
      <c r="L587" s="65"/>
    </row>
    <row r="588" spans="2:12" ht="13">
      <c r="B588" s="64"/>
      <c r="C588" s="65"/>
      <c r="D588" s="65"/>
      <c r="E588" s="65"/>
      <c r="F588" s="65"/>
      <c r="G588" s="64"/>
      <c r="H588" s="64"/>
      <c r="I588" s="64"/>
      <c r="J588" s="65"/>
      <c r="K588" s="65"/>
      <c r="L588" s="65"/>
    </row>
    <row r="589" spans="2:12" ht="13">
      <c r="B589" s="64"/>
      <c r="C589" s="65"/>
      <c r="D589" s="65"/>
      <c r="E589" s="65"/>
      <c r="F589" s="65"/>
      <c r="G589" s="64"/>
      <c r="H589" s="64"/>
      <c r="I589" s="64"/>
      <c r="J589" s="65"/>
      <c r="K589" s="65"/>
      <c r="L589" s="65"/>
    </row>
    <row r="590" spans="2:12" ht="13">
      <c r="B590" s="64"/>
      <c r="C590" s="65"/>
      <c r="D590" s="65"/>
      <c r="E590" s="65"/>
      <c r="F590" s="65"/>
      <c r="G590" s="64"/>
      <c r="H590" s="64"/>
      <c r="I590" s="64"/>
      <c r="J590" s="65"/>
      <c r="K590" s="65"/>
      <c r="L590" s="65"/>
    </row>
    <row r="591" spans="2:12" ht="13">
      <c r="B591" s="64"/>
      <c r="C591" s="65"/>
      <c r="D591" s="65"/>
      <c r="E591" s="65"/>
      <c r="F591" s="65"/>
      <c r="G591" s="64"/>
      <c r="H591" s="64"/>
      <c r="I591" s="64"/>
      <c r="J591" s="65"/>
      <c r="K591" s="65"/>
      <c r="L591" s="65"/>
    </row>
    <row r="592" spans="2:12" ht="13">
      <c r="B592" s="64"/>
      <c r="C592" s="65"/>
      <c r="D592" s="65"/>
      <c r="E592" s="65"/>
      <c r="F592" s="65"/>
      <c r="G592" s="64"/>
      <c r="H592" s="64"/>
      <c r="I592" s="64"/>
      <c r="J592" s="65"/>
      <c r="K592" s="65"/>
      <c r="L592" s="65"/>
    </row>
    <row r="593" spans="2:12" ht="13">
      <c r="B593" s="64"/>
      <c r="C593" s="65"/>
      <c r="D593" s="65"/>
      <c r="E593" s="65"/>
      <c r="F593" s="65"/>
      <c r="G593" s="64"/>
      <c r="H593" s="64"/>
      <c r="I593" s="64"/>
      <c r="J593" s="65"/>
      <c r="K593" s="65"/>
      <c r="L593" s="65"/>
    </row>
    <row r="594" spans="2:12" ht="13">
      <c r="B594" s="64"/>
      <c r="C594" s="65"/>
      <c r="D594" s="65"/>
      <c r="E594" s="65"/>
      <c r="F594" s="65"/>
      <c r="G594" s="64"/>
      <c r="H594" s="64"/>
      <c r="I594" s="64"/>
      <c r="J594" s="65"/>
      <c r="K594" s="65"/>
      <c r="L594" s="65"/>
    </row>
    <row r="595" spans="2:12" ht="13">
      <c r="B595" s="64"/>
      <c r="C595" s="65"/>
      <c r="D595" s="65"/>
      <c r="E595" s="65"/>
      <c r="F595" s="65"/>
      <c r="G595" s="64"/>
      <c r="H595" s="64"/>
      <c r="I595" s="64"/>
      <c r="J595" s="65"/>
      <c r="K595" s="65"/>
      <c r="L595" s="65"/>
    </row>
    <row r="596" spans="2:12" ht="13">
      <c r="B596" s="64"/>
      <c r="C596" s="65"/>
      <c r="D596" s="65"/>
      <c r="E596" s="65"/>
      <c r="F596" s="65"/>
      <c r="G596" s="64"/>
      <c r="H596" s="64"/>
      <c r="I596" s="64"/>
      <c r="J596" s="65"/>
      <c r="K596" s="65"/>
      <c r="L596" s="65"/>
    </row>
    <row r="597" spans="2:12" ht="13">
      <c r="B597" s="64"/>
      <c r="C597" s="65"/>
      <c r="D597" s="65"/>
      <c r="E597" s="65"/>
      <c r="F597" s="65"/>
      <c r="G597" s="64"/>
      <c r="H597" s="64"/>
      <c r="I597" s="64"/>
      <c r="J597" s="65"/>
      <c r="K597" s="65"/>
      <c r="L597" s="65"/>
    </row>
    <row r="598" spans="2:12" ht="13">
      <c r="B598" s="64"/>
      <c r="C598" s="65"/>
      <c r="D598" s="65"/>
      <c r="E598" s="65"/>
      <c r="F598" s="65"/>
      <c r="G598" s="64"/>
      <c r="H598" s="64"/>
      <c r="I598" s="64"/>
      <c r="J598" s="65"/>
      <c r="K598" s="65"/>
      <c r="L598" s="65"/>
    </row>
    <row r="599" spans="2:12" ht="13">
      <c r="B599" s="64"/>
      <c r="C599" s="65"/>
      <c r="D599" s="65"/>
      <c r="E599" s="65"/>
      <c r="F599" s="65"/>
      <c r="G599" s="64"/>
      <c r="H599" s="64"/>
      <c r="I599" s="64"/>
      <c r="J599" s="65"/>
      <c r="K599" s="65"/>
      <c r="L599" s="65"/>
    </row>
    <row r="600" spans="2:12" ht="13">
      <c r="B600" s="64"/>
      <c r="C600" s="65"/>
      <c r="D600" s="65"/>
      <c r="E600" s="65"/>
      <c r="F600" s="65"/>
      <c r="G600" s="64"/>
      <c r="H600" s="64"/>
      <c r="I600" s="64"/>
      <c r="J600" s="65"/>
      <c r="K600" s="65"/>
      <c r="L600" s="65"/>
    </row>
    <row r="601" spans="2:12" ht="13">
      <c r="B601" s="64"/>
      <c r="C601" s="65"/>
      <c r="D601" s="65"/>
      <c r="E601" s="65"/>
      <c r="F601" s="65"/>
      <c r="G601" s="64"/>
      <c r="H601" s="64"/>
      <c r="I601" s="64"/>
      <c r="J601" s="65"/>
      <c r="K601" s="65"/>
      <c r="L601" s="65"/>
    </row>
    <row r="602" spans="2:12" ht="13">
      <c r="B602" s="64"/>
      <c r="C602" s="65"/>
      <c r="D602" s="65"/>
      <c r="E602" s="65"/>
      <c r="F602" s="65"/>
      <c r="G602" s="64"/>
      <c r="H602" s="64"/>
      <c r="I602" s="64"/>
      <c r="J602" s="65"/>
      <c r="K602" s="65"/>
      <c r="L602" s="65"/>
    </row>
    <row r="603" spans="2:12" ht="13">
      <c r="B603" s="64"/>
      <c r="C603" s="65"/>
      <c r="D603" s="65"/>
      <c r="E603" s="65"/>
      <c r="F603" s="65"/>
      <c r="G603" s="64"/>
      <c r="H603" s="64"/>
      <c r="I603" s="64"/>
      <c r="J603" s="65"/>
      <c r="K603" s="65"/>
      <c r="L603" s="65"/>
    </row>
    <row r="604" spans="2:12" ht="13">
      <c r="B604" s="64"/>
      <c r="C604" s="65"/>
      <c r="D604" s="65"/>
      <c r="E604" s="65"/>
      <c r="F604" s="65"/>
      <c r="G604" s="64"/>
      <c r="H604" s="64"/>
      <c r="I604" s="64"/>
      <c r="J604" s="65"/>
      <c r="K604" s="65"/>
      <c r="L604" s="65"/>
    </row>
    <row r="605" spans="2:12" ht="13">
      <c r="B605" s="64"/>
      <c r="C605" s="65"/>
      <c r="D605" s="65"/>
      <c r="E605" s="65"/>
      <c r="F605" s="65"/>
      <c r="G605" s="64"/>
      <c r="H605" s="64"/>
      <c r="I605" s="64"/>
      <c r="J605" s="65"/>
      <c r="K605" s="65"/>
      <c r="L605" s="65"/>
    </row>
    <row r="606" spans="2:12" ht="13">
      <c r="B606" s="64"/>
      <c r="C606" s="65"/>
      <c r="D606" s="65"/>
      <c r="E606" s="65"/>
      <c r="F606" s="65"/>
      <c r="G606" s="64"/>
      <c r="H606" s="64"/>
      <c r="I606" s="64"/>
      <c r="J606" s="65"/>
      <c r="K606" s="65"/>
      <c r="L606" s="65"/>
    </row>
    <row r="607" spans="2:12" ht="13">
      <c r="B607" s="64"/>
      <c r="C607" s="65"/>
      <c r="D607" s="65"/>
      <c r="E607" s="65"/>
      <c r="F607" s="65"/>
      <c r="G607" s="64"/>
      <c r="H607" s="64"/>
      <c r="I607" s="64"/>
      <c r="J607" s="65"/>
      <c r="K607" s="65"/>
      <c r="L607" s="65"/>
    </row>
    <row r="608" spans="2:12" ht="13">
      <c r="B608" s="64"/>
      <c r="C608" s="65"/>
      <c r="D608" s="65"/>
      <c r="E608" s="65"/>
      <c r="F608" s="65"/>
      <c r="G608" s="64"/>
      <c r="H608" s="64"/>
      <c r="I608" s="64"/>
      <c r="J608" s="65"/>
      <c r="K608" s="65"/>
      <c r="L608" s="65"/>
    </row>
    <row r="609" spans="2:12" ht="13">
      <c r="B609" s="64"/>
      <c r="C609" s="65"/>
      <c r="D609" s="65"/>
      <c r="E609" s="65"/>
      <c r="F609" s="65"/>
      <c r="G609" s="64"/>
      <c r="H609" s="64"/>
      <c r="I609" s="64"/>
      <c r="J609" s="65"/>
      <c r="K609" s="65"/>
      <c r="L609" s="65"/>
    </row>
    <row r="610" spans="2:12" ht="13">
      <c r="B610" s="64"/>
      <c r="C610" s="65"/>
      <c r="D610" s="65"/>
      <c r="E610" s="65"/>
      <c r="F610" s="65"/>
      <c r="G610" s="64"/>
      <c r="H610" s="64"/>
      <c r="I610" s="64"/>
      <c r="J610" s="65"/>
      <c r="K610" s="65"/>
      <c r="L610" s="65"/>
    </row>
    <row r="611" spans="2:12" ht="13">
      <c r="B611" s="64"/>
      <c r="C611" s="65"/>
      <c r="D611" s="65"/>
      <c r="E611" s="65"/>
      <c r="F611" s="65"/>
      <c r="G611" s="64"/>
      <c r="H611" s="64"/>
      <c r="I611" s="64"/>
      <c r="J611" s="65"/>
      <c r="K611" s="65"/>
      <c r="L611" s="65"/>
    </row>
    <row r="612" spans="2:12" ht="13">
      <c r="B612" s="64"/>
      <c r="C612" s="65"/>
      <c r="D612" s="65"/>
      <c r="E612" s="65"/>
      <c r="F612" s="65"/>
      <c r="G612" s="64"/>
      <c r="H612" s="64"/>
      <c r="I612" s="64"/>
      <c r="J612" s="65"/>
      <c r="K612" s="65"/>
      <c r="L612" s="65"/>
    </row>
    <row r="613" spans="2:12" ht="13">
      <c r="B613" s="64"/>
      <c r="C613" s="65"/>
      <c r="D613" s="65"/>
      <c r="E613" s="65"/>
      <c r="F613" s="65"/>
      <c r="G613" s="64"/>
      <c r="H613" s="64"/>
      <c r="I613" s="64"/>
      <c r="J613" s="65"/>
      <c r="K613" s="65"/>
      <c r="L613" s="65"/>
    </row>
    <row r="614" spans="2:12" ht="13">
      <c r="B614" s="64"/>
      <c r="C614" s="65"/>
      <c r="D614" s="65"/>
      <c r="E614" s="65"/>
      <c r="F614" s="65"/>
      <c r="G614" s="64"/>
      <c r="H614" s="64"/>
      <c r="I614" s="64"/>
      <c r="J614" s="65"/>
      <c r="K614" s="65"/>
      <c r="L614" s="65"/>
    </row>
    <row r="615" spans="2:12" ht="13">
      <c r="B615" s="64"/>
      <c r="C615" s="65"/>
      <c r="D615" s="65"/>
      <c r="E615" s="65"/>
      <c r="F615" s="65"/>
      <c r="G615" s="64"/>
      <c r="H615" s="64"/>
      <c r="I615" s="64"/>
      <c r="J615" s="65"/>
      <c r="K615" s="65"/>
      <c r="L615" s="65"/>
    </row>
    <row r="616" spans="2:12" ht="13">
      <c r="B616" s="64"/>
      <c r="C616" s="65"/>
      <c r="D616" s="65"/>
      <c r="E616" s="65"/>
      <c r="F616" s="65"/>
      <c r="G616" s="64"/>
      <c r="H616" s="64"/>
      <c r="I616" s="64"/>
      <c r="J616" s="65"/>
      <c r="K616" s="65"/>
      <c r="L616" s="65"/>
    </row>
    <row r="617" spans="2:12" ht="13">
      <c r="B617" s="64"/>
      <c r="C617" s="65"/>
      <c r="D617" s="65"/>
      <c r="E617" s="65"/>
      <c r="F617" s="65"/>
      <c r="G617" s="64"/>
      <c r="H617" s="64"/>
      <c r="I617" s="64"/>
      <c r="J617" s="65"/>
      <c r="K617" s="65"/>
      <c r="L617" s="65"/>
    </row>
    <row r="618" spans="2:12" ht="13">
      <c r="B618" s="64"/>
      <c r="C618" s="65"/>
      <c r="D618" s="65"/>
      <c r="E618" s="65"/>
      <c r="F618" s="65"/>
      <c r="G618" s="64"/>
      <c r="H618" s="64"/>
      <c r="I618" s="64"/>
      <c r="J618" s="65"/>
      <c r="K618" s="65"/>
      <c r="L618" s="65"/>
    </row>
    <row r="619" spans="2:12" ht="13">
      <c r="B619" s="64"/>
      <c r="C619" s="65"/>
      <c r="D619" s="65"/>
      <c r="E619" s="65"/>
      <c r="F619" s="65"/>
      <c r="G619" s="64"/>
      <c r="H619" s="64"/>
      <c r="I619" s="64"/>
      <c r="J619" s="65"/>
      <c r="K619" s="65"/>
      <c r="L619" s="65"/>
    </row>
    <row r="620" spans="2:12" ht="13">
      <c r="B620" s="64"/>
      <c r="C620" s="65"/>
      <c r="D620" s="65"/>
      <c r="E620" s="65"/>
      <c r="F620" s="65"/>
      <c r="G620" s="64"/>
      <c r="H620" s="64"/>
      <c r="I620" s="64"/>
      <c r="J620" s="65"/>
      <c r="K620" s="65"/>
      <c r="L620" s="65"/>
    </row>
    <row r="621" spans="2:12" ht="13">
      <c r="B621" s="64"/>
      <c r="C621" s="65"/>
      <c r="D621" s="65"/>
      <c r="E621" s="65"/>
      <c r="F621" s="65"/>
      <c r="G621" s="64"/>
      <c r="H621" s="64"/>
      <c r="I621" s="64"/>
      <c r="J621" s="65"/>
      <c r="K621" s="65"/>
      <c r="L621" s="65"/>
    </row>
    <row r="622" spans="2:12" ht="13">
      <c r="B622" s="64"/>
      <c r="C622" s="65"/>
      <c r="D622" s="65"/>
      <c r="E622" s="65"/>
      <c r="F622" s="65"/>
      <c r="G622" s="64"/>
      <c r="H622" s="64"/>
      <c r="I622" s="64"/>
      <c r="J622" s="65"/>
      <c r="K622" s="65"/>
      <c r="L622" s="65"/>
    </row>
    <row r="623" spans="2:12" ht="13">
      <c r="B623" s="64"/>
      <c r="C623" s="65"/>
      <c r="D623" s="65"/>
      <c r="E623" s="65"/>
      <c r="F623" s="65"/>
      <c r="G623" s="64"/>
      <c r="H623" s="64"/>
      <c r="I623" s="64"/>
      <c r="J623" s="65"/>
      <c r="K623" s="65"/>
      <c r="L623" s="65"/>
    </row>
    <row r="624" spans="2:12" ht="13">
      <c r="B624" s="64"/>
      <c r="C624" s="65"/>
      <c r="D624" s="65"/>
      <c r="E624" s="65"/>
      <c r="F624" s="65"/>
      <c r="G624" s="64"/>
      <c r="H624" s="64"/>
      <c r="I624" s="64"/>
      <c r="J624" s="65"/>
      <c r="K624" s="65"/>
      <c r="L624" s="65"/>
    </row>
    <row r="625" spans="2:12" ht="13">
      <c r="B625" s="64"/>
      <c r="C625" s="65"/>
      <c r="D625" s="65"/>
      <c r="E625" s="65"/>
      <c r="F625" s="65"/>
      <c r="G625" s="64"/>
      <c r="H625" s="64"/>
      <c r="I625" s="64"/>
      <c r="J625" s="65"/>
      <c r="K625" s="65"/>
      <c r="L625" s="65"/>
    </row>
    <row r="626" spans="2:12" ht="13">
      <c r="B626" s="64"/>
      <c r="C626" s="65"/>
      <c r="D626" s="65"/>
      <c r="E626" s="65"/>
      <c r="F626" s="65"/>
      <c r="G626" s="64"/>
      <c r="H626" s="64"/>
      <c r="I626" s="64"/>
      <c r="J626" s="65"/>
      <c r="K626" s="65"/>
      <c r="L626" s="65"/>
    </row>
    <row r="627" spans="2:12" ht="13">
      <c r="B627" s="64"/>
      <c r="C627" s="65"/>
      <c r="D627" s="65"/>
      <c r="E627" s="65"/>
      <c r="F627" s="65"/>
      <c r="G627" s="64"/>
      <c r="H627" s="64"/>
      <c r="I627" s="64"/>
      <c r="J627" s="65"/>
      <c r="K627" s="65"/>
      <c r="L627" s="65"/>
    </row>
    <row r="628" spans="2:12" ht="13">
      <c r="B628" s="64"/>
      <c r="C628" s="65"/>
      <c r="D628" s="65"/>
      <c r="E628" s="65"/>
      <c r="F628" s="65"/>
      <c r="G628" s="64"/>
      <c r="H628" s="64"/>
      <c r="I628" s="64"/>
      <c r="J628" s="65"/>
      <c r="K628" s="65"/>
      <c r="L628" s="65"/>
    </row>
    <row r="629" spans="2:12" ht="13">
      <c r="B629" s="64"/>
      <c r="C629" s="65"/>
      <c r="D629" s="65"/>
      <c r="E629" s="65"/>
      <c r="F629" s="65"/>
      <c r="G629" s="64"/>
      <c r="H629" s="64"/>
      <c r="I629" s="64"/>
      <c r="J629" s="65"/>
      <c r="K629" s="65"/>
      <c r="L629" s="65"/>
    </row>
    <row r="630" spans="2:12" ht="13">
      <c r="B630" s="64"/>
      <c r="C630" s="65"/>
      <c r="D630" s="65"/>
      <c r="E630" s="65"/>
      <c r="F630" s="65"/>
      <c r="G630" s="64"/>
      <c r="H630" s="64"/>
      <c r="I630" s="64"/>
      <c r="J630" s="65"/>
      <c r="K630" s="65"/>
      <c r="L630" s="65"/>
    </row>
    <row r="631" spans="2:12" ht="13">
      <c r="B631" s="64"/>
      <c r="C631" s="65"/>
      <c r="D631" s="65"/>
      <c r="E631" s="65"/>
      <c r="F631" s="65"/>
      <c r="G631" s="64"/>
      <c r="H631" s="64"/>
      <c r="I631" s="64"/>
      <c r="J631" s="65"/>
      <c r="K631" s="65"/>
      <c r="L631" s="65"/>
    </row>
    <row r="632" spans="2:12" ht="13">
      <c r="B632" s="64"/>
      <c r="C632" s="65"/>
      <c r="D632" s="65"/>
      <c r="E632" s="65"/>
      <c r="F632" s="65"/>
      <c r="G632" s="64"/>
      <c r="H632" s="64"/>
      <c r="I632" s="64"/>
      <c r="J632" s="65"/>
      <c r="K632" s="65"/>
      <c r="L632" s="65"/>
    </row>
    <row r="633" spans="2:12" ht="13">
      <c r="B633" s="64"/>
      <c r="C633" s="65"/>
      <c r="D633" s="65"/>
      <c r="E633" s="65"/>
      <c r="F633" s="65"/>
      <c r="G633" s="64"/>
      <c r="H633" s="64"/>
      <c r="I633" s="64"/>
      <c r="J633" s="65"/>
      <c r="K633" s="65"/>
      <c r="L633" s="65"/>
    </row>
    <row r="634" spans="2:12" ht="13">
      <c r="B634" s="64"/>
      <c r="C634" s="65"/>
      <c r="D634" s="65"/>
      <c r="E634" s="65"/>
      <c r="F634" s="65"/>
      <c r="G634" s="64"/>
      <c r="H634" s="64"/>
      <c r="I634" s="64"/>
      <c r="J634" s="65"/>
      <c r="K634" s="65"/>
      <c r="L634" s="65"/>
    </row>
    <row r="635" spans="2:12" ht="13">
      <c r="B635" s="64"/>
      <c r="C635" s="65"/>
      <c r="D635" s="65"/>
      <c r="E635" s="65"/>
      <c r="F635" s="65"/>
      <c r="G635" s="64"/>
      <c r="H635" s="64"/>
      <c r="I635" s="64"/>
      <c r="J635" s="65"/>
      <c r="K635" s="65"/>
      <c r="L635" s="65"/>
    </row>
    <row r="636" spans="2:12" ht="13">
      <c r="B636" s="64"/>
      <c r="C636" s="65"/>
      <c r="D636" s="65"/>
      <c r="E636" s="65"/>
      <c r="F636" s="65"/>
      <c r="G636" s="64"/>
      <c r="H636" s="64"/>
      <c r="I636" s="64"/>
      <c r="J636" s="65"/>
      <c r="K636" s="65"/>
      <c r="L636" s="65"/>
    </row>
    <row r="637" spans="2:12" ht="13">
      <c r="B637" s="64"/>
      <c r="C637" s="65"/>
      <c r="D637" s="65"/>
      <c r="E637" s="65"/>
      <c r="F637" s="65"/>
      <c r="G637" s="64"/>
      <c r="H637" s="64"/>
      <c r="I637" s="64"/>
      <c r="J637" s="65"/>
      <c r="K637" s="65"/>
      <c r="L637" s="65"/>
    </row>
    <row r="638" spans="2:12" ht="13">
      <c r="B638" s="64"/>
      <c r="C638" s="65"/>
      <c r="D638" s="65"/>
      <c r="E638" s="65"/>
      <c r="F638" s="65"/>
      <c r="G638" s="64"/>
      <c r="H638" s="64"/>
      <c r="I638" s="64"/>
      <c r="J638" s="65"/>
      <c r="K638" s="65"/>
      <c r="L638" s="65"/>
    </row>
    <row r="639" spans="2:12" ht="13">
      <c r="B639" s="64"/>
      <c r="C639" s="65"/>
      <c r="D639" s="65"/>
      <c r="E639" s="65"/>
      <c r="F639" s="65"/>
      <c r="G639" s="64"/>
      <c r="H639" s="64"/>
      <c r="I639" s="64"/>
      <c r="J639" s="65"/>
      <c r="K639" s="65"/>
      <c r="L639" s="65"/>
    </row>
    <row r="640" spans="2:12" ht="13">
      <c r="B640" s="64"/>
      <c r="C640" s="65"/>
      <c r="D640" s="65"/>
      <c r="E640" s="65"/>
      <c r="F640" s="65"/>
      <c r="G640" s="64"/>
      <c r="H640" s="64"/>
      <c r="I640" s="64"/>
      <c r="J640" s="65"/>
      <c r="K640" s="65"/>
      <c r="L640" s="65"/>
    </row>
    <row r="641" spans="2:12" ht="13">
      <c r="B641" s="64"/>
      <c r="C641" s="65"/>
      <c r="D641" s="65"/>
      <c r="E641" s="65"/>
      <c r="F641" s="65"/>
      <c r="G641" s="64"/>
      <c r="H641" s="64"/>
      <c r="I641" s="64"/>
      <c r="J641" s="65"/>
      <c r="K641" s="65"/>
      <c r="L641" s="65"/>
    </row>
    <row r="642" spans="2:12" ht="13">
      <c r="B642" s="64"/>
      <c r="C642" s="65"/>
      <c r="D642" s="65"/>
      <c r="E642" s="65"/>
      <c r="F642" s="65"/>
      <c r="G642" s="64"/>
      <c r="H642" s="64"/>
      <c r="I642" s="64"/>
      <c r="J642" s="65"/>
      <c r="K642" s="65"/>
      <c r="L642" s="65"/>
    </row>
    <row r="643" spans="2:12" ht="13">
      <c r="B643" s="64"/>
      <c r="C643" s="65"/>
      <c r="D643" s="65"/>
      <c r="E643" s="65"/>
      <c r="F643" s="65"/>
      <c r="G643" s="64"/>
      <c r="H643" s="64"/>
      <c r="I643" s="64"/>
      <c r="J643" s="65"/>
      <c r="K643" s="65"/>
      <c r="L643" s="65"/>
    </row>
    <row r="644" spans="2:12" ht="13">
      <c r="B644" s="64"/>
      <c r="C644" s="65"/>
      <c r="D644" s="65"/>
      <c r="E644" s="65"/>
      <c r="F644" s="65"/>
      <c r="G644" s="64"/>
      <c r="H644" s="64"/>
      <c r="I644" s="64"/>
      <c r="J644" s="65"/>
      <c r="K644" s="65"/>
      <c r="L644" s="65"/>
    </row>
    <row r="645" spans="2:12" ht="13">
      <c r="B645" s="64"/>
      <c r="C645" s="65"/>
      <c r="D645" s="65"/>
      <c r="E645" s="65"/>
      <c r="F645" s="65"/>
      <c r="G645" s="64"/>
      <c r="H645" s="64"/>
      <c r="I645" s="64"/>
      <c r="J645" s="65"/>
      <c r="K645" s="65"/>
      <c r="L645" s="65"/>
    </row>
    <row r="646" spans="2:12" ht="13">
      <c r="B646" s="64"/>
      <c r="C646" s="65"/>
      <c r="D646" s="65"/>
      <c r="E646" s="65"/>
      <c r="F646" s="65"/>
      <c r="G646" s="64"/>
      <c r="H646" s="64"/>
      <c r="I646" s="64"/>
      <c r="J646" s="65"/>
      <c r="K646" s="65"/>
      <c r="L646" s="65"/>
    </row>
    <row r="647" spans="2:12" ht="13">
      <c r="B647" s="64"/>
      <c r="C647" s="65"/>
      <c r="D647" s="65"/>
      <c r="E647" s="65"/>
      <c r="F647" s="65"/>
      <c r="G647" s="64"/>
      <c r="H647" s="64"/>
      <c r="I647" s="64"/>
      <c r="J647" s="65"/>
      <c r="K647" s="65"/>
      <c r="L647" s="65"/>
    </row>
    <row r="648" spans="2:12" ht="13">
      <c r="B648" s="64"/>
      <c r="C648" s="65"/>
      <c r="D648" s="65"/>
      <c r="E648" s="65"/>
      <c r="F648" s="65"/>
      <c r="G648" s="64"/>
      <c r="H648" s="64"/>
      <c r="I648" s="64"/>
      <c r="J648" s="65"/>
      <c r="K648" s="65"/>
      <c r="L648" s="65"/>
    </row>
    <row r="649" spans="2:12" ht="13">
      <c r="B649" s="64"/>
      <c r="C649" s="65"/>
      <c r="D649" s="65"/>
      <c r="E649" s="65"/>
      <c r="F649" s="65"/>
      <c r="G649" s="64"/>
      <c r="H649" s="64"/>
      <c r="I649" s="64"/>
      <c r="J649" s="65"/>
      <c r="K649" s="65"/>
      <c r="L649" s="65"/>
    </row>
    <row r="650" spans="2:12" ht="13">
      <c r="B650" s="64"/>
      <c r="C650" s="65"/>
      <c r="D650" s="65"/>
      <c r="E650" s="65"/>
      <c r="F650" s="65"/>
      <c r="G650" s="64"/>
      <c r="H650" s="64"/>
      <c r="I650" s="64"/>
      <c r="J650" s="65"/>
      <c r="K650" s="65"/>
      <c r="L650" s="65"/>
    </row>
    <row r="651" spans="2:12" ht="13">
      <c r="B651" s="64"/>
      <c r="C651" s="65"/>
      <c r="D651" s="65"/>
      <c r="E651" s="65"/>
      <c r="F651" s="65"/>
      <c r="G651" s="64"/>
      <c r="H651" s="64"/>
      <c r="I651" s="64"/>
      <c r="J651" s="65"/>
      <c r="K651" s="65"/>
      <c r="L651" s="65"/>
    </row>
    <row r="652" spans="2:12" ht="13">
      <c r="B652" s="64"/>
      <c r="C652" s="65"/>
      <c r="D652" s="65"/>
      <c r="E652" s="65"/>
      <c r="F652" s="65"/>
      <c r="G652" s="64"/>
      <c r="H652" s="64"/>
      <c r="I652" s="64"/>
      <c r="J652" s="65"/>
      <c r="K652" s="65"/>
      <c r="L652" s="65"/>
    </row>
    <row r="653" spans="2:12" ht="13">
      <c r="B653" s="64"/>
      <c r="C653" s="65"/>
      <c r="D653" s="65"/>
      <c r="E653" s="65"/>
      <c r="F653" s="65"/>
      <c r="G653" s="64"/>
      <c r="H653" s="64"/>
      <c r="I653" s="64"/>
      <c r="J653" s="65"/>
      <c r="K653" s="65"/>
      <c r="L653" s="65"/>
    </row>
    <row r="654" spans="2:12" ht="13">
      <c r="B654" s="64"/>
      <c r="C654" s="65"/>
      <c r="D654" s="65"/>
      <c r="E654" s="65"/>
      <c r="F654" s="65"/>
      <c r="G654" s="64"/>
      <c r="H654" s="64"/>
      <c r="I654" s="64"/>
      <c r="J654" s="65"/>
      <c r="K654" s="65"/>
      <c r="L654" s="65"/>
    </row>
    <row r="655" spans="2:12" ht="13">
      <c r="B655" s="64"/>
      <c r="C655" s="65"/>
      <c r="D655" s="65"/>
      <c r="E655" s="65"/>
      <c r="F655" s="65"/>
      <c r="G655" s="64"/>
      <c r="H655" s="64"/>
      <c r="I655" s="64"/>
      <c r="J655" s="65"/>
      <c r="K655" s="65"/>
      <c r="L655" s="65"/>
    </row>
    <row r="656" spans="2:12" ht="13">
      <c r="B656" s="64"/>
      <c r="C656" s="65"/>
      <c r="D656" s="65"/>
      <c r="E656" s="65"/>
      <c r="F656" s="65"/>
      <c r="G656" s="64"/>
      <c r="H656" s="64"/>
      <c r="I656" s="64"/>
      <c r="J656" s="65"/>
      <c r="K656" s="65"/>
      <c r="L656" s="65"/>
    </row>
    <row r="657" spans="2:12" ht="13">
      <c r="B657" s="64"/>
      <c r="C657" s="65"/>
      <c r="D657" s="65"/>
      <c r="E657" s="65"/>
      <c r="F657" s="65"/>
      <c r="G657" s="64"/>
      <c r="H657" s="64"/>
      <c r="I657" s="64"/>
      <c r="J657" s="65"/>
      <c r="K657" s="65"/>
      <c r="L657" s="65"/>
    </row>
    <row r="658" spans="2:12" ht="13">
      <c r="B658" s="64"/>
      <c r="C658" s="65"/>
      <c r="D658" s="65"/>
      <c r="E658" s="65"/>
      <c r="F658" s="65"/>
      <c r="G658" s="64"/>
      <c r="H658" s="64"/>
      <c r="I658" s="64"/>
      <c r="J658" s="65"/>
      <c r="K658" s="65"/>
      <c r="L658" s="65"/>
    </row>
    <row r="659" spans="2:12" ht="13">
      <c r="B659" s="64"/>
      <c r="C659" s="65"/>
      <c r="D659" s="65"/>
      <c r="E659" s="65"/>
      <c r="F659" s="65"/>
      <c r="G659" s="64"/>
      <c r="H659" s="64"/>
      <c r="I659" s="64"/>
      <c r="J659" s="65"/>
      <c r="K659" s="65"/>
      <c r="L659" s="65"/>
    </row>
    <row r="660" spans="2:12" ht="13">
      <c r="B660" s="64"/>
      <c r="C660" s="65"/>
      <c r="D660" s="65"/>
      <c r="E660" s="65"/>
      <c r="F660" s="65"/>
      <c r="G660" s="64"/>
      <c r="H660" s="64"/>
      <c r="I660" s="64"/>
      <c r="J660" s="65"/>
      <c r="K660" s="65"/>
      <c r="L660" s="65"/>
    </row>
    <row r="661" spans="2:12" ht="13">
      <c r="B661" s="64"/>
      <c r="C661" s="65"/>
      <c r="D661" s="65"/>
      <c r="E661" s="65"/>
      <c r="F661" s="65"/>
      <c r="G661" s="64"/>
      <c r="H661" s="64"/>
      <c r="I661" s="64"/>
      <c r="J661" s="65"/>
      <c r="K661" s="65"/>
      <c r="L661" s="65"/>
    </row>
    <row r="662" spans="2:12" ht="13">
      <c r="B662" s="64"/>
      <c r="C662" s="65"/>
      <c r="D662" s="65"/>
      <c r="E662" s="65"/>
      <c r="F662" s="65"/>
      <c r="G662" s="64"/>
      <c r="H662" s="64"/>
      <c r="I662" s="64"/>
      <c r="J662" s="65"/>
      <c r="K662" s="65"/>
      <c r="L662" s="65"/>
    </row>
    <row r="663" spans="2:12" ht="13">
      <c r="B663" s="64"/>
      <c r="C663" s="65"/>
      <c r="D663" s="65"/>
      <c r="E663" s="65"/>
      <c r="F663" s="65"/>
      <c r="G663" s="64"/>
      <c r="H663" s="64"/>
      <c r="I663" s="64"/>
      <c r="J663" s="65"/>
      <c r="K663" s="65"/>
      <c r="L663" s="65"/>
    </row>
    <row r="664" spans="2:12" ht="13">
      <c r="B664" s="64"/>
      <c r="C664" s="65"/>
      <c r="D664" s="65"/>
      <c r="E664" s="65"/>
      <c r="F664" s="65"/>
      <c r="G664" s="64"/>
      <c r="H664" s="64"/>
      <c r="I664" s="64"/>
      <c r="J664" s="65"/>
      <c r="K664" s="65"/>
      <c r="L664" s="65"/>
    </row>
    <row r="665" spans="2:12" ht="13">
      <c r="B665" s="64"/>
      <c r="C665" s="65"/>
      <c r="D665" s="65"/>
      <c r="E665" s="65"/>
      <c r="F665" s="65"/>
      <c r="G665" s="64"/>
      <c r="H665" s="64"/>
      <c r="I665" s="64"/>
      <c r="J665" s="65"/>
      <c r="K665" s="65"/>
      <c r="L665" s="65"/>
    </row>
    <row r="666" spans="2:12" ht="13">
      <c r="B666" s="64"/>
      <c r="C666" s="65"/>
      <c r="D666" s="65"/>
      <c r="E666" s="65"/>
      <c r="F666" s="65"/>
      <c r="G666" s="64"/>
      <c r="H666" s="64"/>
      <c r="I666" s="64"/>
      <c r="J666" s="65"/>
      <c r="K666" s="65"/>
      <c r="L666" s="65"/>
    </row>
    <row r="667" spans="2:12" ht="13">
      <c r="B667" s="64"/>
      <c r="C667" s="65"/>
      <c r="D667" s="65"/>
      <c r="E667" s="65"/>
      <c r="F667" s="65"/>
      <c r="G667" s="64"/>
      <c r="H667" s="64"/>
      <c r="I667" s="64"/>
      <c r="J667" s="65"/>
      <c r="K667" s="65"/>
      <c r="L667" s="65"/>
    </row>
    <row r="668" spans="2:12" ht="13">
      <c r="B668" s="64"/>
      <c r="C668" s="65"/>
      <c r="D668" s="65"/>
      <c r="E668" s="65"/>
      <c r="F668" s="65"/>
      <c r="G668" s="64"/>
      <c r="H668" s="64"/>
      <c r="I668" s="64"/>
      <c r="J668" s="65"/>
      <c r="K668" s="65"/>
      <c r="L668" s="65"/>
    </row>
    <row r="669" spans="2:12" ht="13">
      <c r="B669" s="64"/>
      <c r="C669" s="65"/>
      <c r="D669" s="65"/>
      <c r="E669" s="65"/>
      <c r="F669" s="65"/>
      <c r="G669" s="64"/>
      <c r="H669" s="64"/>
      <c r="I669" s="64"/>
      <c r="J669" s="65"/>
      <c r="K669" s="65"/>
      <c r="L669" s="65"/>
    </row>
    <row r="670" spans="2:12" ht="13">
      <c r="B670" s="64"/>
      <c r="C670" s="65"/>
      <c r="D670" s="65"/>
      <c r="E670" s="65"/>
      <c r="F670" s="65"/>
      <c r="G670" s="64"/>
      <c r="H670" s="64"/>
      <c r="I670" s="64"/>
      <c r="J670" s="65"/>
      <c r="K670" s="65"/>
      <c r="L670" s="65"/>
    </row>
    <row r="671" spans="2:12" ht="13">
      <c r="B671" s="64"/>
      <c r="C671" s="65"/>
      <c r="D671" s="65"/>
      <c r="E671" s="65"/>
      <c r="F671" s="65"/>
      <c r="G671" s="64"/>
      <c r="H671" s="64"/>
      <c r="I671" s="64"/>
      <c r="J671" s="65"/>
      <c r="K671" s="65"/>
      <c r="L671" s="65"/>
    </row>
    <row r="672" spans="2:12" ht="13">
      <c r="B672" s="64"/>
      <c r="C672" s="65"/>
      <c r="D672" s="65"/>
      <c r="E672" s="65"/>
      <c r="F672" s="65"/>
      <c r="G672" s="64"/>
      <c r="H672" s="64"/>
      <c r="I672" s="64"/>
      <c r="J672" s="65"/>
      <c r="K672" s="65"/>
      <c r="L672" s="65"/>
    </row>
    <row r="673" spans="2:12" ht="13">
      <c r="B673" s="64"/>
      <c r="C673" s="65"/>
      <c r="D673" s="65"/>
      <c r="E673" s="65"/>
      <c r="F673" s="65"/>
      <c r="G673" s="64"/>
      <c r="H673" s="64"/>
      <c r="I673" s="64"/>
      <c r="J673" s="65"/>
      <c r="K673" s="65"/>
      <c r="L673" s="65"/>
    </row>
    <row r="674" spans="2:12" ht="13">
      <c r="B674" s="64"/>
      <c r="C674" s="65"/>
      <c r="D674" s="65"/>
      <c r="E674" s="65"/>
      <c r="F674" s="65"/>
      <c r="G674" s="64"/>
      <c r="H674" s="64"/>
      <c r="I674" s="64"/>
      <c r="J674" s="65"/>
      <c r="K674" s="65"/>
      <c r="L674" s="65"/>
    </row>
    <row r="675" spans="2:12" ht="13">
      <c r="B675" s="64"/>
      <c r="C675" s="65"/>
      <c r="D675" s="65"/>
      <c r="E675" s="65"/>
      <c r="F675" s="65"/>
      <c r="G675" s="64"/>
      <c r="H675" s="64"/>
      <c r="I675" s="64"/>
      <c r="J675" s="65"/>
      <c r="K675" s="65"/>
      <c r="L675" s="65"/>
    </row>
    <row r="676" spans="2:12" ht="13">
      <c r="B676" s="64"/>
      <c r="C676" s="65"/>
      <c r="D676" s="65"/>
      <c r="E676" s="65"/>
      <c r="F676" s="65"/>
      <c r="G676" s="64"/>
      <c r="H676" s="64"/>
      <c r="I676" s="64"/>
      <c r="J676" s="65"/>
      <c r="K676" s="65"/>
      <c r="L676" s="65"/>
    </row>
    <row r="677" spans="2:12" ht="13">
      <c r="B677" s="64"/>
      <c r="C677" s="65"/>
      <c r="D677" s="65"/>
      <c r="E677" s="65"/>
      <c r="F677" s="65"/>
      <c r="G677" s="64"/>
      <c r="H677" s="64"/>
      <c r="I677" s="64"/>
      <c r="J677" s="65"/>
      <c r="K677" s="65"/>
      <c r="L677" s="65"/>
    </row>
    <row r="678" spans="2:12" ht="13">
      <c r="B678" s="64"/>
      <c r="C678" s="65"/>
      <c r="D678" s="65"/>
      <c r="E678" s="65"/>
      <c r="F678" s="65"/>
      <c r="G678" s="64"/>
      <c r="H678" s="64"/>
      <c r="I678" s="64"/>
      <c r="J678" s="65"/>
      <c r="K678" s="65"/>
      <c r="L678" s="65"/>
    </row>
    <row r="679" spans="2:12" ht="13">
      <c r="B679" s="64"/>
      <c r="C679" s="65"/>
      <c r="D679" s="65"/>
      <c r="E679" s="65"/>
      <c r="F679" s="65"/>
      <c r="G679" s="64"/>
      <c r="H679" s="64"/>
      <c r="I679" s="64"/>
      <c r="J679" s="65"/>
      <c r="K679" s="65"/>
      <c r="L679" s="65"/>
    </row>
    <row r="680" spans="2:12" ht="13">
      <c r="B680" s="64"/>
      <c r="C680" s="65"/>
      <c r="D680" s="65"/>
      <c r="E680" s="65"/>
      <c r="F680" s="65"/>
      <c r="G680" s="64"/>
      <c r="H680" s="64"/>
      <c r="I680" s="64"/>
      <c r="J680" s="65"/>
      <c r="K680" s="65"/>
      <c r="L680" s="65"/>
    </row>
    <row r="681" spans="2:12" ht="13">
      <c r="B681" s="64"/>
      <c r="C681" s="65"/>
      <c r="D681" s="65"/>
      <c r="E681" s="65"/>
      <c r="F681" s="65"/>
      <c r="G681" s="64"/>
      <c r="H681" s="64"/>
      <c r="I681" s="64"/>
      <c r="J681" s="65"/>
      <c r="K681" s="65"/>
      <c r="L681" s="65"/>
    </row>
    <row r="682" spans="2:12" ht="13">
      <c r="B682" s="64"/>
      <c r="C682" s="65"/>
      <c r="D682" s="65"/>
      <c r="E682" s="65"/>
      <c r="F682" s="65"/>
      <c r="G682" s="64"/>
      <c r="H682" s="64"/>
      <c r="I682" s="64"/>
      <c r="J682" s="65"/>
      <c r="K682" s="65"/>
      <c r="L682" s="65"/>
    </row>
    <row r="683" spans="2:12" ht="13">
      <c r="B683" s="64"/>
      <c r="C683" s="65"/>
      <c r="D683" s="65"/>
      <c r="E683" s="65"/>
      <c r="F683" s="65"/>
      <c r="G683" s="64"/>
      <c r="H683" s="64"/>
      <c r="I683" s="64"/>
      <c r="J683" s="65"/>
      <c r="K683" s="65"/>
      <c r="L683" s="65"/>
    </row>
    <row r="684" spans="2:12" ht="13">
      <c r="B684" s="64"/>
      <c r="C684" s="65"/>
      <c r="D684" s="65"/>
      <c r="E684" s="65"/>
      <c r="F684" s="65"/>
      <c r="G684" s="64"/>
      <c r="H684" s="64"/>
      <c r="I684" s="64"/>
      <c r="J684" s="65"/>
      <c r="K684" s="65"/>
      <c r="L684" s="65"/>
    </row>
    <row r="685" spans="2:12" ht="13">
      <c r="B685" s="64"/>
      <c r="C685" s="65"/>
      <c r="D685" s="65"/>
      <c r="E685" s="65"/>
      <c r="F685" s="65"/>
      <c r="G685" s="64"/>
      <c r="H685" s="64"/>
      <c r="I685" s="64"/>
      <c r="J685" s="65"/>
      <c r="K685" s="65"/>
      <c r="L685" s="65"/>
    </row>
    <row r="686" spans="2:12" ht="13">
      <c r="B686" s="64"/>
      <c r="C686" s="65"/>
      <c r="D686" s="65"/>
      <c r="E686" s="65"/>
      <c r="F686" s="65"/>
      <c r="G686" s="64"/>
      <c r="H686" s="64"/>
      <c r="I686" s="64"/>
      <c r="J686" s="65"/>
      <c r="K686" s="65"/>
      <c r="L686" s="65"/>
    </row>
    <row r="687" spans="2:12" ht="13">
      <c r="B687" s="64"/>
      <c r="C687" s="65"/>
      <c r="D687" s="65"/>
      <c r="E687" s="65"/>
      <c r="F687" s="65"/>
      <c r="G687" s="64"/>
      <c r="H687" s="64"/>
      <c r="I687" s="64"/>
      <c r="J687" s="65"/>
      <c r="K687" s="65"/>
      <c r="L687" s="65"/>
    </row>
    <row r="688" spans="2:12" ht="13">
      <c r="B688" s="64"/>
      <c r="C688" s="65"/>
      <c r="D688" s="65"/>
      <c r="E688" s="65"/>
      <c r="F688" s="65"/>
      <c r="G688" s="64"/>
      <c r="H688" s="64"/>
      <c r="I688" s="64"/>
      <c r="J688" s="65"/>
      <c r="K688" s="65"/>
      <c r="L688" s="65"/>
    </row>
    <row r="689" spans="2:12" ht="13">
      <c r="B689" s="64"/>
      <c r="C689" s="65"/>
      <c r="D689" s="65"/>
      <c r="E689" s="65"/>
      <c r="F689" s="65"/>
      <c r="G689" s="64"/>
      <c r="H689" s="64"/>
      <c r="I689" s="64"/>
      <c r="J689" s="65"/>
      <c r="K689" s="65"/>
      <c r="L689" s="65"/>
    </row>
    <row r="690" spans="2:12" ht="13">
      <c r="B690" s="64"/>
      <c r="C690" s="65"/>
      <c r="D690" s="65"/>
      <c r="E690" s="65"/>
      <c r="F690" s="65"/>
      <c r="G690" s="64"/>
      <c r="H690" s="64"/>
      <c r="I690" s="64"/>
      <c r="J690" s="65"/>
      <c r="K690" s="65"/>
      <c r="L690" s="65"/>
    </row>
    <row r="691" spans="2:12" ht="13">
      <c r="B691" s="64"/>
      <c r="C691" s="65"/>
      <c r="D691" s="65"/>
      <c r="E691" s="65"/>
      <c r="F691" s="65"/>
      <c r="G691" s="64"/>
      <c r="H691" s="64"/>
      <c r="I691" s="64"/>
      <c r="J691" s="65"/>
      <c r="K691" s="65"/>
      <c r="L691" s="65"/>
    </row>
    <row r="692" spans="2:12" ht="13">
      <c r="B692" s="64"/>
      <c r="C692" s="65"/>
      <c r="D692" s="65"/>
      <c r="E692" s="65"/>
      <c r="F692" s="65"/>
      <c r="G692" s="64"/>
      <c r="H692" s="64"/>
      <c r="I692" s="64"/>
      <c r="J692" s="65"/>
      <c r="K692" s="65"/>
      <c r="L692" s="65"/>
    </row>
    <row r="693" spans="2:12" ht="13">
      <c r="B693" s="64"/>
      <c r="C693" s="65"/>
      <c r="D693" s="65"/>
      <c r="E693" s="65"/>
      <c r="F693" s="65"/>
      <c r="G693" s="64"/>
      <c r="H693" s="64"/>
      <c r="I693" s="64"/>
      <c r="J693" s="65"/>
      <c r="K693" s="65"/>
      <c r="L693" s="65"/>
    </row>
    <row r="694" spans="2:12" ht="13">
      <c r="B694" s="64"/>
      <c r="C694" s="65"/>
      <c r="D694" s="65"/>
      <c r="E694" s="65"/>
      <c r="F694" s="65"/>
      <c r="G694" s="64"/>
      <c r="H694" s="64"/>
      <c r="I694" s="64"/>
      <c r="J694" s="65"/>
      <c r="K694" s="65"/>
      <c r="L694" s="65"/>
    </row>
    <row r="695" spans="2:12" ht="13">
      <c r="B695" s="64"/>
      <c r="C695" s="65"/>
      <c r="D695" s="65"/>
      <c r="E695" s="65"/>
      <c r="F695" s="65"/>
      <c r="G695" s="64"/>
      <c r="H695" s="64"/>
      <c r="I695" s="64"/>
      <c r="J695" s="65"/>
      <c r="K695" s="65"/>
      <c r="L695" s="65"/>
    </row>
    <row r="696" spans="2:12" ht="13">
      <c r="B696" s="64"/>
      <c r="C696" s="65"/>
      <c r="D696" s="65"/>
      <c r="E696" s="65"/>
      <c r="F696" s="65"/>
      <c r="G696" s="64"/>
      <c r="H696" s="64"/>
      <c r="I696" s="64"/>
      <c r="J696" s="65"/>
      <c r="K696" s="65"/>
      <c r="L696" s="65"/>
    </row>
    <row r="697" spans="2:12" ht="13">
      <c r="B697" s="64"/>
      <c r="C697" s="65"/>
      <c r="D697" s="65"/>
      <c r="E697" s="65"/>
      <c r="F697" s="65"/>
      <c r="G697" s="64"/>
      <c r="H697" s="64"/>
      <c r="I697" s="64"/>
      <c r="J697" s="65"/>
      <c r="K697" s="65"/>
      <c r="L697" s="65"/>
    </row>
    <row r="698" spans="2:12" ht="13">
      <c r="B698" s="64"/>
      <c r="C698" s="65"/>
      <c r="D698" s="65"/>
      <c r="E698" s="65"/>
      <c r="F698" s="65"/>
      <c r="G698" s="64"/>
      <c r="H698" s="64"/>
      <c r="I698" s="64"/>
      <c r="J698" s="65"/>
      <c r="K698" s="65"/>
      <c r="L698" s="65"/>
    </row>
    <row r="699" spans="2:12" ht="13">
      <c r="B699" s="64"/>
      <c r="C699" s="65"/>
      <c r="D699" s="65"/>
      <c r="E699" s="65"/>
      <c r="F699" s="65"/>
      <c r="G699" s="64"/>
      <c r="H699" s="64"/>
      <c r="I699" s="64"/>
      <c r="J699" s="65"/>
      <c r="K699" s="65"/>
      <c r="L699" s="65"/>
    </row>
    <row r="700" spans="2:12" ht="13">
      <c r="B700" s="64"/>
      <c r="C700" s="65"/>
      <c r="D700" s="65"/>
      <c r="E700" s="65"/>
      <c r="F700" s="65"/>
      <c r="G700" s="64"/>
      <c r="H700" s="64"/>
      <c r="I700" s="64"/>
      <c r="J700" s="65"/>
      <c r="K700" s="65"/>
      <c r="L700" s="65"/>
    </row>
    <row r="701" spans="2:12" ht="13">
      <c r="B701" s="64"/>
      <c r="C701" s="65"/>
      <c r="D701" s="65"/>
      <c r="E701" s="65"/>
      <c r="F701" s="65"/>
      <c r="G701" s="64"/>
      <c r="H701" s="64"/>
      <c r="I701" s="64"/>
      <c r="J701" s="65"/>
      <c r="K701" s="65"/>
      <c r="L701" s="65"/>
    </row>
    <row r="702" spans="2:12" ht="13">
      <c r="B702" s="64"/>
      <c r="C702" s="65"/>
      <c r="D702" s="65"/>
      <c r="E702" s="65"/>
      <c r="F702" s="65"/>
      <c r="G702" s="64"/>
      <c r="H702" s="64"/>
      <c r="I702" s="64"/>
      <c r="J702" s="65"/>
      <c r="K702" s="65"/>
      <c r="L702" s="65"/>
    </row>
    <row r="703" spans="2:12" ht="13">
      <c r="B703" s="64"/>
      <c r="C703" s="65"/>
      <c r="D703" s="65"/>
      <c r="E703" s="65"/>
      <c r="F703" s="65"/>
      <c r="G703" s="64"/>
      <c r="H703" s="64"/>
      <c r="I703" s="64"/>
      <c r="J703" s="65"/>
      <c r="K703" s="65"/>
      <c r="L703" s="65"/>
    </row>
    <row r="704" spans="2:12" ht="13">
      <c r="B704" s="64"/>
      <c r="C704" s="65"/>
      <c r="D704" s="65"/>
      <c r="E704" s="65"/>
      <c r="F704" s="65"/>
      <c r="G704" s="64"/>
      <c r="H704" s="64"/>
      <c r="I704" s="64"/>
      <c r="J704" s="65"/>
      <c r="K704" s="65"/>
      <c r="L704" s="65"/>
    </row>
    <row r="705" spans="2:12" ht="13">
      <c r="B705" s="64"/>
      <c r="C705" s="65"/>
      <c r="D705" s="65"/>
      <c r="E705" s="65"/>
      <c r="F705" s="65"/>
      <c r="G705" s="64"/>
      <c r="H705" s="64"/>
      <c r="I705" s="64"/>
      <c r="J705" s="65"/>
      <c r="K705" s="65"/>
      <c r="L705" s="65"/>
    </row>
    <row r="706" spans="2:12" ht="13">
      <c r="B706" s="64"/>
      <c r="C706" s="65"/>
      <c r="D706" s="65"/>
      <c r="E706" s="65"/>
      <c r="F706" s="65"/>
      <c r="G706" s="64"/>
      <c r="H706" s="64"/>
      <c r="I706" s="64"/>
      <c r="J706" s="65"/>
      <c r="K706" s="65"/>
      <c r="L706" s="65"/>
    </row>
    <row r="707" spans="2:12" ht="13">
      <c r="B707" s="64"/>
      <c r="C707" s="65"/>
      <c r="D707" s="65"/>
      <c r="E707" s="65"/>
      <c r="F707" s="65"/>
      <c r="G707" s="64"/>
      <c r="H707" s="64"/>
      <c r="I707" s="64"/>
      <c r="J707" s="65"/>
      <c r="K707" s="65"/>
      <c r="L707" s="65"/>
    </row>
    <row r="708" spans="2:12" ht="13">
      <c r="B708" s="64"/>
      <c r="C708" s="65"/>
      <c r="D708" s="65"/>
      <c r="E708" s="65"/>
      <c r="F708" s="65"/>
      <c r="G708" s="64"/>
      <c r="H708" s="64"/>
      <c r="I708" s="64"/>
      <c r="J708" s="65"/>
      <c r="K708" s="65"/>
      <c r="L708" s="65"/>
    </row>
    <row r="709" spans="2:12" ht="13">
      <c r="B709" s="64"/>
      <c r="C709" s="65"/>
      <c r="D709" s="65"/>
      <c r="E709" s="65"/>
      <c r="F709" s="65"/>
      <c r="G709" s="64"/>
      <c r="H709" s="64"/>
      <c r="I709" s="64"/>
      <c r="J709" s="65"/>
      <c r="K709" s="65"/>
      <c r="L709" s="65"/>
    </row>
    <row r="710" spans="2:12" ht="13">
      <c r="B710" s="64"/>
      <c r="C710" s="65"/>
      <c r="D710" s="65"/>
      <c r="E710" s="65"/>
      <c r="F710" s="65"/>
      <c r="G710" s="64"/>
      <c r="H710" s="64"/>
      <c r="I710" s="64"/>
      <c r="J710" s="65"/>
      <c r="K710" s="65"/>
      <c r="L710" s="65"/>
    </row>
    <row r="711" spans="2:12" ht="13">
      <c r="B711" s="64"/>
      <c r="C711" s="65"/>
      <c r="D711" s="65"/>
      <c r="E711" s="65"/>
      <c r="F711" s="65"/>
      <c r="G711" s="64"/>
      <c r="H711" s="64"/>
      <c r="I711" s="64"/>
      <c r="J711" s="65"/>
      <c r="K711" s="65"/>
      <c r="L711" s="65"/>
    </row>
    <row r="712" spans="2:12" ht="13">
      <c r="B712" s="64"/>
      <c r="C712" s="65"/>
      <c r="D712" s="65"/>
      <c r="E712" s="65"/>
      <c r="F712" s="65"/>
      <c r="G712" s="64"/>
      <c r="H712" s="64"/>
      <c r="I712" s="64"/>
      <c r="J712" s="65"/>
      <c r="K712" s="65"/>
      <c r="L712" s="65"/>
    </row>
    <row r="713" spans="2:12" ht="13">
      <c r="B713" s="64"/>
      <c r="C713" s="65"/>
      <c r="D713" s="65"/>
      <c r="E713" s="65"/>
      <c r="F713" s="65"/>
      <c r="G713" s="64"/>
      <c r="H713" s="64"/>
      <c r="I713" s="64"/>
      <c r="J713" s="65"/>
      <c r="K713" s="65"/>
      <c r="L713" s="65"/>
    </row>
    <row r="714" spans="2:12" ht="13">
      <c r="B714" s="64"/>
      <c r="C714" s="65"/>
      <c r="D714" s="65"/>
      <c r="E714" s="65"/>
      <c r="F714" s="65"/>
      <c r="G714" s="64"/>
      <c r="H714" s="64"/>
      <c r="I714" s="64"/>
      <c r="J714" s="65"/>
      <c r="K714" s="65"/>
      <c r="L714" s="65"/>
    </row>
    <row r="715" spans="2:12" ht="13">
      <c r="B715" s="64"/>
      <c r="C715" s="65"/>
      <c r="D715" s="65"/>
      <c r="E715" s="65"/>
      <c r="F715" s="65"/>
      <c r="G715" s="64"/>
      <c r="H715" s="64"/>
      <c r="I715" s="64"/>
      <c r="J715" s="65"/>
      <c r="K715" s="65"/>
      <c r="L715" s="65"/>
    </row>
    <row r="716" spans="2:12" ht="13">
      <c r="B716" s="64"/>
      <c r="C716" s="65"/>
      <c r="D716" s="65"/>
      <c r="E716" s="65"/>
      <c r="F716" s="65"/>
      <c r="G716" s="64"/>
      <c r="H716" s="64"/>
      <c r="I716" s="64"/>
      <c r="J716" s="65"/>
      <c r="K716" s="65"/>
      <c r="L716" s="65"/>
    </row>
    <row r="717" spans="2:12" ht="13">
      <c r="B717" s="64"/>
      <c r="C717" s="65"/>
      <c r="D717" s="65"/>
      <c r="E717" s="65"/>
      <c r="F717" s="65"/>
      <c r="G717" s="64"/>
      <c r="H717" s="64"/>
      <c r="I717" s="64"/>
      <c r="J717" s="65"/>
      <c r="K717" s="65"/>
      <c r="L717" s="65"/>
    </row>
    <row r="718" spans="2:12" ht="13">
      <c r="B718" s="64"/>
      <c r="C718" s="65"/>
      <c r="D718" s="65"/>
      <c r="E718" s="65"/>
      <c r="F718" s="65"/>
      <c r="G718" s="64"/>
      <c r="H718" s="64"/>
      <c r="I718" s="64"/>
      <c r="J718" s="65"/>
      <c r="K718" s="65"/>
      <c r="L718" s="65"/>
    </row>
    <row r="719" spans="2:12" ht="13">
      <c r="B719" s="64"/>
      <c r="C719" s="65"/>
      <c r="D719" s="65"/>
      <c r="E719" s="65"/>
      <c r="F719" s="65"/>
      <c r="G719" s="64"/>
      <c r="H719" s="64"/>
      <c r="I719" s="64"/>
      <c r="J719" s="65"/>
      <c r="K719" s="65"/>
      <c r="L719" s="65"/>
    </row>
    <row r="720" spans="2:12" ht="13">
      <c r="B720" s="64"/>
      <c r="C720" s="65"/>
      <c r="D720" s="65"/>
      <c r="E720" s="65"/>
      <c r="F720" s="65"/>
      <c r="G720" s="64"/>
      <c r="H720" s="64"/>
      <c r="I720" s="64"/>
      <c r="J720" s="65"/>
      <c r="K720" s="65"/>
      <c r="L720" s="65"/>
    </row>
    <row r="721" spans="2:12" ht="13">
      <c r="B721" s="64"/>
      <c r="C721" s="65"/>
      <c r="D721" s="65"/>
      <c r="E721" s="65"/>
      <c r="F721" s="65"/>
      <c r="G721" s="64"/>
      <c r="H721" s="64"/>
      <c r="I721" s="64"/>
      <c r="J721" s="65"/>
      <c r="K721" s="65"/>
      <c r="L721" s="65"/>
    </row>
    <row r="722" spans="2:12" ht="13">
      <c r="B722" s="64"/>
      <c r="C722" s="65"/>
      <c r="D722" s="65"/>
      <c r="E722" s="65"/>
      <c r="F722" s="65"/>
      <c r="G722" s="64"/>
      <c r="H722" s="64"/>
      <c r="I722" s="64"/>
      <c r="J722" s="65"/>
      <c r="K722" s="65"/>
      <c r="L722" s="65"/>
    </row>
    <row r="723" spans="2:12" ht="13">
      <c r="B723" s="64"/>
      <c r="C723" s="65"/>
      <c r="D723" s="65"/>
      <c r="E723" s="65"/>
      <c r="F723" s="65"/>
      <c r="G723" s="64"/>
      <c r="H723" s="64"/>
      <c r="I723" s="64"/>
      <c r="J723" s="65"/>
      <c r="K723" s="65"/>
      <c r="L723" s="65"/>
    </row>
    <row r="724" spans="2:12" ht="13">
      <c r="B724" s="64"/>
      <c r="C724" s="65"/>
      <c r="D724" s="65"/>
      <c r="E724" s="65"/>
      <c r="F724" s="65"/>
      <c r="G724" s="64"/>
      <c r="H724" s="64"/>
      <c r="I724" s="64"/>
      <c r="J724" s="65"/>
      <c r="K724" s="65"/>
      <c r="L724" s="65"/>
    </row>
    <row r="725" spans="2:12" ht="13">
      <c r="B725" s="64"/>
      <c r="C725" s="65"/>
      <c r="D725" s="65"/>
      <c r="E725" s="65"/>
      <c r="F725" s="65"/>
      <c r="G725" s="64"/>
      <c r="H725" s="64"/>
      <c r="I725" s="64"/>
      <c r="J725" s="65"/>
      <c r="K725" s="65"/>
      <c r="L725" s="65"/>
    </row>
    <row r="726" spans="2:12" ht="13">
      <c r="B726" s="64"/>
      <c r="C726" s="65"/>
      <c r="D726" s="65"/>
      <c r="E726" s="65"/>
      <c r="F726" s="65"/>
      <c r="G726" s="64"/>
      <c r="H726" s="64"/>
      <c r="I726" s="64"/>
      <c r="J726" s="65"/>
      <c r="K726" s="65"/>
      <c r="L726" s="65"/>
    </row>
    <row r="727" spans="2:12" ht="13">
      <c r="B727" s="64"/>
      <c r="C727" s="65"/>
      <c r="D727" s="65"/>
      <c r="E727" s="65"/>
      <c r="F727" s="65"/>
      <c r="G727" s="64"/>
      <c r="H727" s="64"/>
      <c r="I727" s="64"/>
      <c r="J727" s="65"/>
      <c r="K727" s="65"/>
      <c r="L727" s="65"/>
    </row>
    <row r="728" spans="2:12" ht="13">
      <c r="B728" s="64"/>
      <c r="C728" s="65"/>
      <c r="D728" s="65"/>
      <c r="E728" s="65"/>
      <c r="F728" s="65"/>
      <c r="G728" s="64"/>
      <c r="H728" s="64"/>
      <c r="I728" s="64"/>
      <c r="J728" s="65"/>
      <c r="K728" s="65"/>
      <c r="L728" s="65"/>
    </row>
    <row r="729" spans="2:12" ht="13">
      <c r="B729" s="64"/>
      <c r="C729" s="65"/>
      <c r="D729" s="65"/>
      <c r="E729" s="65"/>
      <c r="F729" s="65"/>
      <c r="G729" s="64"/>
      <c r="H729" s="64"/>
      <c r="I729" s="64"/>
      <c r="J729" s="65"/>
      <c r="K729" s="65"/>
      <c r="L729" s="65"/>
    </row>
    <row r="730" spans="2:12" ht="13">
      <c r="B730" s="64"/>
      <c r="C730" s="65"/>
      <c r="D730" s="65"/>
      <c r="E730" s="65"/>
      <c r="F730" s="65"/>
      <c r="G730" s="64"/>
      <c r="H730" s="64"/>
      <c r="I730" s="64"/>
      <c r="J730" s="65"/>
      <c r="K730" s="65"/>
      <c r="L730" s="65"/>
    </row>
    <row r="731" spans="2:12" ht="13">
      <c r="B731" s="64"/>
      <c r="C731" s="65"/>
      <c r="D731" s="65"/>
      <c r="E731" s="65"/>
      <c r="F731" s="65"/>
      <c r="G731" s="64"/>
      <c r="H731" s="64"/>
      <c r="I731" s="64"/>
      <c r="J731" s="65"/>
      <c r="K731" s="65"/>
      <c r="L731" s="65"/>
    </row>
    <row r="732" spans="2:12" ht="13">
      <c r="B732" s="64"/>
      <c r="C732" s="65"/>
      <c r="D732" s="65"/>
      <c r="E732" s="65"/>
      <c r="F732" s="65"/>
      <c r="G732" s="64"/>
      <c r="H732" s="64"/>
      <c r="I732" s="64"/>
      <c r="J732" s="65"/>
      <c r="K732" s="65"/>
      <c r="L732" s="65"/>
    </row>
    <row r="733" spans="2:12" ht="13">
      <c r="B733" s="64"/>
      <c r="C733" s="65"/>
      <c r="D733" s="65"/>
      <c r="E733" s="65"/>
      <c r="F733" s="65"/>
      <c r="G733" s="64"/>
      <c r="H733" s="64"/>
      <c r="I733" s="64"/>
      <c r="J733" s="65"/>
      <c r="K733" s="65"/>
      <c r="L733" s="65"/>
    </row>
    <row r="734" spans="2:12" ht="13">
      <c r="B734" s="64"/>
      <c r="C734" s="65"/>
      <c r="D734" s="65"/>
      <c r="E734" s="65"/>
      <c r="F734" s="65"/>
      <c r="G734" s="64"/>
      <c r="H734" s="64"/>
      <c r="I734" s="64"/>
      <c r="J734" s="65"/>
      <c r="K734" s="65"/>
      <c r="L734" s="65"/>
    </row>
    <row r="735" spans="2:12" ht="13">
      <c r="B735" s="64"/>
      <c r="C735" s="65"/>
      <c r="D735" s="65"/>
      <c r="E735" s="65"/>
      <c r="F735" s="65"/>
      <c r="G735" s="64"/>
      <c r="H735" s="64"/>
      <c r="I735" s="64"/>
      <c r="J735" s="65"/>
      <c r="K735" s="65"/>
      <c r="L735" s="65"/>
    </row>
    <row r="736" spans="2:12" ht="13">
      <c r="B736" s="64"/>
      <c r="C736" s="65"/>
      <c r="D736" s="65"/>
      <c r="E736" s="65"/>
      <c r="F736" s="65"/>
      <c r="G736" s="64"/>
      <c r="H736" s="64"/>
      <c r="I736" s="64"/>
      <c r="J736" s="65"/>
      <c r="K736" s="65"/>
      <c r="L736" s="65"/>
    </row>
    <row r="737" spans="2:12" ht="13">
      <c r="B737" s="64"/>
      <c r="C737" s="65"/>
      <c r="D737" s="65"/>
      <c r="E737" s="65"/>
      <c r="F737" s="65"/>
      <c r="G737" s="64"/>
      <c r="H737" s="64"/>
      <c r="I737" s="64"/>
      <c r="J737" s="65"/>
      <c r="K737" s="65"/>
      <c r="L737" s="65"/>
    </row>
    <row r="738" spans="2:12" ht="13">
      <c r="B738" s="64"/>
      <c r="C738" s="65"/>
      <c r="D738" s="65"/>
      <c r="E738" s="65"/>
      <c r="F738" s="65"/>
      <c r="G738" s="64"/>
      <c r="H738" s="64"/>
      <c r="I738" s="64"/>
      <c r="J738" s="65"/>
      <c r="K738" s="65"/>
      <c r="L738" s="65"/>
    </row>
    <row r="739" spans="2:12" ht="13">
      <c r="B739" s="64"/>
      <c r="C739" s="65"/>
      <c r="D739" s="65"/>
      <c r="E739" s="65"/>
      <c r="F739" s="65"/>
      <c r="G739" s="64"/>
      <c r="H739" s="64"/>
      <c r="I739" s="64"/>
      <c r="J739" s="65"/>
      <c r="K739" s="65"/>
      <c r="L739" s="65"/>
    </row>
    <row r="740" spans="2:12" ht="13">
      <c r="B740" s="64"/>
      <c r="C740" s="65"/>
      <c r="D740" s="65"/>
      <c r="E740" s="65"/>
      <c r="F740" s="65"/>
      <c r="G740" s="64"/>
      <c r="H740" s="64"/>
      <c r="I740" s="64"/>
      <c r="J740" s="65"/>
      <c r="K740" s="65"/>
      <c r="L740" s="65"/>
    </row>
    <row r="741" spans="2:12" ht="13">
      <c r="B741" s="64"/>
      <c r="C741" s="65"/>
      <c r="D741" s="65"/>
      <c r="E741" s="65"/>
      <c r="F741" s="65"/>
      <c r="G741" s="64"/>
      <c r="H741" s="64"/>
      <c r="I741" s="64"/>
      <c r="J741" s="65"/>
      <c r="K741" s="65"/>
      <c r="L741" s="65"/>
    </row>
    <row r="742" spans="2:12" ht="13">
      <c r="B742" s="64"/>
      <c r="C742" s="65"/>
      <c r="D742" s="65"/>
      <c r="E742" s="65"/>
      <c r="F742" s="65"/>
      <c r="G742" s="64"/>
      <c r="H742" s="64"/>
      <c r="I742" s="64"/>
      <c r="J742" s="65"/>
      <c r="K742" s="65"/>
      <c r="L742" s="65"/>
    </row>
    <row r="743" spans="2:12" ht="13">
      <c r="B743" s="64"/>
      <c r="C743" s="65"/>
      <c r="D743" s="65"/>
      <c r="E743" s="65"/>
      <c r="F743" s="65"/>
      <c r="G743" s="64"/>
      <c r="H743" s="64"/>
      <c r="I743" s="64"/>
      <c r="J743" s="65"/>
      <c r="K743" s="65"/>
      <c r="L743" s="65"/>
    </row>
    <row r="744" spans="2:12" ht="13">
      <c r="B744" s="64"/>
      <c r="C744" s="65"/>
      <c r="D744" s="65"/>
      <c r="E744" s="65"/>
      <c r="F744" s="65"/>
      <c r="G744" s="64"/>
      <c r="H744" s="64"/>
      <c r="I744" s="64"/>
      <c r="J744" s="65"/>
      <c r="K744" s="65"/>
      <c r="L744" s="65"/>
    </row>
    <row r="745" spans="2:12" ht="13">
      <c r="B745" s="64"/>
      <c r="C745" s="65"/>
      <c r="D745" s="65"/>
      <c r="E745" s="65"/>
      <c r="F745" s="65"/>
      <c r="G745" s="64"/>
      <c r="H745" s="64"/>
      <c r="I745" s="64"/>
      <c r="J745" s="65"/>
      <c r="K745" s="65"/>
      <c r="L745" s="65"/>
    </row>
    <row r="746" spans="2:12" ht="13">
      <c r="B746" s="64"/>
      <c r="C746" s="65"/>
      <c r="D746" s="65"/>
      <c r="E746" s="65"/>
      <c r="F746" s="65"/>
      <c r="G746" s="64"/>
      <c r="H746" s="64"/>
      <c r="I746" s="64"/>
      <c r="J746" s="65"/>
      <c r="K746" s="65"/>
      <c r="L746" s="65"/>
    </row>
    <row r="747" spans="2:12" ht="13">
      <c r="B747" s="64"/>
      <c r="C747" s="65"/>
      <c r="D747" s="65"/>
      <c r="E747" s="65"/>
      <c r="F747" s="65"/>
      <c r="G747" s="64"/>
      <c r="H747" s="64"/>
      <c r="I747" s="64"/>
      <c r="J747" s="65"/>
      <c r="K747" s="65"/>
      <c r="L747" s="65"/>
    </row>
    <row r="748" spans="2:12" ht="13">
      <c r="B748" s="64"/>
      <c r="C748" s="65"/>
      <c r="D748" s="65"/>
      <c r="E748" s="65"/>
      <c r="F748" s="65"/>
      <c r="G748" s="64"/>
      <c r="H748" s="64"/>
      <c r="I748" s="64"/>
      <c r="J748" s="65"/>
      <c r="K748" s="65"/>
      <c r="L748" s="65"/>
    </row>
    <row r="749" spans="2:12" ht="13">
      <c r="B749" s="64"/>
      <c r="C749" s="65"/>
      <c r="D749" s="65"/>
      <c r="E749" s="65"/>
      <c r="F749" s="65"/>
      <c r="G749" s="64"/>
      <c r="H749" s="64"/>
      <c r="I749" s="64"/>
      <c r="J749" s="65"/>
      <c r="K749" s="65"/>
      <c r="L749" s="65"/>
    </row>
    <row r="750" spans="2:12" ht="13">
      <c r="B750" s="64"/>
      <c r="C750" s="65"/>
      <c r="D750" s="65"/>
      <c r="E750" s="65"/>
      <c r="F750" s="65"/>
      <c r="G750" s="64"/>
      <c r="H750" s="64"/>
      <c r="I750" s="64"/>
      <c r="J750" s="65"/>
      <c r="K750" s="65"/>
      <c r="L750" s="65"/>
    </row>
    <row r="751" spans="2:12" ht="13">
      <c r="B751" s="64"/>
      <c r="C751" s="65"/>
      <c r="D751" s="65"/>
      <c r="E751" s="65"/>
      <c r="F751" s="65"/>
      <c r="G751" s="64"/>
      <c r="H751" s="64"/>
      <c r="I751" s="64"/>
      <c r="J751" s="65"/>
      <c r="K751" s="65"/>
      <c r="L751" s="65"/>
    </row>
    <row r="752" spans="2:12" ht="13">
      <c r="B752" s="64"/>
      <c r="C752" s="65"/>
      <c r="D752" s="65"/>
      <c r="E752" s="65"/>
      <c r="F752" s="65"/>
      <c r="G752" s="64"/>
      <c r="H752" s="64"/>
      <c r="I752" s="64"/>
      <c r="J752" s="65"/>
      <c r="K752" s="65"/>
      <c r="L752" s="65"/>
    </row>
    <row r="753" spans="2:12" ht="13">
      <c r="B753" s="64"/>
      <c r="C753" s="65"/>
      <c r="D753" s="65"/>
      <c r="E753" s="65"/>
      <c r="F753" s="65"/>
      <c r="G753" s="64"/>
      <c r="H753" s="64"/>
      <c r="I753" s="64"/>
      <c r="J753" s="65"/>
      <c r="K753" s="65"/>
      <c r="L753" s="65"/>
    </row>
    <row r="754" spans="2:12" ht="13">
      <c r="B754" s="64"/>
      <c r="C754" s="65"/>
      <c r="D754" s="65"/>
      <c r="E754" s="65"/>
      <c r="F754" s="65"/>
      <c r="G754" s="64"/>
      <c r="H754" s="64"/>
      <c r="I754" s="64"/>
      <c r="J754" s="65"/>
      <c r="K754" s="65"/>
      <c r="L754" s="65"/>
    </row>
    <row r="755" spans="2:12" ht="13">
      <c r="B755" s="64"/>
      <c r="C755" s="65"/>
      <c r="D755" s="65"/>
      <c r="E755" s="65"/>
      <c r="F755" s="65"/>
      <c r="G755" s="64"/>
      <c r="H755" s="64"/>
      <c r="I755" s="64"/>
      <c r="J755" s="65"/>
      <c r="K755" s="65"/>
      <c r="L755" s="65"/>
    </row>
    <row r="756" spans="2:12" ht="13">
      <c r="B756" s="64"/>
      <c r="C756" s="65"/>
      <c r="D756" s="65"/>
      <c r="E756" s="65"/>
      <c r="F756" s="65"/>
      <c r="G756" s="64"/>
      <c r="H756" s="64"/>
      <c r="I756" s="64"/>
      <c r="J756" s="65"/>
      <c r="K756" s="65"/>
      <c r="L756" s="65"/>
    </row>
    <row r="757" spans="2:12" ht="13">
      <c r="B757" s="64"/>
      <c r="C757" s="65"/>
      <c r="D757" s="65"/>
      <c r="E757" s="65"/>
      <c r="F757" s="65"/>
      <c r="G757" s="64"/>
      <c r="H757" s="64"/>
      <c r="I757" s="64"/>
      <c r="J757" s="65"/>
      <c r="K757" s="65"/>
      <c r="L757" s="65"/>
    </row>
    <row r="758" spans="2:12" ht="13">
      <c r="B758" s="64"/>
      <c r="C758" s="65"/>
      <c r="D758" s="65"/>
      <c r="E758" s="65"/>
      <c r="F758" s="65"/>
      <c r="G758" s="64"/>
      <c r="H758" s="64"/>
      <c r="I758" s="64"/>
      <c r="J758" s="65"/>
      <c r="K758" s="65"/>
      <c r="L758" s="65"/>
    </row>
    <row r="759" spans="2:12" ht="13">
      <c r="B759" s="64"/>
      <c r="C759" s="65"/>
      <c r="D759" s="65"/>
      <c r="E759" s="65"/>
      <c r="F759" s="65"/>
      <c r="G759" s="64"/>
      <c r="H759" s="64"/>
      <c r="I759" s="64"/>
      <c r="J759" s="65"/>
      <c r="K759" s="65"/>
      <c r="L759" s="65"/>
    </row>
    <row r="760" spans="2:12" ht="13">
      <c r="B760" s="64"/>
      <c r="C760" s="65"/>
      <c r="D760" s="65"/>
      <c r="E760" s="65"/>
      <c r="F760" s="65"/>
      <c r="G760" s="64"/>
      <c r="H760" s="64"/>
      <c r="I760" s="64"/>
      <c r="J760" s="65"/>
      <c r="K760" s="65"/>
      <c r="L760" s="65"/>
    </row>
    <row r="761" spans="2:12" ht="13">
      <c r="B761" s="64"/>
      <c r="C761" s="65"/>
      <c r="D761" s="65"/>
      <c r="E761" s="65"/>
      <c r="F761" s="65"/>
      <c r="G761" s="64"/>
      <c r="H761" s="64"/>
      <c r="I761" s="64"/>
      <c r="J761" s="65"/>
      <c r="K761" s="65"/>
      <c r="L761" s="65"/>
    </row>
    <row r="762" spans="2:12" ht="13">
      <c r="B762" s="64"/>
      <c r="C762" s="65"/>
      <c r="D762" s="65"/>
      <c r="E762" s="65"/>
      <c r="F762" s="65"/>
      <c r="G762" s="64"/>
      <c r="H762" s="64"/>
      <c r="I762" s="64"/>
      <c r="J762" s="65"/>
      <c r="K762" s="65"/>
      <c r="L762" s="65"/>
    </row>
    <row r="763" spans="2:12" ht="13">
      <c r="B763" s="64"/>
      <c r="C763" s="65"/>
      <c r="D763" s="65"/>
      <c r="E763" s="65"/>
      <c r="F763" s="65"/>
      <c r="G763" s="64"/>
      <c r="H763" s="64"/>
      <c r="I763" s="64"/>
      <c r="J763" s="65"/>
      <c r="K763" s="65"/>
      <c r="L763" s="65"/>
    </row>
    <row r="764" spans="2:12" ht="13">
      <c r="B764" s="64"/>
      <c r="C764" s="65"/>
      <c r="D764" s="65"/>
      <c r="E764" s="65"/>
      <c r="F764" s="65"/>
      <c r="G764" s="64"/>
      <c r="H764" s="64"/>
      <c r="I764" s="64"/>
      <c r="J764" s="65"/>
      <c r="K764" s="65"/>
      <c r="L764" s="65"/>
    </row>
    <row r="765" spans="2:12" ht="13">
      <c r="B765" s="64"/>
      <c r="C765" s="65"/>
      <c r="D765" s="65"/>
      <c r="E765" s="65"/>
      <c r="F765" s="65"/>
      <c r="G765" s="64"/>
      <c r="H765" s="64"/>
      <c r="I765" s="64"/>
      <c r="J765" s="65"/>
      <c r="K765" s="65"/>
      <c r="L765" s="65"/>
    </row>
    <row r="766" spans="2:12" ht="13">
      <c r="B766" s="64"/>
      <c r="C766" s="65"/>
      <c r="D766" s="65"/>
      <c r="E766" s="65"/>
      <c r="F766" s="65"/>
      <c r="G766" s="64"/>
      <c r="H766" s="64"/>
      <c r="I766" s="64"/>
      <c r="J766" s="65"/>
      <c r="K766" s="65"/>
      <c r="L766" s="65"/>
    </row>
    <row r="767" spans="2:12" ht="13">
      <c r="B767" s="64"/>
      <c r="C767" s="65"/>
      <c r="D767" s="65"/>
      <c r="E767" s="65"/>
      <c r="F767" s="65"/>
      <c r="G767" s="64"/>
      <c r="H767" s="64"/>
      <c r="I767" s="64"/>
      <c r="J767" s="65"/>
      <c r="K767" s="65"/>
      <c r="L767" s="65"/>
    </row>
    <row r="768" spans="2:12" ht="13">
      <c r="B768" s="64"/>
      <c r="C768" s="65"/>
      <c r="D768" s="65"/>
      <c r="E768" s="65"/>
      <c r="F768" s="65"/>
      <c r="G768" s="64"/>
      <c r="H768" s="64"/>
      <c r="I768" s="64"/>
      <c r="J768" s="65"/>
      <c r="K768" s="65"/>
      <c r="L768" s="65"/>
    </row>
    <row r="769" spans="2:12" ht="13">
      <c r="B769" s="64"/>
      <c r="C769" s="65"/>
      <c r="D769" s="65"/>
      <c r="E769" s="65"/>
      <c r="F769" s="65"/>
      <c r="G769" s="64"/>
      <c r="H769" s="64"/>
      <c r="I769" s="64"/>
      <c r="J769" s="65"/>
      <c r="K769" s="65"/>
      <c r="L769" s="65"/>
    </row>
    <row r="770" spans="2:12" ht="13">
      <c r="B770" s="64"/>
      <c r="C770" s="65"/>
      <c r="D770" s="65"/>
      <c r="E770" s="65"/>
      <c r="F770" s="65"/>
      <c r="G770" s="64"/>
      <c r="H770" s="64"/>
      <c r="I770" s="64"/>
      <c r="J770" s="65"/>
      <c r="K770" s="65"/>
      <c r="L770" s="65"/>
    </row>
    <row r="771" spans="2:12" ht="13">
      <c r="B771" s="64"/>
      <c r="C771" s="65"/>
      <c r="D771" s="65"/>
      <c r="E771" s="65"/>
      <c r="F771" s="65"/>
      <c r="G771" s="64"/>
      <c r="H771" s="64"/>
      <c r="I771" s="64"/>
      <c r="J771" s="65"/>
      <c r="K771" s="65"/>
      <c r="L771" s="65"/>
    </row>
    <row r="772" spans="2:12" ht="13">
      <c r="B772" s="64"/>
      <c r="C772" s="65"/>
      <c r="D772" s="65"/>
      <c r="E772" s="65"/>
      <c r="F772" s="65"/>
      <c r="G772" s="64"/>
      <c r="H772" s="64"/>
      <c r="I772" s="64"/>
      <c r="J772" s="65"/>
      <c r="K772" s="65"/>
      <c r="L772" s="65"/>
    </row>
    <row r="773" spans="2:12" ht="13">
      <c r="B773" s="64"/>
      <c r="C773" s="65"/>
      <c r="D773" s="65"/>
      <c r="E773" s="65"/>
      <c r="F773" s="65"/>
      <c r="G773" s="64"/>
      <c r="H773" s="64"/>
      <c r="I773" s="64"/>
      <c r="J773" s="65"/>
      <c r="K773" s="65"/>
      <c r="L773" s="65"/>
    </row>
    <row r="774" spans="2:12" ht="13">
      <c r="B774" s="64"/>
      <c r="C774" s="65"/>
      <c r="D774" s="65"/>
      <c r="E774" s="65"/>
      <c r="F774" s="65"/>
      <c r="G774" s="64"/>
      <c r="H774" s="64"/>
      <c r="I774" s="64"/>
      <c r="J774" s="65"/>
      <c r="K774" s="65"/>
      <c r="L774" s="65"/>
    </row>
    <row r="775" spans="2:12" ht="13">
      <c r="B775" s="64"/>
      <c r="C775" s="65"/>
      <c r="D775" s="65"/>
      <c r="E775" s="65"/>
      <c r="F775" s="65"/>
      <c r="G775" s="64"/>
      <c r="H775" s="64"/>
      <c r="I775" s="64"/>
      <c r="J775" s="65"/>
      <c r="K775" s="65"/>
      <c r="L775" s="65"/>
    </row>
    <row r="776" spans="2:12" ht="13">
      <c r="B776" s="64"/>
      <c r="C776" s="65"/>
      <c r="D776" s="65"/>
      <c r="E776" s="65"/>
      <c r="F776" s="65"/>
      <c r="G776" s="64"/>
      <c r="H776" s="64"/>
      <c r="I776" s="64"/>
      <c r="J776" s="65"/>
      <c r="K776" s="65"/>
      <c r="L776" s="65"/>
    </row>
    <row r="777" spans="2:12" ht="13">
      <c r="B777" s="64"/>
      <c r="C777" s="65"/>
      <c r="D777" s="65"/>
      <c r="E777" s="65"/>
      <c r="F777" s="65"/>
      <c r="G777" s="64"/>
      <c r="H777" s="64"/>
      <c r="I777" s="64"/>
      <c r="J777" s="65"/>
      <c r="K777" s="65"/>
      <c r="L777" s="65"/>
    </row>
    <row r="778" spans="2:12" ht="13">
      <c r="B778" s="64"/>
      <c r="C778" s="65"/>
      <c r="D778" s="65"/>
      <c r="E778" s="65"/>
      <c r="F778" s="65"/>
      <c r="G778" s="64"/>
      <c r="H778" s="64"/>
      <c r="I778" s="64"/>
      <c r="J778" s="65"/>
      <c r="K778" s="65"/>
      <c r="L778" s="65"/>
    </row>
    <row r="779" spans="2:12" ht="13">
      <c r="B779" s="64"/>
      <c r="C779" s="65"/>
      <c r="D779" s="65"/>
      <c r="E779" s="65"/>
      <c r="F779" s="65"/>
      <c r="G779" s="64"/>
      <c r="H779" s="64"/>
      <c r="I779" s="64"/>
      <c r="J779" s="65"/>
      <c r="K779" s="65"/>
      <c r="L779" s="65"/>
    </row>
    <row r="780" spans="2:12" ht="13">
      <c r="B780" s="64"/>
      <c r="C780" s="65"/>
      <c r="D780" s="65"/>
      <c r="E780" s="65"/>
      <c r="F780" s="65"/>
      <c r="G780" s="64"/>
      <c r="H780" s="64"/>
      <c r="I780" s="64"/>
      <c r="J780" s="65"/>
      <c r="K780" s="65"/>
      <c r="L780" s="65"/>
    </row>
    <row r="781" spans="2:12" ht="13">
      <c r="B781" s="64"/>
      <c r="C781" s="65"/>
      <c r="D781" s="65"/>
      <c r="E781" s="65"/>
      <c r="F781" s="65"/>
      <c r="G781" s="64"/>
      <c r="H781" s="64"/>
      <c r="I781" s="64"/>
      <c r="J781" s="65"/>
      <c r="K781" s="65"/>
      <c r="L781" s="65"/>
    </row>
    <row r="782" spans="2:12" ht="13">
      <c r="B782" s="64"/>
      <c r="C782" s="65"/>
      <c r="D782" s="65"/>
      <c r="E782" s="65"/>
      <c r="F782" s="65"/>
      <c r="G782" s="64"/>
      <c r="H782" s="64"/>
      <c r="I782" s="64"/>
      <c r="J782" s="65"/>
      <c r="K782" s="65"/>
      <c r="L782" s="65"/>
    </row>
    <row r="783" spans="2:12" ht="13">
      <c r="B783" s="64"/>
      <c r="C783" s="65"/>
      <c r="D783" s="65"/>
      <c r="E783" s="65"/>
      <c r="F783" s="65"/>
      <c r="G783" s="64"/>
      <c r="H783" s="64"/>
      <c r="I783" s="64"/>
      <c r="J783" s="65"/>
      <c r="K783" s="65"/>
      <c r="L783" s="65"/>
    </row>
    <row r="784" spans="2:12" ht="13">
      <c r="B784" s="64"/>
      <c r="C784" s="65"/>
      <c r="D784" s="65"/>
      <c r="E784" s="65"/>
      <c r="F784" s="65"/>
      <c r="G784" s="64"/>
      <c r="H784" s="64"/>
      <c r="I784" s="64"/>
      <c r="J784" s="65"/>
      <c r="K784" s="65"/>
      <c r="L784" s="65"/>
    </row>
    <row r="785" spans="2:12" ht="13">
      <c r="B785" s="64"/>
      <c r="C785" s="65"/>
      <c r="D785" s="65"/>
      <c r="E785" s="65"/>
      <c r="F785" s="65"/>
      <c r="G785" s="64"/>
      <c r="H785" s="64"/>
      <c r="I785" s="64"/>
      <c r="J785" s="65"/>
      <c r="K785" s="65"/>
      <c r="L785" s="65"/>
    </row>
    <row r="786" spans="2:12" ht="13">
      <c r="B786" s="64"/>
      <c r="C786" s="65"/>
      <c r="D786" s="65"/>
      <c r="E786" s="65"/>
      <c r="F786" s="65"/>
      <c r="G786" s="64"/>
      <c r="H786" s="64"/>
      <c r="I786" s="64"/>
      <c r="J786" s="65"/>
      <c r="K786" s="65"/>
      <c r="L786" s="65"/>
    </row>
    <row r="787" spans="2:12" ht="13">
      <c r="B787" s="64"/>
      <c r="C787" s="65"/>
      <c r="D787" s="65"/>
      <c r="E787" s="65"/>
      <c r="F787" s="65"/>
      <c r="G787" s="64"/>
      <c r="H787" s="64"/>
      <c r="I787" s="64"/>
      <c r="J787" s="65"/>
      <c r="K787" s="65"/>
      <c r="L787" s="65"/>
    </row>
    <row r="788" spans="2:12" ht="13">
      <c r="B788" s="64"/>
      <c r="C788" s="65"/>
      <c r="D788" s="65"/>
      <c r="E788" s="65"/>
      <c r="F788" s="65"/>
      <c r="G788" s="64"/>
      <c r="H788" s="64"/>
      <c r="I788" s="64"/>
      <c r="J788" s="65"/>
      <c r="K788" s="65"/>
      <c r="L788" s="65"/>
    </row>
    <row r="789" spans="2:12" ht="13">
      <c r="B789" s="64"/>
      <c r="C789" s="65"/>
      <c r="D789" s="65"/>
      <c r="E789" s="65"/>
      <c r="F789" s="65"/>
      <c r="G789" s="64"/>
      <c r="H789" s="64"/>
      <c r="I789" s="64"/>
      <c r="J789" s="65"/>
      <c r="K789" s="65"/>
      <c r="L789" s="65"/>
    </row>
    <row r="790" spans="2:12" ht="13">
      <c r="B790" s="64"/>
      <c r="C790" s="65"/>
      <c r="D790" s="65"/>
      <c r="E790" s="65"/>
      <c r="F790" s="65"/>
      <c r="G790" s="64"/>
      <c r="H790" s="64"/>
      <c r="I790" s="64"/>
      <c r="J790" s="65"/>
      <c r="K790" s="65"/>
      <c r="L790" s="65"/>
    </row>
    <row r="791" spans="2:12" ht="13">
      <c r="B791" s="64"/>
      <c r="C791" s="65"/>
      <c r="D791" s="65"/>
      <c r="E791" s="65"/>
      <c r="F791" s="65"/>
      <c r="G791" s="64"/>
      <c r="H791" s="64"/>
      <c r="I791" s="64"/>
      <c r="J791" s="65"/>
      <c r="K791" s="65"/>
      <c r="L791" s="65"/>
    </row>
    <row r="792" spans="2:12" ht="13">
      <c r="B792" s="64"/>
      <c r="C792" s="65"/>
      <c r="D792" s="65"/>
      <c r="E792" s="65"/>
      <c r="F792" s="65"/>
      <c r="G792" s="64"/>
      <c r="H792" s="64"/>
      <c r="I792" s="64"/>
      <c r="J792" s="65"/>
      <c r="K792" s="65"/>
      <c r="L792" s="65"/>
    </row>
    <row r="793" spans="2:12" ht="13">
      <c r="B793" s="64"/>
      <c r="C793" s="65"/>
      <c r="D793" s="65"/>
      <c r="E793" s="65"/>
      <c r="F793" s="65"/>
      <c r="G793" s="64"/>
      <c r="H793" s="64"/>
      <c r="I793" s="64"/>
      <c r="J793" s="65"/>
      <c r="K793" s="65"/>
      <c r="L793" s="65"/>
    </row>
    <row r="794" spans="2:12" ht="13">
      <c r="B794" s="64"/>
      <c r="C794" s="65"/>
      <c r="D794" s="65"/>
      <c r="E794" s="65"/>
      <c r="F794" s="65"/>
      <c r="G794" s="64"/>
      <c r="H794" s="64"/>
      <c r="I794" s="64"/>
      <c r="J794" s="65"/>
      <c r="K794" s="65"/>
      <c r="L794" s="65"/>
    </row>
    <row r="795" spans="2:12" ht="13">
      <c r="B795" s="64"/>
      <c r="C795" s="65"/>
      <c r="D795" s="65"/>
      <c r="E795" s="65"/>
      <c r="F795" s="65"/>
      <c r="G795" s="64"/>
      <c r="H795" s="64"/>
      <c r="I795" s="64"/>
      <c r="J795" s="65"/>
      <c r="K795" s="65"/>
      <c r="L795" s="65"/>
    </row>
    <row r="796" spans="2:12" ht="13">
      <c r="B796" s="64"/>
      <c r="C796" s="65"/>
      <c r="D796" s="65"/>
      <c r="E796" s="65"/>
      <c r="F796" s="65"/>
      <c r="G796" s="64"/>
      <c r="H796" s="64"/>
      <c r="I796" s="64"/>
      <c r="J796" s="65"/>
      <c r="K796" s="65"/>
      <c r="L796" s="65"/>
    </row>
    <row r="797" spans="2:12" ht="13">
      <c r="B797" s="64"/>
      <c r="C797" s="65"/>
      <c r="D797" s="65"/>
      <c r="E797" s="65"/>
      <c r="F797" s="65"/>
      <c r="G797" s="64"/>
      <c r="H797" s="64"/>
      <c r="I797" s="64"/>
      <c r="J797" s="65"/>
      <c r="K797" s="65"/>
      <c r="L797" s="65"/>
    </row>
    <row r="798" spans="2:12" ht="13">
      <c r="B798" s="64"/>
      <c r="C798" s="65"/>
      <c r="D798" s="65"/>
      <c r="E798" s="65"/>
      <c r="F798" s="65"/>
      <c r="G798" s="64"/>
      <c r="H798" s="64"/>
      <c r="I798" s="64"/>
      <c r="J798" s="65"/>
      <c r="K798" s="65"/>
      <c r="L798" s="65"/>
    </row>
    <row r="799" spans="2:12" ht="13">
      <c r="B799" s="64"/>
      <c r="C799" s="65"/>
      <c r="D799" s="65"/>
      <c r="E799" s="65"/>
      <c r="F799" s="65"/>
      <c r="G799" s="64"/>
      <c r="H799" s="64"/>
      <c r="I799" s="64"/>
      <c r="J799" s="65"/>
      <c r="K799" s="65"/>
      <c r="L799" s="65"/>
    </row>
    <row r="800" spans="2:12" ht="13">
      <c r="B800" s="64"/>
      <c r="C800" s="65"/>
      <c r="D800" s="65"/>
      <c r="E800" s="65"/>
      <c r="F800" s="65"/>
      <c r="G800" s="64"/>
      <c r="H800" s="64"/>
      <c r="I800" s="64"/>
      <c r="J800" s="65"/>
      <c r="K800" s="65"/>
      <c r="L800" s="65"/>
    </row>
    <row r="801" spans="2:12" ht="13">
      <c r="B801" s="64"/>
      <c r="C801" s="65"/>
      <c r="D801" s="65"/>
      <c r="E801" s="65"/>
      <c r="F801" s="65"/>
      <c r="G801" s="64"/>
      <c r="H801" s="64"/>
      <c r="I801" s="64"/>
      <c r="J801" s="65"/>
      <c r="K801" s="65"/>
      <c r="L801" s="65"/>
    </row>
    <row r="802" spans="2:12" ht="13">
      <c r="B802" s="64"/>
      <c r="C802" s="65"/>
      <c r="D802" s="65"/>
      <c r="E802" s="65"/>
      <c r="F802" s="65"/>
      <c r="G802" s="64"/>
      <c r="H802" s="64"/>
      <c r="I802" s="64"/>
      <c r="J802" s="65"/>
      <c r="K802" s="65"/>
      <c r="L802" s="65"/>
    </row>
    <row r="803" spans="2:12" ht="13">
      <c r="B803" s="64"/>
      <c r="C803" s="65"/>
      <c r="D803" s="65"/>
      <c r="E803" s="65"/>
      <c r="F803" s="65"/>
      <c r="G803" s="64"/>
      <c r="H803" s="64"/>
      <c r="I803" s="64"/>
      <c r="J803" s="65"/>
      <c r="K803" s="65"/>
      <c r="L803" s="65"/>
    </row>
    <row r="804" spans="2:12" ht="13">
      <c r="B804" s="64"/>
      <c r="C804" s="65"/>
      <c r="D804" s="65"/>
      <c r="E804" s="65"/>
      <c r="F804" s="65"/>
      <c r="G804" s="64"/>
      <c r="H804" s="64"/>
      <c r="I804" s="64"/>
      <c r="J804" s="65"/>
      <c r="K804" s="65"/>
      <c r="L804" s="65"/>
    </row>
    <row r="805" spans="2:12" ht="13">
      <c r="B805" s="64"/>
      <c r="C805" s="65"/>
      <c r="D805" s="65"/>
      <c r="E805" s="65"/>
      <c r="F805" s="65"/>
      <c r="G805" s="64"/>
      <c r="H805" s="64"/>
      <c r="I805" s="64"/>
      <c r="J805" s="65"/>
      <c r="K805" s="65"/>
      <c r="L805" s="65"/>
    </row>
    <row r="806" spans="2:12" ht="13">
      <c r="B806" s="64"/>
      <c r="C806" s="65"/>
      <c r="D806" s="65"/>
      <c r="E806" s="65"/>
      <c r="F806" s="65"/>
      <c r="G806" s="64"/>
      <c r="H806" s="64"/>
      <c r="I806" s="64"/>
      <c r="J806" s="65"/>
      <c r="K806" s="65"/>
      <c r="L806" s="65"/>
    </row>
    <row r="807" spans="2:12" ht="13">
      <c r="B807" s="64"/>
      <c r="C807" s="65"/>
      <c r="D807" s="65"/>
      <c r="E807" s="65"/>
      <c r="F807" s="65"/>
      <c r="G807" s="64"/>
      <c r="H807" s="64"/>
      <c r="I807" s="64"/>
      <c r="J807" s="65"/>
      <c r="K807" s="65"/>
      <c r="L807" s="65"/>
    </row>
    <row r="808" spans="2:12" ht="13">
      <c r="B808" s="64"/>
      <c r="C808" s="65"/>
      <c r="D808" s="65"/>
      <c r="E808" s="65"/>
      <c r="F808" s="65"/>
      <c r="G808" s="64"/>
      <c r="H808" s="64"/>
      <c r="I808" s="64"/>
      <c r="J808" s="65"/>
      <c r="K808" s="65"/>
      <c r="L808" s="65"/>
    </row>
    <row r="809" spans="2:12" ht="13">
      <c r="B809" s="64"/>
      <c r="C809" s="65"/>
      <c r="D809" s="65"/>
      <c r="E809" s="65"/>
      <c r="F809" s="65"/>
      <c r="G809" s="64"/>
      <c r="H809" s="64"/>
      <c r="I809" s="64"/>
      <c r="J809" s="65"/>
      <c r="K809" s="65"/>
      <c r="L809" s="65"/>
    </row>
    <row r="810" spans="2:12" ht="13">
      <c r="B810" s="64"/>
      <c r="C810" s="65"/>
      <c r="D810" s="65"/>
      <c r="E810" s="65"/>
      <c r="F810" s="65"/>
      <c r="G810" s="64"/>
      <c r="H810" s="64"/>
      <c r="I810" s="64"/>
      <c r="J810" s="65"/>
      <c r="K810" s="65"/>
      <c r="L810" s="65"/>
    </row>
    <row r="811" spans="2:12" ht="13">
      <c r="B811" s="64"/>
      <c r="C811" s="65"/>
      <c r="D811" s="65"/>
      <c r="E811" s="65"/>
      <c r="F811" s="65"/>
      <c r="G811" s="64"/>
      <c r="H811" s="64"/>
      <c r="I811" s="64"/>
      <c r="J811" s="65"/>
      <c r="K811" s="65"/>
      <c r="L811" s="65"/>
    </row>
    <row r="812" spans="2:12" ht="13">
      <c r="B812" s="64"/>
      <c r="C812" s="65"/>
      <c r="D812" s="65"/>
      <c r="E812" s="65"/>
      <c r="F812" s="65"/>
      <c r="G812" s="64"/>
      <c r="H812" s="64"/>
      <c r="I812" s="64"/>
      <c r="J812" s="65"/>
      <c r="K812" s="65"/>
      <c r="L812" s="65"/>
    </row>
    <row r="813" spans="2:12" ht="13">
      <c r="B813" s="64"/>
      <c r="C813" s="65"/>
      <c r="D813" s="65"/>
      <c r="E813" s="65"/>
      <c r="F813" s="65"/>
      <c r="G813" s="64"/>
      <c r="H813" s="64"/>
      <c r="I813" s="64"/>
      <c r="J813" s="65"/>
      <c r="K813" s="65"/>
      <c r="L813" s="65"/>
    </row>
    <row r="814" spans="2:12" ht="13">
      <c r="B814" s="64"/>
      <c r="C814" s="65"/>
      <c r="D814" s="65"/>
      <c r="E814" s="65"/>
      <c r="F814" s="65"/>
      <c r="G814" s="64"/>
      <c r="H814" s="64"/>
      <c r="I814" s="64"/>
      <c r="J814" s="65"/>
      <c r="K814" s="65"/>
      <c r="L814" s="65"/>
    </row>
    <row r="815" spans="2:12" ht="13">
      <c r="B815" s="64"/>
      <c r="C815" s="65"/>
      <c r="D815" s="65"/>
      <c r="E815" s="65"/>
      <c r="F815" s="65"/>
      <c r="G815" s="64"/>
      <c r="H815" s="64"/>
      <c r="I815" s="64"/>
      <c r="J815" s="65"/>
      <c r="K815" s="65"/>
      <c r="L815" s="65"/>
    </row>
    <row r="816" spans="2:12" ht="13">
      <c r="B816" s="64"/>
      <c r="C816" s="65"/>
      <c r="D816" s="65"/>
      <c r="E816" s="65"/>
      <c r="F816" s="65"/>
      <c r="G816" s="64"/>
      <c r="H816" s="64"/>
      <c r="I816" s="64"/>
      <c r="J816" s="65"/>
      <c r="K816" s="65"/>
      <c r="L816" s="65"/>
    </row>
    <row r="817" spans="2:12" ht="13">
      <c r="B817" s="64"/>
      <c r="C817" s="65"/>
      <c r="D817" s="65"/>
      <c r="E817" s="65"/>
      <c r="F817" s="65"/>
      <c r="G817" s="64"/>
      <c r="H817" s="64"/>
      <c r="I817" s="64"/>
      <c r="J817" s="65"/>
      <c r="K817" s="65"/>
      <c r="L817" s="65"/>
    </row>
    <row r="818" spans="2:12" ht="13">
      <c r="B818" s="64"/>
      <c r="C818" s="65"/>
      <c r="D818" s="65"/>
      <c r="E818" s="65"/>
      <c r="F818" s="65"/>
      <c r="G818" s="64"/>
      <c r="H818" s="64"/>
      <c r="I818" s="64"/>
      <c r="J818" s="65"/>
      <c r="K818" s="65"/>
      <c r="L818" s="65"/>
    </row>
    <row r="819" spans="2:12" ht="13">
      <c r="B819" s="64"/>
      <c r="C819" s="65"/>
      <c r="D819" s="65"/>
      <c r="E819" s="65"/>
      <c r="F819" s="65"/>
      <c r="G819" s="64"/>
      <c r="H819" s="64"/>
      <c r="I819" s="64"/>
      <c r="J819" s="65"/>
      <c r="K819" s="65"/>
      <c r="L819" s="65"/>
    </row>
    <row r="820" spans="2:12" ht="13">
      <c r="B820" s="64"/>
      <c r="C820" s="65"/>
      <c r="D820" s="65"/>
      <c r="E820" s="65"/>
      <c r="F820" s="65"/>
      <c r="G820" s="64"/>
      <c r="H820" s="64"/>
      <c r="I820" s="64"/>
      <c r="J820" s="65"/>
      <c r="K820" s="65"/>
      <c r="L820" s="65"/>
    </row>
    <row r="821" spans="2:12" ht="13">
      <c r="B821" s="64"/>
      <c r="C821" s="65"/>
      <c r="D821" s="65"/>
      <c r="E821" s="65"/>
      <c r="F821" s="65"/>
      <c r="G821" s="64"/>
      <c r="H821" s="64"/>
      <c r="I821" s="64"/>
      <c r="J821" s="65"/>
      <c r="K821" s="65"/>
      <c r="L821" s="65"/>
    </row>
    <row r="822" spans="2:12" ht="13">
      <c r="B822" s="64"/>
      <c r="C822" s="65"/>
      <c r="D822" s="65"/>
      <c r="E822" s="65"/>
      <c r="F822" s="65"/>
      <c r="G822" s="64"/>
      <c r="H822" s="64"/>
      <c r="I822" s="64"/>
      <c r="J822" s="65"/>
      <c r="K822" s="65"/>
      <c r="L822" s="65"/>
    </row>
    <row r="823" spans="2:12" ht="13">
      <c r="B823" s="64"/>
      <c r="C823" s="65"/>
      <c r="D823" s="65"/>
      <c r="E823" s="65"/>
      <c r="F823" s="65"/>
      <c r="G823" s="64"/>
      <c r="H823" s="64"/>
      <c r="I823" s="64"/>
      <c r="J823" s="65"/>
      <c r="K823" s="65"/>
      <c r="L823" s="65"/>
    </row>
    <row r="824" spans="2:12" ht="13">
      <c r="B824" s="64"/>
      <c r="C824" s="65"/>
      <c r="D824" s="65"/>
      <c r="E824" s="65"/>
      <c r="F824" s="65"/>
      <c r="G824" s="64"/>
      <c r="H824" s="64"/>
      <c r="I824" s="64"/>
      <c r="J824" s="65"/>
      <c r="K824" s="65"/>
      <c r="L824" s="65"/>
    </row>
    <row r="825" spans="2:12" ht="13">
      <c r="B825" s="64"/>
      <c r="C825" s="65"/>
      <c r="D825" s="65"/>
      <c r="E825" s="65"/>
      <c r="F825" s="65"/>
      <c r="G825" s="64"/>
      <c r="H825" s="64"/>
      <c r="I825" s="64"/>
      <c r="J825" s="65"/>
      <c r="K825" s="65"/>
      <c r="L825" s="65"/>
    </row>
    <row r="826" spans="2:12" ht="13">
      <c r="B826" s="64"/>
      <c r="C826" s="65"/>
      <c r="D826" s="65"/>
      <c r="E826" s="65"/>
      <c r="F826" s="65"/>
      <c r="G826" s="64"/>
      <c r="H826" s="64"/>
      <c r="I826" s="64"/>
      <c r="J826" s="65"/>
      <c r="K826" s="65"/>
      <c r="L826" s="65"/>
    </row>
    <row r="827" spans="2:12" ht="13">
      <c r="B827" s="64"/>
      <c r="C827" s="65"/>
      <c r="D827" s="65"/>
      <c r="E827" s="65"/>
      <c r="F827" s="65"/>
      <c r="G827" s="64"/>
      <c r="H827" s="64"/>
      <c r="I827" s="64"/>
      <c r="J827" s="65"/>
      <c r="K827" s="65"/>
      <c r="L827" s="65"/>
    </row>
    <row r="828" spans="2:12" ht="13">
      <c r="B828" s="64"/>
      <c r="C828" s="65"/>
      <c r="D828" s="65"/>
      <c r="E828" s="65"/>
      <c r="F828" s="65"/>
      <c r="G828" s="64"/>
      <c r="H828" s="64"/>
      <c r="I828" s="64"/>
      <c r="J828" s="65"/>
      <c r="K828" s="65"/>
      <c r="L828" s="65"/>
    </row>
    <row r="829" spans="2:12" ht="13">
      <c r="B829" s="64"/>
      <c r="C829" s="65"/>
      <c r="D829" s="65"/>
      <c r="E829" s="65"/>
      <c r="F829" s="65"/>
      <c r="G829" s="64"/>
      <c r="H829" s="64"/>
      <c r="I829" s="64"/>
      <c r="J829" s="65"/>
      <c r="K829" s="65"/>
      <c r="L829" s="65"/>
    </row>
    <row r="830" spans="2:12" ht="13">
      <c r="B830" s="64"/>
      <c r="C830" s="65"/>
      <c r="D830" s="65"/>
      <c r="E830" s="65"/>
      <c r="F830" s="65"/>
      <c r="G830" s="64"/>
      <c r="H830" s="64"/>
      <c r="I830" s="64"/>
      <c r="J830" s="65"/>
      <c r="K830" s="65"/>
      <c r="L830" s="65"/>
    </row>
    <row r="831" spans="2:12" ht="13">
      <c r="B831" s="64"/>
      <c r="C831" s="65"/>
      <c r="D831" s="65"/>
      <c r="E831" s="65"/>
      <c r="F831" s="65"/>
      <c r="G831" s="64"/>
      <c r="H831" s="64"/>
      <c r="I831" s="64"/>
      <c r="J831" s="65"/>
      <c r="K831" s="65"/>
      <c r="L831" s="65"/>
    </row>
    <row r="832" spans="2:12" ht="13">
      <c r="B832" s="64"/>
      <c r="C832" s="65"/>
      <c r="D832" s="65"/>
      <c r="E832" s="65"/>
      <c r="F832" s="65"/>
      <c r="G832" s="64"/>
      <c r="H832" s="64"/>
      <c r="I832" s="64"/>
      <c r="J832" s="65"/>
      <c r="K832" s="65"/>
      <c r="L832" s="65"/>
    </row>
    <row r="833" spans="2:12" ht="13">
      <c r="B833" s="64"/>
      <c r="C833" s="65"/>
      <c r="D833" s="65"/>
      <c r="E833" s="65"/>
      <c r="F833" s="65"/>
      <c r="G833" s="64"/>
      <c r="H833" s="64"/>
      <c r="I833" s="64"/>
      <c r="J833" s="65"/>
      <c r="K833" s="65"/>
      <c r="L833" s="65"/>
    </row>
    <row r="834" spans="2:12" ht="13">
      <c r="B834" s="64"/>
      <c r="C834" s="65"/>
      <c r="D834" s="65"/>
      <c r="E834" s="65"/>
      <c r="F834" s="65"/>
      <c r="G834" s="64"/>
      <c r="H834" s="64"/>
      <c r="I834" s="64"/>
      <c r="J834" s="65"/>
      <c r="K834" s="65"/>
      <c r="L834" s="65"/>
    </row>
    <row r="835" spans="2:12" ht="13">
      <c r="B835" s="64"/>
      <c r="C835" s="65"/>
      <c r="D835" s="65"/>
      <c r="E835" s="65"/>
      <c r="F835" s="65"/>
      <c r="G835" s="64"/>
      <c r="H835" s="64"/>
      <c r="I835" s="64"/>
      <c r="J835" s="65"/>
      <c r="K835" s="65"/>
      <c r="L835" s="65"/>
    </row>
    <row r="836" spans="2:12" ht="13">
      <c r="B836" s="64"/>
      <c r="C836" s="65"/>
      <c r="D836" s="65"/>
      <c r="E836" s="65"/>
      <c r="F836" s="65"/>
      <c r="G836" s="64"/>
      <c r="H836" s="64"/>
      <c r="I836" s="64"/>
      <c r="J836" s="65"/>
      <c r="K836" s="65"/>
      <c r="L836" s="65"/>
    </row>
    <row r="837" spans="2:12" ht="13">
      <c r="B837" s="64"/>
      <c r="C837" s="65"/>
      <c r="D837" s="65"/>
      <c r="E837" s="65"/>
      <c r="F837" s="65"/>
      <c r="G837" s="64"/>
      <c r="H837" s="64"/>
      <c r="I837" s="64"/>
      <c r="J837" s="65"/>
      <c r="K837" s="65"/>
      <c r="L837" s="65"/>
    </row>
    <row r="838" spans="2:12" ht="13">
      <c r="B838" s="64"/>
      <c r="C838" s="65"/>
      <c r="D838" s="65"/>
      <c r="E838" s="65"/>
      <c r="F838" s="65"/>
      <c r="G838" s="64"/>
      <c r="H838" s="64"/>
      <c r="I838" s="64"/>
      <c r="J838" s="65"/>
      <c r="K838" s="65"/>
      <c r="L838" s="65"/>
    </row>
    <row r="839" spans="2:12" ht="13">
      <c r="B839" s="64"/>
      <c r="C839" s="65"/>
      <c r="D839" s="65"/>
      <c r="E839" s="65"/>
      <c r="F839" s="65"/>
      <c r="G839" s="64"/>
      <c r="H839" s="64"/>
      <c r="I839" s="64"/>
      <c r="J839" s="65"/>
      <c r="K839" s="65"/>
      <c r="L839" s="65"/>
    </row>
    <row r="840" spans="2:12" ht="13">
      <c r="B840" s="64"/>
      <c r="C840" s="65"/>
      <c r="D840" s="65"/>
      <c r="E840" s="65"/>
      <c r="F840" s="65"/>
      <c r="G840" s="64"/>
      <c r="H840" s="64"/>
      <c r="I840" s="64"/>
      <c r="J840" s="65"/>
      <c r="K840" s="65"/>
      <c r="L840" s="65"/>
    </row>
    <row r="841" spans="2:12" ht="13">
      <c r="B841" s="64"/>
      <c r="C841" s="65"/>
      <c r="D841" s="65"/>
      <c r="E841" s="65"/>
      <c r="F841" s="65"/>
      <c r="G841" s="64"/>
      <c r="H841" s="64"/>
      <c r="I841" s="64"/>
      <c r="J841" s="65"/>
      <c r="K841" s="65"/>
      <c r="L841" s="65"/>
    </row>
    <row r="842" spans="2:12" ht="13">
      <c r="B842" s="64"/>
      <c r="C842" s="65"/>
      <c r="D842" s="65"/>
      <c r="E842" s="65"/>
      <c r="F842" s="65"/>
      <c r="G842" s="64"/>
      <c r="H842" s="64"/>
      <c r="I842" s="64"/>
      <c r="J842" s="65"/>
      <c r="K842" s="65"/>
      <c r="L842" s="65"/>
    </row>
    <row r="843" spans="2:12" ht="13">
      <c r="B843" s="64"/>
      <c r="C843" s="65"/>
      <c r="D843" s="65"/>
      <c r="E843" s="65"/>
      <c r="F843" s="65"/>
      <c r="G843" s="64"/>
      <c r="H843" s="64"/>
      <c r="I843" s="64"/>
      <c r="J843" s="65"/>
      <c r="K843" s="65"/>
      <c r="L843" s="65"/>
    </row>
    <row r="844" spans="2:12" ht="13">
      <c r="B844" s="64"/>
      <c r="C844" s="65"/>
      <c r="D844" s="65"/>
      <c r="E844" s="65"/>
      <c r="F844" s="65"/>
      <c r="G844" s="64"/>
      <c r="H844" s="64"/>
      <c r="I844" s="64"/>
      <c r="J844" s="65"/>
      <c r="K844" s="65"/>
      <c r="L844" s="65"/>
    </row>
    <row r="845" spans="2:12" ht="13">
      <c r="B845" s="64"/>
      <c r="C845" s="65"/>
      <c r="D845" s="65"/>
      <c r="E845" s="65"/>
      <c r="F845" s="65"/>
      <c r="G845" s="64"/>
      <c r="H845" s="64"/>
      <c r="I845" s="64"/>
      <c r="J845" s="65"/>
      <c r="K845" s="65"/>
      <c r="L845" s="65"/>
    </row>
    <row r="846" spans="2:12" ht="13">
      <c r="B846" s="64"/>
      <c r="C846" s="65"/>
      <c r="D846" s="65"/>
      <c r="E846" s="65"/>
      <c r="F846" s="65"/>
      <c r="G846" s="64"/>
      <c r="H846" s="64"/>
      <c r="I846" s="64"/>
      <c r="J846" s="65"/>
      <c r="K846" s="65"/>
      <c r="L846" s="65"/>
    </row>
    <row r="847" spans="2:12" ht="13">
      <c r="B847" s="64"/>
      <c r="C847" s="65"/>
      <c r="D847" s="65"/>
      <c r="E847" s="65"/>
      <c r="F847" s="65"/>
      <c r="G847" s="64"/>
      <c r="H847" s="64"/>
      <c r="I847" s="64"/>
      <c r="J847" s="65"/>
      <c r="K847" s="65"/>
      <c r="L847" s="65"/>
    </row>
    <row r="848" spans="2:12" ht="13">
      <c r="B848" s="64"/>
      <c r="C848" s="65"/>
      <c r="D848" s="65"/>
      <c r="E848" s="65"/>
      <c r="F848" s="65"/>
      <c r="G848" s="64"/>
      <c r="H848" s="64"/>
      <c r="I848" s="64"/>
      <c r="J848" s="65"/>
      <c r="K848" s="65"/>
      <c r="L848" s="65"/>
    </row>
    <row r="849" spans="2:12" ht="13">
      <c r="B849" s="64"/>
      <c r="C849" s="65"/>
      <c r="D849" s="65"/>
      <c r="E849" s="65"/>
      <c r="F849" s="65"/>
      <c r="G849" s="64"/>
      <c r="H849" s="64"/>
      <c r="I849" s="64"/>
      <c r="J849" s="65"/>
      <c r="K849" s="65"/>
      <c r="L849" s="65"/>
    </row>
    <row r="850" spans="2:12" ht="13">
      <c r="B850" s="64"/>
      <c r="C850" s="65"/>
      <c r="D850" s="65"/>
      <c r="E850" s="65"/>
      <c r="F850" s="65"/>
      <c r="G850" s="64"/>
      <c r="H850" s="64"/>
      <c r="I850" s="64"/>
      <c r="J850" s="65"/>
      <c r="K850" s="65"/>
      <c r="L850" s="65"/>
    </row>
    <row r="851" spans="2:12" ht="13">
      <c r="B851" s="64"/>
      <c r="C851" s="65"/>
      <c r="D851" s="65"/>
      <c r="E851" s="65"/>
      <c r="F851" s="65"/>
      <c r="G851" s="64"/>
      <c r="H851" s="64"/>
      <c r="I851" s="64"/>
      <c r="J851" s="65"/>
      <c r="K851" s="65"/>
      <c r="L851" s="65"/>
    </row>
    <row r="852" spans="2:12" ht="13">
      <c r="B852" s="64"/>
      <c r="C852" s="65"/>
      <c r="D852" s="65"/>
      <c r="E852" s="65"/>
      <c r="F852" s="65"/>
      <c r="G852" s="64"/>
      <c r="H852" s="64"/>
      <c r="I852" s="64"/>
      <c r="J852" s="65"/>
      <c r="K852" s="65"/>
      <c r="L852" s="65"/>
    </row>
    <row r="853" spans="2:12" ht="13">
      <c r="B853" s="64"/>
      <c r="C853" s="65"/>
      <c r="D853" s="65"/>
      <c r="E853" s="65"/>
      <c r="F853" s="65"/>
      <c r="G853" s="64"/>
      <c r="H853" s="64"/>
      <c r="I853" s="64"/>
      <c r="J853" s="65"/>
      <c r="K853" s="65"/>
      <c r="L853" s="65"/>
    </row>
    <row r="854" spans="2:12" ht="13">
      <c r="B854" s="64"/>
      <c r="C854" s="65"/>
      <c r="D854" s="65"/>
      <c r="E854" s="65"/>
      <c r="F854" s="65"/>
      <c r="G854" s="64"/>
      <c r="H854" s="64"/>
      <c r="I854" s="64"/>
      <c r="J854" s="65"/>
      <c r="K854" s="65"/>
      <c r="L854" s="65"/>
    </row>
    <row r="855" spans="2:12" ht="13">
      <c r="B855" s="64"/>
      <c r="C855" s="65"/>
      <c r="D855" s="65"/>
      <c r="E855" s="65"/>
      <c r="F855" s="65"/>
      <c r="G855" s="64"/>
      <c r="H855" s="64"/>
      <c r="I855" s="64"/>
      <c r="J855" s="65"/>
      <c r="K855" s="65"/>
      <c r="L855" s="65"/>
    </row>
    <row r="856" spans="2:12" ht="13">
      <c r="B856" s="64"/>
      <c r="C856" s="65"/>
      <c r="D856" s="65"/>
      <c r="E856" s="65"/>
      <c r="F856" s="65"/>
      <c r="G856" s="64"/>
      <c r="H856" s="64"/>
      <c r="I856" s="64"/>
      <c r="J856" s="65"/>
      <c r="K856" s="65"/>
      <c r="L856" s="65"/>
    </row>
    <row r="857" spans="2:12" ht="13">
      <c r="B857" s="64"/>
      <c r="C857" s="65"/>
      <c r="D857" s="65"/>
      <c r="E857" s="65"/>
      <c r="F857" s="65"/>
      <c r="G857" s="64"/>
      <c r="H857" s="64"/>
      <c r="I857" s="64"/>
      <c r="J857" s="65"/>
      <c r="K857" s="65"/>
      <c r="L857" s="65"/>
    </row>
    <row r="858" spans="2:12" ht="13">
      <c r="B858" s="64"/>
      <c r="C858" s="65"/>
      <c r="D858" s="65"/>
      <c r="E858" s="65"/>
      <c r="F858" s="65"/>
      <c r="G858" s="64"/>
      <c r="H858" s="64"/>
      <c r="I858" s="64"/>
      <c r="J858" s="65"/>
      <c r="K858" s="65"/>
      <c r="L858" s="65"/>
    </row>
    <row r="859" spans="2:12" ht="13">
      <c r="B859" s="64"/>
      <c r="C859" s="65"/>
      <c r="D859" s="65"/>
      <c r="E859" s="65"/>
      <c r="F859" s="65"/>
      <c r="G859" s="64"/>
      <c r="H859" s="64"/>
      <c r="I859" s="64"/>
      <c r="J859" s="65"/>
      <c r="K859" s="65"/>
      <c r="L859" s="65"/>
    </row>
    <row r="860" spans="2:12" ht="13">
      <c r="B860" s="64"/>
      <c r="C860" s="65"/>
      <c r="D860" s="65"/>
      <c r="E860" s="65"/>
      <c r="F860" s="65"/>
      <c r="G860" s="64"/>
      <c r="H860" s="64"/>
      <c r="I860" s="64"/>
      <c r="J860" s="65"/>
      <c r="K860" s="65"/>
      <c r="L860" s="65"/>
    </row>
    <row r="861" spans="2:12" ht="13">
      <c r="B861" s="64"/>
      <c r="C861" s="65"/>
      <c r="D861" s="65"/>
      <c r="E861" s="65"/>
      <c r="F861" s="65"/>
      <c r="G861" s="64"/>
      <c r="H861" s="64"/>
      <c r="I861" s="64"/>
      <c r="J861" s="65"/>
      <c r="K861" s="65"/>
      <c r="L861" s="65"/>
    </row>
    <row r="862" spans="2:12" ht="13">
      <c r="B862" s="64"/>
      <c r="C862" s="65"/>
      <c r="D862" s="65"/>
      <c r="E862" s="65"/>
      <c r="F862" s="65"/>
      <c r="G862" s="64"/>
      <c r="H862" s="64"/>
      <c r="I862" s="64"/>
      <c r="J862" s="65"/>
      <c r="K862" s="65"/>
      <c r="L862" s="65"/>
    </row>
    <row r="863" spans="2:12" ht="13">
      <c r="B863" s="64"/>
      <c r="C863" s="65"/>
      <c r="D863" s="65"/>
      <c r="E863" s="65"/>
      <c r="F863" s="65"/>
      <c r="G863" s="64"/>
      <c r="H863" s="64"/>
      <c r="I863" s="64"/>
      <c r="J863" s="65"/>
      <c r="K863" s="65"/>
      <c r="L863" s="65"/>
    </row>
    <row r="864" spans="2:12" ht="13">
      <c r="B864" s="64"/>
      <c r="C864" s="65"/>
      <c r="D864" s="65"/>
      <c r="E864" s="65"/>
      <c r="F864" s="65"/>
      <c r="G864" s="64"/>
      <c r="H864" s="64"/>
      <c r="I864" s="64"/>
      <c r="J864" s="65"/>
      <c r="K864" s="65"/>
      <c r="L864" s="65"/>
    </row>
    <row r="865" spans="2:12" ht="13">
      <c r="B865" s="64"/>
      <c r="C865" s="65"/>
      <c r="D865" s="65"/>
      <c r="E865" s="65"/>
      <c r="F865" s="65"/>
      <c r="G865" s="64"/>
      <c r="H865" s="64"/>
      <c r="I865" s="64"/>
      <c r="J865" s="65"/>
      <c r="K865" s="65"/>
      <c r="L865" s="65"/>
    </row>
    <row r="866" spans="2:12" ht="13">
      <c r="B866" s="64"/>
      <c r="C866" s="65"/>
      <c r="D866" s="65"/>
      <c r="E866" s="65"/>
      <c r="F866" s="65"/>
      <c r="G866" s="64"/>
      <c r="H866" s="64"/>
      <c r="I866" s="64"/>
      <c r="J866" s="65"/>
      <c r="K866" s="65"/>
      <c r="L866" s="65"/>
    </row>
    <row r="867" spans="2:12" ht="13">
      <c r="B867" s="64"/>
      <c r="C867" s="65"/>
      <c r="D867" s="65"/>
      <c r="E867" s="65"/>
      <c r="F867" s="65"/>
      <c r="G867" s="64"/>
      <c r="H867" s="64"/>
      <c r="I867" s="64"/>
      <c r="J867" s="65"/>
      <c r="K867" s="65"/>
      <c r="L867" s="65"/>
    </row>
    <row r="868" spans="2:12" ht="13">
      <c r="B868" s="64"/>
      <c r="C868" s="65"/>
      <c r="D868" s="65"/>
      <c r="E868" s="65"/>
      <c r="F868" s="65"/>
      <c r="G868" s="64"/>
      <c r="H868" s="64"/>
      <c r="I868" s="64"/>
      <c r="J868" s="65"/>
      <c r="K868" s="65"/>
      <c r="L868" s="65"/>
    </row>
    <row r="869" spans="2:12" ht="13">
      <c r="B869" s="64"/>
      <c r="C869" s="65"/>
      <c r="D869" s="65"/>
      <c r="E869" s="65"/>
      <c r="F869" s="65"/>
      <c r="G869" s="64"/>
      <c r="H869" s="64"/>
      <c r="I869" s="64"/>
      <c r="J869" s="65"/>
      <c r="K869" s="65"/>
      <c r="L869" s="65"/>
    </row>
    <row r="870" spans="2:12" ht="13">
      <c r="B870" s="64"/>
      <c r="C870" s="65"/>
      <c r="D870" s="65"/>
      <c r="E870" s="65"/>
      <c r="F870" s="65"/>
      <c r="G870" s="64"/>
      <c r="H870" s="64"/>
      <c r="I870" s="64"/>
      <c r="J870" s="65"/>
      <c r="K870" s="65"/>
      <c r="L870" s="65"/>
    </row>
    <row r="871" spans="2:12" ht="13">
      <c r="B871" s="64"/>
      <c r="C871" s="65"/>
      <c r="D871" s="65"/>
      <c r="E871" s="65"/>
      <c r="F871" s="65"/>
      <c r="G871" s="64"/>
      <c r="H871" s="64"/>
      <c r="I871" s="64"/>
      <c r="J871" s="65"/>
      <c r="K871" s="65"/>
      <c r="L871" s="65"/>
    </row>
    <row r="872" spans="2:12" ht="13">
      <c r="B872" s="64"/>
      <c r="C872" s="65"/>
      <c r="D872" s="65"/>
      <c r="E872" s="65"/>
      <c r="F872" s="65"/>
      <c r="G872" s="64"/>
      <c r="H872" s="64"/>
      <c r="I872" s="64"/>
      <c r="J872" s="65"/>
      <c r="K872" s="65"/>
      <c r="L872" s="65"/>
    </row>
    <row r="873" spans="2:12" ht="13">
      <c r="B873" s="64"/>
      <c r="C873" s="65"/>
      <c r="D873" s="65"/>
      <c r="E873" s="65"/>
      <c r="F873" s="65"/>
      <c r="G873" s="64"/>
      <c r="H873" s="64"/>
      <c r="I873" s="64"/>
      <c r="J873" s="65"/>
      <c r="K873" s="65"/>
      <c r="L873" s="65"/>
    </row>
    <row r="874" spans="2:12" ht="13">
      <c r="B874" s="64"/>
      <c r="C874" s="65"/>
      <c r="D874" s="65"/>
      <c r="E874" s="65"/>
      <c r="F874" s="65"/>
      <c r="G874" s="64"/>
      <c r="H874" s="64"/>
      <c r="I874" s="64"/>
      <c r="J874" s="65"/>
      <c r="K874" s="65"/>
      <c r="L874" s="65"/>
    </row>
    <row r="875" spans="2:12" ht="13">
      <c r="B875" s="64"/>
      <c r="C875" s="65"/>
      <c r="D875" s="65"/>
      <c r="E875" s="65"/>
      <c r="F875" s="65"/>
      <c r="G875" s="64"/>
      <c r="H875" s="64"/>
      <c r="I875" s="64"/>
      <c r="J875" s="65"/>
      <c r="K875" s="65"/>
      <c r="L875" s="65"/>
    </row>
    <row r="876" spans="2:12" ht="13">
      <c r="B876" s="64"/>
      <c r="C876" s="65"/>
      <c r="D876" s="65"/>
      <c r="E876" s="65"/>
      <c r="F876" s="65"/>
      <c r="G876" s="64"/>
      <c r="H876" s="64"/>
      <c r="I876" s="64"/>
      <c r="J876" s="65"/>
      <c r="K876" s="65"/>
      <c r="L876" s="65"/>
    </row>
    <row r="877" spans="2:12" ht="13">
      <c r="B877" s="64"/>
      <c r="C877" s="65"/>
      <c r="D877" s="65"/>
      <c r="E877" s="65"/>
      <c r="F877" s="65"/>
      <c r="G877" s="64"/>
      <c r="H877" s="64"/>
      <c r="I877" s="64"/>
      <c r="J877" s="65"/>
      <c r="K877" s="65"/>
      <c r="L877" s="65"/>
    </row>
    <row r="878" spans="2:12" ht="13">
      <c r="B878" s="64"/>
      <c r="C878" s="65"/>
      <c r="D878" s="65"/>
      <c r="E878" s="65"/>
      <c r="F878" s="65"/>
      <c r="G878" s="64"/>
      <c r="H878" s="64"/>
      <c r="I878" s="64"/>
      <c r="J878" s="65"/>
      <c r="K878" s="65"/>
      <c r="L878" s="65"/>
    </row>
    <row r="879" spans="2:12" ht="13">
      <c r="B879" s="64"/>
      <c r="C879" s="65"/>
      <c r="D879" s="65"/>
      <c r="E879" s="65"/>
      <c r="F879" s="65"/>
      <c r="G879" s="64"/>
      <c r="H879" s="64"/>
      <c r="I879" s="64"/>
      <c r="J879" s="65"/>
      <c r="K879" s="65"/>
      <c r="L879" s="65"/>
    </row>
    <row r="880" spans="2:12" ht="13">
      <c r="B880" s="64"/>
      <c r="C880" s="65"/>
      <c r="D880" s="65"/>
      <c r="E880" s="65"/>
      <c r="F880" s="65"/>
      <c r="G880" s="64"/>
      <c r="H880" s="64"/>
      <c r="I880" s="64"/>
      <c r="J880" s="65"/>
      <c r="K880" s="65"/>
      <c r="L880" s="65"/>
    </row>
    <row r="881" spans="2:12" ht="13">
      <c r="B881" s="64"/>
      <c r="C881" s="65"/>
      <c r="D881" s="65"/>
      <c r="E881" s="65"/>
      <c r="F881" s="65"/>
      <c r="G881" s="64"/>
      <c r="H881" s="64"/>
      <c r="I881" s="64"/>
      <c r="J881" s="65"/>
      <c r="K881" s="65"/>
      <c r="L881" s="65"/>
    </row>
    <row r="882" spans="2:12" ht="13">
      <c r="B882" s="64"/>
      <c r="C882" s="65"/>
      <c r="D882" s="65"/>
      <c r="E882" s="65"/>
      <c r="F882" s="65"/>
      <c r="G882" s="64"/>
      <c r="H882" s="64"/>
      <c r="I882" s="64"/>
      <c r="J882" s="65"/>
      <c r="K882" s="65"/>
      <c r="L882" s="65"/>
    </row>
    <row r="883" spans="2:12" ht="13">
      <c r="B883" s="64"/>
      <c r="C883" s="65"/>
      <c r="D883" s="65"/>
      <c r="E883" s="65"/>
      <c r="F883" s="65"/>
      <c r="G883" s="64"/>
      <c r="H883" s="64"/>
      <c r="I883" s="64"/>
      <c r="J883" s="65"/>
      <c r="K883" s="65"/>
      <c r="L883" s="65"/>
    </row>
    <row r="884" spans="2:12" ht="13">
      <c r="B884" s="64"/>
      <c r="C884" s="65"/>
      <c r="D884" s="65"/>
      <c r="E884" s="65"/>
      <c r="F884" s="65"/>
      <c r="G884" s="64"/>
      <c r="H884" s="64"/>
      <c r="I884" s="64"/>
      <c r="J884" s="65"/>
      <c r="K884" s="65"/>
      <c r="L884" s="65"/>
    </row>
    <row r="885" spans="2:12" ht="13">
      <c r="B885" s="64"/>
      <c r="C885" s="65"/>
      <c r="D885" s="65"/>
      <c r="E885" s="65"/>
      <c r="F885" s="65"/>
      <c r="G885" s="64"/>
      <c r="H885" s="64"/>
      <c r="I885" s="64"/>
      <c r="J885" s="65"/>
      <c r="K885" s="65"/>
      <c r="L885" s="65"/>
    </row>
    <row r="886" spans="2:12" ht="13">
      <c r="B886" s="64"/>
      <c r="C886" s="65"/>
      <c r="D886" s="65"/>
      <c r="E886" s="65"/>
      <c r="F886" s="65"/>
      <c r="G886" s="64"/>
      <c r="H886" s="64"/>
      <c r="I886" s="64"/>
      <c r="J886" s="65"/>
      <c r="K886" s="65"/>
      <c r="L886" s="65"/>
    </row>
    <row r="887" spans="2:12" ht="13">
      <c r="B887" s="64"/>
      <c r="C887" s="65"/>
      <c r="D887" s="65"/>
      <c r="E887" s="65"/>
      <c r="F887" s="65"/>
      <c r="G887" s="64"/>
      <c r="H887" s="64"/>
      <c r="I887" s="64"/>
      <c r="J887" s="65"/>
      <c r="K887" s="65"/>
      <c r="L887" s="65"/>
    </row>
    <row r="888" spans="2:12" ht="13">
      <c r="B888" s="64"/>
      <c r="C888" s="65"/>
      <c r="D888" s="65"/>
      <c r="E888" s="65"/>
      <c r="F888" s="65"/>
      <c r="G888" s="64"/>
      <c r="H888" s="64"/>
      <c r="I888" s="64"/>
      <c r="J888" s="65"/>
      <c r="K888" s="65"/>
      <c r="L888" s="65"/>
    </row>
    <row r="889" spans="2:12" ht="13">
      <c r="B889" s="64"/>
      <c r="C889" s="65"/>
      <c r="D889" s="65"/>
      <c r="E889" s="65"/>
      <c r="F889" s="65"/>
      <c r="G889" s="64"/>
      <c r="H889" s="64"/>
      <c r="I889" s="64"/>
      <c r="J889" s="65"/>
      <c r="K889" s="65"/>
      <c r="L889" s="65"/>
    </row>
    <row r="890" spans="2:12" ht="13">
      <c r="B890" s="64"/>
      <c r="C890" s="65"/>
      <c r="D890" s="65"/>
      <c r="E890" s="65"/>
      <c r="F890" s="65"/>
      <c r="G890" s="64"/>
      <c r="H890" s="64"/>
      <c r="I890" s="64"/>
      <c r="J890" s="65"/>
      <c r="K890" s="65"/>
      <c r="L890" s="65"/>
    </row>
    <row r="891" spans="2:12" ht="13">
      <c r="B891" s="64"/>
      <c r="C891" s="65"/>
      <c r="D891" s="65"/>
      <c r="E891" s="65"/>
      <c r="F891" s="65"/>
      <c r="G891" s="64"/>
      <c r="H891" s="64"/>
      <c r="I891" s="64"/>
      <c r="J891" s="65"/>
      <c r="K891" s="65"/>
      <c r="L891" s="65"/>
    </row>
    <row r="892" spans="2:12" ht="13">
      <c r="B892" s="64"/>
      <c r="C892" s="65"/>
      <c r="D892" s="65"/>
      <c r="E892" s="65"/>
      <c r="F892" s="65"/>
      <c r="G892" s="64"/>
      <c r="H892" s="64"/>
      <c r="I892" s="64"/>
      <c r="J892" s="65"/>
      <c r="K892" s="65"/>
      <c r="L892" s="65"/>
    </row>
    <row r="893" spans="2:12" ht="13">
      <c r="B893" s="64"/>
      <c r="C893" s="65"/>
      <c r="D893" s="65"/>
      <c r="E893" s="65"/>
      <c r="F893" s="65"/>
      <c r="G893" s="64"/>
      <c r="H893" s="64"/>
      <c r="I893" s="64"/>
      <c r="J893" s="65"/>
      <c r="K893" s="65"/>
      <c r="L893" s="65"/>
    </row>
    <row r="894" spans="2:12" ht="13">
      <c r="B894" s="64"/>
      <c r="C894" s="65"/>
      <c r="D894" s="65"/>
      <c r="E894" s="65"/>
      <c r="F894" s="65"/>
      <c r="G894" s="64"/>
      <c r="H894" s="64"/>
      <c r="I894" s="64"/>
      <c r="J894" s="65"/>
      <c r="K894" s="65"/>
      <c r="L894" s="65"/>
    </row>
    <row r="895" spans="2:12" ht="13">
      <c r="B895" s="64"/>
      <c r="C895" s="65"/>
      <c r="D895" s="65"/>
      <c r="E895" s="65"/>
      <c r="F895" s="65"/>
      <c r="G895" s="64"/>
      <c r="H895" s="64"/>
      <c r="I895" s="64"/>
      <c r="J895" s="65"/>
      <c r="K895" s="65"/>
      <c r="L895" s="65"/>
    </row>
    <row r="896" spans="2:12" ht="13">
      <c r="B896" s="64"/>
      <c r="C896" s="65"/>
      <c r="D896" s="65"/>
      <c r="E896" s="65"/>
      <c r="F896" s="65"/>
      <c r="G896" s="64"/>
      <c r="H896" s="64"/>
      <c r="I896" s="64"/>
      <c r="J896" s="65"/>
      <c r="K896" s="65"/>
      <c r="L896" s="65"/>
    </row>
    <row r="897" spans="2:12" ht="13">
      <c r="B897" s="64"/>
      <c r="C897" s="65"/>
      <c r="D897" s="65"/>
      <c r="E897" s="65"/>
      <c r="F897" s="65"/>
      <c r="G897" s="64"/>
      <c r="H897" s="64"/>
      <c r="I897" s="64"/>
      <c r="J897" s="65"/>
      <c r="K897" s="65"/>
      <c r="L897" s="65"/>
    </row>
    <row r="898" spans="2:12" ht="13">
      <c r="B898" s="64"/>
      <c r="C898" s="65"/>
      <c r="D898" s="65"/>
      <c r="E898" s="65"/>
      <c r="F898" s="65"/>
      <c r="G898" s="64"/>
      <c r="H898" s="64"/>
      <c r="I898" s="64"/>
      <c r="J898" s="65"/>
      <c r="K898" s="65"/>
      <c r="L898" s="65"/>
    </row>
    <row r="899" spans="2:12" ht="13">
      <c r="B899" s="64"/>
      <c r="C899" s="65"/>
      <c r="D899" s="65"/>
      <c r="E899" s="65"/>
      <c r="F899" s="65"/>
      <c r="G899" s="64"/>
      <c r="H899" s="64"/>
      <c r="I899" s="64"/>
      <c r="J899" s="65"/>
      <c r="K899" s="65"/>
      <c r="L899" s="65"/>
    </row>
    <row r="900" spans="2:12" ht="13">
      <c r="B900" s="64"/>
      <c r="C900" s="65"/>
      <c r="D900" s="65"/>
      <c r="E900" s="65"/>
      <c r="F900" s="65"/>
      <c r="G900" s="64"/>
      <c r="H900" s="64"/>
      <c r="I900" s="64"/>
      <c r="J900" s="65"/>
      <c r="K900" s="65"/>
      <c r="L900" s="65"/>
    </row>
    <row r="901" spans="2:12" ht="13">
      <c r="B901" s="64"/>
      <c r="C901" s="65"/>
      <c r="D901" s="65"/>
      <c r="E901" s="65"/>
      <c r="F901" s="65"/>
      <c r="G901" s="64"/>
      <c r="H901" s="64"/>
      <c r="I901" s="64"/>
      <c r="J901" s="65"/>
      <c r="K901" s="65"/>
      <c r="L901" s="65"/>
    </row>
    <row r="902" spans="2:12" ht="13">
      <c r="B902" s="64"/>
      <c r="C902" s="65"/>
      <c r="D902" s="65"/>
      <c r="E902" s="65"/>
      <c r="F902" s="65"/>
      <c r="G902" s="64"/>
      <c r="H902" s="64"/>
      <c r="I902" s="64"/>
      <c r="J902" s="65"/>
      <c r="K902" s="65"/>
      <c r="L902" s="65"/>
    </row>
    <row r="903" spans="2:12" ht="13">
      <c r="B903" s="64"/>
      <c r="C903" s="65"/>
      <c r="D903" s="65"/>
      <c r="E903" s="65"/>
      <c r="F903" s="65"/>
      <c r="G903" s="64"/>
      <c r="H903" s="64"/>
      <c r="I903" s="64"/>
      <c r="J903" s="65"/>
      <c r="K903" s="65"/>
      <c r="L903" s="65"/>
    </row>
    <row r="904" spans="2:12" ht="13">
      <c r="B904" s="64"/>
      <c r="C904" s="65"/>
      <c r="D904" s="65"/>
      <c r="E904" s="65"/>
      <c r="F904" s="65"/>
      <c r="G904" s="64"/>
      <c r="H904" s="64"/>
      <c r="I904" s="64"/>
      <c r="J904" s="65"/>
      <c r="K904" s="65"/>
      <c r="L904" s="65"/>
    </row>
    <row r="905" spans="2:12" ht="13">
      <c r="B905" s="64"/>
      <c r="C905" s="65"/>
      <c r="D905" s="65"/>
      <c r="E905" s="65"/>
      <c r="F905" s="65"/>
      <c r="G905" s="64"/>
      <c r="H905" s="64"/>
      <c r="I905" s="64"/>
      <c r="J905" s="65"/>
      <c r="K905" s="65"/>
      <c r="L905" s="65"/>
    </row>
    <row r="906" spans="2:12" ht="13">
      <c r="B906" s="64"/>
      <c r="C906" s="65"/>
      <c r="D906" s="65"/>
      <c r="E906" s="65"/>
      <c r="F906" s="65"/>
      <c r="G906" s="64"/>
      <c r="H906" s="64"/>
      <c r="I906" s="64"/>
      <c r="J906" s="65"/>
      <c r="K906" s="65"/>
      <c r="L906" s="65"/>
    </row>
    <row r="907" spans="2:12" ht="13">
      <c r="B907" s="64"/>
      <c r="C907" s="65"/>
      <c r="D907" s="65"/>
      <c r="E907" s="65"/>
      <c r="F907" s="65"/>
      <c r="G907" s="64"/>
      <c r="H907" s="64"/>
      <c r="I907" s="64"/>
      <c r="J907" s="65"/>
      <c r="K907" s="65"/>
      <c r="L907" s="65"/>
    </row>
    <row r="908" spans="2:12" ht="13">
      <c r="B908" s="64"/>
      <c r="C908" s="65"/>
      <c r="D908" s="65"/>
      <c r="E908" s="65"/>
      <c r="F908" s="65"/>
      <c r="G908" s="64"/>
      <c r="H908" s="64"/>
      <c r="I908" s="64"/>
      <c r="J908" s="65"/>
      <c r="K908" s="65"/>
      <c r="L908" s="65"/>
    </row>
    <row r="909" spans="2:12" ht="13">
      <c r="B909" s="64"/>
      <c r="C909" s="65"/>
      <c r="D909" s="65"/>
      <c r="E909" s="65"/>
      <c r="F909" s="65"/>
      <c r="G909" s="64"/>
      <c r="H909" s="64"/>
      <c r="I909" s="64"/>
      <c r="J909" s="65"/>
      <c r="K909" s="65"/>
      <c r="L909" s="65"/>
    </row>
    <row r="910" spans="2:12" ht="13">
      <c r="B910" s="64"/>
      <c r="C910" s="65"/>
      <c r="D910" s="65"/>
      <c r="E910" s="65"/>
      <c r="F910" s="65"/>
      <c r="G910" s="64"/>
      <c r="H910" s="64"/>
      <c r="I910" s="64"/>
      <c r="J910" s="65"/>
      <c r="K910" s="65"/>
      <c r="L910" s="65"/>
    </row>
    <row r="911" spans="2:12" ht="13">
      <c r="B911" s="64"/>
      <c r="C911" s="65"/>
      <c r="D911" s="65"/>
      <c r="E911" s="65"/>
      <c r="F911" s="65"/>
      <c r="G911" s="64"/>
      <c r="H911" s="64"/>
      <c r="I911" s="64"/>
      <c r="J911" s="65"/>
      <c r="K911" s="65"/>
      <c r="L911" s="65"/>
    </row>
    <row r="912" spans="2:12" ht="13">
      <c r="B912" s="64"/>
      <c r="C912" s="65"/>
      <c r="D912" s="65"/>
      <c r="E912" s="65"/>
      <c r="F912" s="65"/>
      <c r="G912" s="64"/>
      <c r="H912" s="64"/>
      <c r="I912" s="64"/>
      <c r="J912" s="65"/>
      <c r="K912" s="65"/>
      <c r="L912" s="65"/>
    </row>
    <row r="913" spans="2:12" ht="13">
      <c r="B913" s="64"/>
      <c r="C913" s="65"/>
      <c r="D913" s="65"/>
      <c r="E913" s="65"/>
      <c r="F913" s="65"/>
      <c r="G913" s="64"/>
      <c r="H913" s="64"/>
      <c r="I913" s="64"/>
      <c r="J913" s="65"/>
      <c r="K913" s="65"/>
      <c r="L913" s="65"/>
    </row>
    <row r="914" spans="2:12" ht="13">
      <c r="B914" s="64"/>
      <c r="C914" s="65"/>
      <c r="D914" s="65"/>
      <c r="E914" s="65"/>
      <c r="F914" s="65"/>
      <c r="G914" s="64"/>
      <c r="H914" s="64"/>
      <c r="I914" s="64"/>
      <c r="J914" s="65"/>
      <c r="K914" s="65"/>
      <c r="L914" s="65"/>
    </row>
    <row r="915" spans="2:12" ht="13">
      <c r="B915" s="64"/>
      <c r="C915" s="65"/>
      <c r="D915" s="65"/>
      <c r="E915" s="65"/>
      <c r="F915" s="65"/>
      <c r="G915" s="64"/>
      <c r="H915" s="64"/>
      <c r="I915" s="64"/>
      <c r="J915" s="65"/>
      <c r="K915" s="65"/>
      <c r="L915" s="65"/>
    </row>
    <row r="916" spans="2:12" ht="13">
      <c r="B916" s="64"/>
      <c r="C916" s="65"/>
      <c r="D916" s="65"/>
      <c r="E916" s="65"/>
      <c r="F916" s="65"/>
      <c r="G916" s="64"/>
      <c r="H916" s="64"/>
      <c r="I916" s="64"/>
      <c r="J916" s="65"/>
      <c r="K916" s="65"/>
      <c r="L916" s="65"/>
    </row>
    <row r="917" spans="2:12" ht="13">
      <c r="B917" s="64"/>
      <c r="C917" s="65"/>
      <c r="D917" s="65"/>
      <c r="E917" s="65"/>
      <c r="F917" s="65"/>
      <c r="G917" s="64"/>
      <c r="H917" s="64"/>
      <c r="I917" s="64"/>
      <c r="J917" s="65"/>
      <c r="K917" s="65"/>
      <c r="L917" s="65"/>
    </row>
    <row r="918" spans="2:12" ht="13">
      <c r="B918" s="64"/>
      <c r="C918" s="65"/>
      <c r="D918" s="65"/>
      <c r="E918" s="65"/>
      <c r="F918" s="65"/>
      <c r="G918" s="64"/>
      <c r="H918" s="64"/>
      <c r="I918" s="64"/>
      <c r="J918" s="65"/>
      <c r="K918" s="65"/>
      <c r="L918" s="65"/>
    </row>
    <row r="919" spans="2:12" ht="13">
      <c r="B919" s="64"/>
      <c r="C919" s="65"/>
      <c r="D919" s="65"/>
      <c r="E919" s="65"/>
      <c r="F919" s="65"/>
      <c r="G919" s="64"/>
      <c r="H919" s="64"/>
      <c r="I919" s="64"/>
      <c r="J919" s="65"/>
      <c r="K919" s="65"/>
      <c r="L919" s="65"/>
    </row>
    <row r="920" spans="2:12" ht="13">
      <c r="B920" s="64"/>
      <c r="C920" s="65"/>
      <c r="D920" s="65"/>
      <c r="E920" s="65"/>
      <c r="F920" s="65"/>
      <c r="G920" s="64"/>
      <c r="H920" s="64"/>
      <c r="I920" s="64"/>
      <c r="J920" s="65"/>
      <c r="K920" s="65"/>
      <c r="L920" s="65"/>
    </row>
    <row r="921" spans="2:12" ht="13">
      <c r="B921" s="64"/>
      <c r="C921" s="65"/>
      <c r="D921" s="65"/>
      <c r="E921" s="65"/>
      <c r="F921" s="65"/>
      <c r="G921" s="64"/>
      <c r="H921" s="64"/>
      <c r="I921" s="64"/>
      <c r="J921" s="65"/>
      <c r="K921" s="65"/>
      <c r="L921" s="65"/>
    </row>
    <row r="922" spans="2:12" ht="13">
      <c r="B922" s="64"/>
      <c r="C922" s="65"/>
      <c r="D922" s="65"/>
      <c r="E922" s="65"/>
      <c r="F922" s="65"/>
      <c r="G922" s="64"/>
      <c r="H922" s="64"/>
      <c r="I922" s="64"/>
      <c r="J922" s="65"/>
      <c r="K922" s="65"/>
      <c r="L922" s="65"/>
    </row>
    <row r="923" spans="2:12" ht="13">
      <c r="B923" s="64"/>
      <c r="C923" s="65"/>
      <c r="D923" s="65"/>
      <c r="E923" s="65"/>
      <c r="F923" s="65"/>
      <c r="G923" s="64"/>
      <c r="H923" s="64"/>
      <c r="I923" s="64"/>
      <c r="J923" s="65"/>
      <c r="K923" s="65"/>
      <c r="L923" s="65"/>
    </row>
    <row r="924" spans="2:12" ht="13">
      <c r="B924" s="64"/>
      <c r="C924" s="65"/>
      <c r="D924" s="65"/>
      <c r="E924" s="65"/>
      <c r="F924" s="65"/>
      <c r="G924" s="64"/>
      <c r="H924" s="64"/>
      <c r="I924" s="64"/>
      <c r="J924" s="65"/>
      <c r="K924" s="65"/>
      <c r="L924" s="65"/>
    </row>
    <row r="925" spans="2:12" ht="13">
      <c r="B925" s="64"/>
      <c r="C925" s="65"/>
      <c r="D925" s="65"/>
      <c r="E925" s="65"/>
      <c r="F925" s="65"/>
      <c r="G925" s="64"/>
      <c r="H925" s="64"/>
      <c r="I925" s="64"/>
      <c r="J925" s="65"/>
      <c r="K925" s="65"/>
      <c r="L925" s="65"/>
    </row>
    <row r="926" spans="2:12" ht="13">
      <c r="B926" s="64"/>
      <c r="C926" s="65"/>
      <c r="D926" s="65"/>
      <c r="E926" s="65"/>
      <c r="F926" s="65"/>
      <c r="G926" s="64"/>
      <c r="H926" s="64"/>
      <c r="I926" s="64"/>
      <c r="J926" s="65"/>
      <c r="K926" s="65"/>
      <c r="L926" s="65"/>
    </row>
    <row r="927" spans="2:12" ht="13">
      <c r="B927" s="64"/>
      <c r="C927" s="65"/>
      <c r="D927" s="65"/>
      <c r="E927" s="65"/>
      <c r="F927" s="65"/>
      <c r="G927" s="64"/>
      <c r="H927" s="64"/>
      <c r="I927" s="64"/>
      <c r="J927" s="65"/>
      <c r="K927" s="65"/>
      <c r="L927" s="65"/>
    </row>
    <row r="928" spans="2:12" ht="13">
      <c r="B928" s="64"/>
      <c r="C928" s="65"/>
      <c r="D928" s="65"/>
      <c r="E928" s="65"/>
      <c r="F928" s="65"/>
      <c r="G928" s="64"/>
      <c r="H928" s="64"/>
      <c r="I928" s="64"/>
      <c r="J928" s="65"/>
      <c r="K928" s="65"/>
      <c r="L928" s="65"/>
    </row>
    <row r="929" spans="2:12" ht="13">
      <c r="B929" s="64"/>
      <c r="C929" s="65"/>
      <c r="D929" s="65"/>
      <c r="E929" s="65"/>
      <c r="F929" s="65"/>
      <c r="G929" s="64"/>
      <c r="H929" s="64"/>
      <c r="I929" s="64"/>
      <c r="J929" s="65"/>
      <c r="K929" s="65"/>
      <c r="L929" s="65"/>
    </row>
    <row r="930" spans="2:12" ht="13">
      <c r="B930" s="64"/>
      <c r="C930" s="65"/>
      <c r="D930" s="65"/>
      <c r="E930" s="65"/>
      <c r="F930" s="65"/>
      <c r="G930" s="64"/>
      <c r="H930" s="64"/>
      <c r="I930" s="64"/>
      <c r="J930" s="65"/>
      <c r="K930" s="65"/>
      <c r="L930" s="65"/>
    </row>
    <row r="931" spans="2:12" ht="13">
      <c r="B931" s="64"/>
      <c r="C931" s="65"/>
      <c r="D931" s="65"/>
      <c r="E931" s="65"/>
      <c r="F931" s="65"/>
      <c r="G931" s="64"/>
      <c r="H931" s="64"/>
      <c r="I931" s="64"/>
      <c r="J931" s="65"/>
      <c r="K931" s="65"/>
      <c r="L931" s="65"/>
    </row>
    <row r="932" spans="2:12" ht="13">
      <c r="B932" s="64"/>
      <c r="C932" s="65"/>
      <c r="D932" s="65"/>
      <c r="E932" s="65"/>
      <c r="F932" s="65"/>
      <c r="G932" s="64"/>
      <c r="H932" s="64"/>
      <c r="I932" s="64"/>
      <c r="J932" s="65"/>
      <c r="K932" s="65"/>
      <c r="L932" s="65"/>
    </row>
    <row r="933" spans="2:12" ht="13">
      <c r="B933" s="64"/>
      <c r="C933" s="65"/>
      <c r="D933" s="65"/>
      <c r="E933" s="65"/>
      <c r="F933" s="65"/>
      <c r="G933" s="64"/>
      <c r="H933" s="64"/>
      <c r="I933" s="64"/>
      <c r="J933" s="65"/>
      <c r="K933" s="65"/>
      <c r="L933" s="65"/>
    </row>
    <row r="934" spans="2:12" ht="13">
      <c r="B934" s="64"/>
      <c r="C934" s="65"/>
      <c r="D934" s="65"/>
      <c r="E934" s="65"/>
      <c r="F934" s="65"/>
      <c r="G934" s="64"/>
      <c r="H934" s="64"/>
      <c r="I934" s="64"/>
      <c r="J934" s="65"/>
      <c r="K934" s="65"/>
      <c r="L934" s="65"/>
    </row>
    <row r="935" spans="2:12" ht="13">
      <c r="B935" s="64"/>
      <c r="C935" s="65"/>
      <c r="D935" s="65"/>
      <c r="E935" s="65"/>
      <c r="F935" s="65"/>
      <c r="G935" s="64"/>
      <c r="H935" s="64"/>
      <c r="I935" s="64"/>
      <c r="J935" s="65"/>
      <c r="K935" s="65"/>
      <c r="L935" s="65"/>
    </row>
    <row r="936" spans="2:12" ht="13">
      <c r="B936" s="64"/>
      <c r="C936" s="65"/>
      <c r="D936" s="65"/>
      <c r="E936" s="65"/>
      <c r="F936" s="65"/>
      <c r="G936" s="64"/>
      <c r="H936" s="64"/>
      <c r="I936" s="64"/>
      <c r="J936" s="65"/>
      <c r="K936" s="65"/>
      <c r="L936" s="65"/>
    </row>
    <row r="937" spans="2:12" ht="13">
      <c r="B937" s="64"/>
      <c r="C937" s="65"/>
      <c r="D937" s="65"/>
      <c r="E937" s="65"/>
      <c r="F937" s="65"/>
      <c r="G937" s="64"/>
      <c r="H937" s="64"/>
      <c r="I937" s="64"/>
      <c r="J937" s="65"/>
      <c r="K937" s="65"/>
      <c r="L937" s="65"/>
    </row>
    <row r="938" spans="2:12" ht="13">
      <c r="B938" s="64"/>
      <c r="C938" s="65"/>
      <c r="D938" s="65"/>
      <c r="E938" s="65"/>
      <c r="F938" s="65"/>
      <c r="G938" s="64"/>
      <c r="H938" s="64"/>
      <c r="I938" s="64"/>
      <c r="J938" s="65"/>
      <c r="K938" s="65"/>
      <c r="L938" s="65"/>
    </row>
    <row r="939" spans="2:12" ht="13">
      <c r="B939" s="64"/>
      <c r="C939" s="65"/>
      <c r="D939" s="65"/>
      <c r="E939" s="65"/>
      <c r="F939" s="65"/>
      <c r="G939" s="64"/>
      <c r="H939" s="64"/>
      <c r="I939" s="64"/>
      <c r="J939" s="65"/>
      <c r="K939" s="65"/>
      <c r="L939" s="65"/>
    </row>
    <row r="940" spans="2:12" ht="13">
      <c r="B940" s="64"/>
      <c r="C940" s="65"/>
      <c r="D940" s="65"/>
      <c r="E940" s="65"/>
      <c r="F940" s="65"/>
      <c r="G940" s="64"/>
      <c r="H940" s="64"/>
      <c r="I940" s="64"/>
      <c r="J940" s="65"/>
      <c r="K940" s="65"/>
      <c r="L940" s="65"/>
    </row>
    <row r="941" spans="2:12" ht="13">
      <c r="B941" s="64"/>
      <c r="C941" s="65"/>
      <c r="D941" s="65"/>
      <c r="E941" s="65"/>
      <c r="F941" s="65"/>
      <c r="G941" s="64"/>
      <c r="H941" s="64"/>
      <c r="I941" s="64"/>
      <c r="J941" s="65"/>
      <c r="K941" s="65"/>
      <c r="L941" s="65"/>
    </row>
    <row r="942" spans="2:12" ht="13">
      <c r="B942" s="64"/>
      <c r="C942" s="65"/>
      <c r="D942" s="65"/>
      <c r="E942" s="65"/>
      <c r="F942" s="65"/>
      <c r="G942" s="64"/>
      <c r="H942" s="64"/>
      <c r="I942" s="64"/>
      <c r="J942" s="65"/>
      <c r="K942" s="65"/>
      <c r="L942" s="65"/>
    </row>
    <row r="943" spans="2:12" ht="13">
      <c r="B943" s="64"/>
      <c r="C943" s="65"/>
      <c r="D943" s="65"/>
      <c r="E943" s="65"/>
      <c r="F943" s="65"/>
      <c r="G943" s="64"/>
      <c r="H943" s="64"/>
      <c r="I943" s="64"/>
      <c r="J943" s="65"/>
      <c r="K943" s="65"/>
      <c r="L943" s="65"/>
    </row>
    <row r="944" spans="2:12" ht="13">
      <c r="B944" s="64"/>
      <c r="C944" s="65"/>
      <c r="D944" s="65"/>
      <c r="E944" s="65"/>
      <c r="F944" s="65"/>
      <c r="G944" s="64"/>
      <c r="H944" s="64"/>
      <c r="I944" s="64"/>
      <c r="J944" s="65"/>
      <c r="K944" s="65"/>
      <c r="L944" s="65"/>
    </row>
    <row r="945" spans="2:12" ht="13">
      <c r="B945" s="64"/>
      <c r="C945" s="65"/>
      <c r="D945" s="65"/>
      <c r="E945" s="65"/>
      <c r="F945" s="65"/>
      <c r="G945" s="64"/>
      <c r="H945" s="64"/>
      <c r="I945" s="64"/>
      <c r="J945" s="65"/>
      <c r="K945" s="65"/>
      <c r="L945" s="65"/>
    </row>
    <row r="946" spans="2:12" ht="13">
      <c r="B946" s="64"/>
      <c r="C946" s="65"/>
      <c r="D946" s="65"/>
      <c r="E946" s="65"/>
      <c r="F946" s="65"/>
      <c r="G946" s="64"/>
      <c r="H946" s="64"/>
      <c r="I946" s="64"/>
      <c r="J946" s="65"/>
      <c r="K946" s="65"/>
      <c r="L946" s="65"/>
    </row>
    <row r="947" spans="2:12" ht="13">
      <c r="B947" s="64"/>
      <c r="C947" s="65"/>
      <c r="D947" s="65"/>
      <c r="E947" s="65"/>
      <c r="F947" s="65"/>
      <c r="G947" s="64"/>
      <c r="H947" s="64"/>
      <c r="I947" s="64"/>
      <c r="J947" s="65"/>
      <c r="K947" s="65"/>
      <c r="L947" s="65"/>
    </row>
    <row r="948" spans="2:12" ht="13">
      <c r="B948" s="64"/>
      <c r="C948" s="65"/>
      <c r="D948" s="65"/>
      <c r="E948" s="65"/>
      <c r="F948" s="65"/>
      <c r="G948" s="64"/>
      <c r="H948" s="64"/>
      <c r="I948" s="64"/>
      <c r="J948" s="65"/>
      <c r="K948" s="65"/>
      <c r="L948" s="65"/>
    </row>
    <row r="949" spans="2:12" ht="13">
      <c r="B949" s="64"/>
      <c r="C949" s="65"/>
      <c r="D949" s="65"/>
      <c r="E949" s="65"/>
      <c r="F949" s="65"/>
      <c r="G949" s="64"/>
      <c r="H949" s="64"/>
      <c r="I949" s="64"/>
      <c r="J949" s="65"/>
      <c r="K949" s="65"/>
      <c r="L949" s="65"/>
    </row>
    <row r="950" spans="2:12" ht="13">
      <c r="B950" s="64"/>
      <c r="C950" s="65"/>
      <c r="D950" s="65"/>
      <c r="E950" s="65"/>
      <c r="F950" s="65"/>
      <c r="G950" s="64"/>
      <c r="H950" s="64"/>
      <c r="I950" s="64"/>
      <c r="J950" s="65"/>
      <c r="K950" s="65"/>
      <c r="L950" s="65"/>
    </row>
    <row r="951" spans="2:12" ht="13">
      <c r="B951" s="64"/>
      <c r="C951" s="65"/>
      <c r="D951" s="65"/>
      <c r="E951" s="65"/>
      <c r="F951" s="65"/>
      <c r="G951" s="64"/>
      <c r="H951" s="64"/>
      <c r="I951" s="64"/>
      <c r="J951" s="65"/>
      <c r="K951" s="65"/>
      <c r="L951" s="65"/>
    </row>
    <row r="952" spans="2:12" ht="13">
      <c r="B952" s="64"/>
      <c r="C952" s="65"/>
      <c r="D952" s="65"/>
      <c r="E952" s="65"/>
      <c r="F952" s="65"/>
      <c r="G952" s="64"/>
      <c r="H952" s="64"/>
      <c r="I952" s="64"/>
      <c r="J952" s="65"/>
      <c r="K952" s="65"/>
      <c r="L952" s="65"/>
    </row>
    <row r="953" spans="2:12" ht="13">
      <c r="B953" s="64"/>
      <c r="C953" s="65"/>
      <c r="D953" s="65"/>
      <c r="E953" s="65"/>
      <c r="F953" s="65"/>
      <c r="G953" s="64"/>
      <c r="H953" s="64"/>
      <c r="I953" s="64"/>
      <c r="J953" s="65"/>
      <c r="K953" s="65"/>
      <c r="L953" s="65"/>
    </row>
    <row r="954" spans="2:12" ht="13">
      <c r="B954" s="64"/>
      <c r="C954" s="65"/>
      <c r="D954" s="65"/>
      <c r="E954" s="65"/>
      <c r="F954" s="65"/>
      <c r="G954" s="64"/>
      <c r="H954" s="64"/>
      <c r="I954" s="64"/>
      <c r="J954" s="65"/>
      <c r="K954" s="65"/>
      <c r="L954" s="65"/>
    </row>
    <row r="955" spans="2:12" ht="13">
      <c r="B955" s="64"/>
      <c r="C955" s="65"/>
      <c r="D955" s="65"/>
      <c r="E955" s="65"/>
      <c r="F955" s="65"/>
      <c r="G955" s="64"/>
      <c r="H955" s="64"/>
      <c r="I955" s="64"/>
      <c r="J955" s="65"/>
      <c r="K955" s="65"/>
      <c r="L955" s="65"/>
    </row>
    <row r="956" spans="2:12" ht="13">
      <c r="B956" s="64"/>
      <c r="C956" s="65"/>
      <c r="D956" s="65"/>
      <c r="E956" s="65"/>
      <c r="F956" s="65"/>
      <c r="G956" s="64"/>
      <c r="H956" s="64"/>
      <c r="I956" s="64"/>
      <c r="J956" s="65"/>
      <c r="K956" s="65"/>
      <c r="L956" s="65"/>
    </row>
    <row r="957" spans="2:12" ht="13">
      <c r="B957" s="64"/>
      <c r="C957" s="65"/>
      <c r="D957" s="65"/>
      <c r="E957" s="65"/>
      <c r="F957" s="65"/>
      <c r="G957" s="64"/>
      <c r="H957" s="64"/>
      <c r="I957" s="64"/>
      <c r="J957" s="65"/>
      <c r="K957" s="65"/>
      <c r="L957" s="65"/>
    </row>
    <row r="958" spans="2:12" ht="13">
      <c r="B958" s="64"/>
      <c r="C958" s="65"/>
      <c r="D958" s="65"/>
      <c r="E958" s="65"/>
      <c r="F958" s="65"/>
      <c r="G958" s="64"/>
      <c r="H958" s="64"/>
      <c r="I958" s="64"/>
      <c r="J958" s="65"/>
      <c r="K958" s="65"/>
      <c r="L958" s="65"/>
    </row>
    <row r="959" spans="2:12" ht="13">
      <c r="B959" s="64"/>
      <c r="C959" s="65"/>
      <c r="D959" s="65"/>
      <c r="E959" s="65"/>
      <c r="F959" s="65"/>
      <c r="G959" s="64"/>
      <c r="H959" s="64"/>
      <c r="I959" s="64"/>
      <c r="J959" s="65"/>
      <c r="K959" s="65"/>
      <c r="L959" s="65"/>
    </row>
    <row r="960" spans="2:12" ht="13">
      <c r="B960" s="64"/>
      <c r="C960" s="65"/>
      <c r="D960" s="65"/>
      <c r="E960" s="65"/>
      <c r="F960" s="65"/>
      <c r="G960" s="64"/>
      <c r="H960" s="64"/>
      <c r="I960" s="64"/>
      <c r="J960" s="65"/>
      <c r="K960" s="65"/>
      <c r="L960" s="65"/>
    </row>
    <row r="961" spans="2:12" ht="13">
      <c r="B961" s="64"/>
      <c r="C961" s="65"/>
      <c r="D961" s="65"/>
      <c r="E961" s="65"/>
      <c r="F961" s="65"/>
      <c r="G961" s="64"/>
      <c r="H961" s="64"/>
      <c r="I961" s="64"/>
      <c r="J961" s="65"/>
      <c r="K961" s="65"/>
      <c r="L961" s="65"/>
    </row>
    <row r="962" spans="2:12" ht="13">
      <c r="B962" s="64"/>
      <c r="C962" s="65"/>
      <c r="D962" s="65"/>
      <c r="E962" s="65"/>
      <c r="F962" s="65"/>
      <c r="G962" s="64"/>
      <c r="H962" s="64"/>
      <c r="I962" s="64"/>
      <c r="J962" s="65"/>
      <c r="K962" s="65"/>
      <c r="L962" s="65"/>
    </row>
    <row r="963" spans="2:12" ht="13">
      <c r="B963" s="64"/>
      <c r="C963" s="65"/>
      <c r="D963" s="65"/>
      <c r="E963" s="65"/>
      <c r="F963" s="65"/>
      <c r="G963" s="64"/>
      <c r="H963" s="64"/>
      <c r="I963" s="64"/>
      <c r="J963" s="65"/>
      <c r="K963" s="65"/>
      <c r="L963" s="65"/>
    </row>
    <row r="964" spans="2:12" ht="13">
      <c r="B964" s="64"/>
      <c r="C964" s="65"/>
      <c r="D964" s="65"/>
      <c r="E964" s="65"/>
      <c r="F964" s="65"/>
      <c r="G964" s="64"/>
      <c r="H964" s="64"/>
      <c r="I964" s="64"/>
      <c r="J964" s="65"/>
      <c r="K964" s="65"/>
      <c r="L964" s="65"/>
    </row>
    <row r="965" spans="2:12" ht="13">
      <c r="B965" s="64"/>
      <c r="C965" s="65"/>
      <c r="D965" s="65"/>
      <c r="E965" s="65"/>
      <c r="F965" s="65"/>
      <c r="G965" s="64"/>
      <c r="H965" s="64"/>
      <c r="I965" s="64"/>
      <c r="J965" s="65"/>
      <c r="K965" s="65"/>
      <c r="L965" s="65"/>
    </row>
    <row r="966" spans="2:12" ht="13">
      <c r="B966" s="64"/>
      <c r="C966" s="65"/>
      <c r="D966" s="65"/>
      <c r="E966" s="65"/>
      <c r="F966" s="65"/>
      <c r="G966" s="64"/>
      <c r="H966" s="64"/>
      <c r="I966" s="64"/>
      <c r="J966" s="65"/>
      <c r="K966" s="65"/>
      <c r="L966" s="65"/>
    </row>
    <row r="967" spans="2:12" ht="13">
      <c r="B967" s="64"/>
      <c r="C967" s="65"/>
      <c r="D967" s="65"/>
      <c r="E967" s="65"/>
      <c r="F967" s="65"/>
      <c r="G967" s="64"/>
      <c r="H967" s="64"/>
      <c r="I967" s="64"/>
      <c r="J967" s="65"/>
      <c r="K967" s="65"/>
      <c r="L967" s="65"/>
    </row>
    <row r="968" spans="2:12" ht="13">
      <c r="B968" s="64"/>
      <c r="C968" s="65"/>
      <c r="D968" s="65"/>
      <c r="E968" s="65"/>
      <c r="F968" s="65"/>
      <c r="G968" s="64"/>
      <c r="H968" s="64"/>
      <c r="I968" s="64"/>
      <c r="J968" s="65"/>
      <c r="K968" s="65"/>
      <c r="L968" s="65"/>
    </row>
    <row r="969" spans="2:12" ht="13">
      <c r="B969" s="64"/>
      <c r="C969" s="65"/>
      <c r="D969" s="65"/>
      <c r="E969" s="65"/>
      <c r="F969" s="65"/>
      <c r="G969" s="64"/>
      <c r="H969" s="64"/>
      <c r="I969" s="64"/>
      <c r="J969" s="65"/>
      <c r="K969" s="65"/>
      <c r="L969" s="65"/>
    </row>
    <row r="970" spans="2:12" ht="13">
      <c r="B970" s="64"/>
      <c r="C970" s="65"/>
      <c r="D970" s="65"/>
      <c r="E970" s="65"/>
      <c r="F970" s="65"/>
      <c r="G970" s="64"/>
      <c r="H970" s="64"/>
      <c r="I970" s="64"/>
      <c r="J970" s="65"/>
      <c r="K970" s="65"/>
      <c r="L970" s="65"/>
    </row>
    <row r="971" spans="2:12" ht="13">
      <c r="B971" s="64"/>
      <c r="C971" s="65"/>
      <c r="D971" s="65"/>
      <c r="E971" s="65"/>
      <c r="F971" s="65"/>
      <c r="G971" s="64"/>
      <c r="H971" s="64"/>
      <c r="I971" s="64"/>
      <c r="J971" s="65"/>
      <c r="K971" s="65"/>
      <c r="L971" s="65"/>
    </row>
    <row r="972" spans="2:12" ht="13">
      <c r="B972" s="64"/>
      <c r="C972" s="65"/>
      <c r="D972" s="65"/>
      <c r="E972" s="65"/>
      <c r="F972" s="65"/>
      <c r="G972" s="64"/>
      <c r="H972" s="64"/>
      <c r="I972" s="64"/>
      <c r="J972" s="65"/>
      <c r="K972" s="65"/>
      <c r="L972" s="65"/>
    </row>
    <row r="973" spans="2:12" ht="13">
      <c r="B973" s="64"/>
      <c r="C973" s="65"/>
      <c r="D973" s="65"/>
      <c r="E973" s="65"/>
      <c r="F973" s="65"/>
      <c r="G973" s="64"/>
      <c r="H973" s="64"/>
      <c r="I973" s="64"/>
      <c r="J973" s="65"/>
      <c r="K973" s="65"/>
      <c r="L973" s="65"/>
    </row>
    <row r="974" spans="2:12" ht="13">
      <c r="B974" s="64"/>
      <c r="C974" s="65"/>
      <c r="D974" s="65"/>
      <c r="E974" s="65"/>
      <c r="F974" s="65"/>
      <c r="G974" s="64"/>
      <c r="H974" s="64"/>
      <c r="I974" s="64"/>
      <c r="J974" s="65"/>
      <c r="K974" s="65"/>
      <c r="L974" s="65"/>
    </row>
    <row r="975" spans="2:12" ht="13">
      <c r="B975" s="64"/>
      <c r="C975" s="65"/>
      <c r="D975" s="65"/>
      <c r="E975" s="65"/>
      <c r="F975" s="65"/>
      <c r="G975" s="64"/>
      <c r="H975" s="64"/>
      <c r="I975" s="64"/>
      <c r="J975" s="65"/>
      <c r="K975" s="65"/>
      <c r="L975" s="65"/>
    </row>
    <row r="976" spans="2:12" ht="13">
      <c r="B976" s="64"/>
      <c r="C976" s="65"/>
      <c r="D976" s="65"/>
      <c r="E976" s="65"/>
      <c r="F976" s="65"/>
      <c r="G976" s="64"/>
      <c r="H976" s="64"/>
      <c r="I976" s="64"/>
      <c r="J976" s="65"/>
      <c r="K976" s="65"/>
      <c r="L976" s="65"/>
    </row>
    <row r="977" spans="2:12" ht="13">
      <c r="B977" s="64"/>
      <c r="C977" s="65"/>
      <c r="D977" s="65"/>
      <c r="E977" s="65"/>
      <c r="F977" s="65"/>
      <c r="G977" s="64"/>
      <c r="H977" s="64"/>
      <c r="I977" s="64"/>
      <c r="J977" s="65"/>
      <c r="K977" s="65"/>
      <c r="L977" s="65"/>
    </row>
    <row r="978" spans="2:12" ht="13">
      <c r="B978" s="64"/>
      <c r="C978" s="65"/>
      <c r="D978" s="65"/>
      <c r="E978" s="65"/>
      <c r="F978" s="65"/>
      <c r="G978" s="64"/>
      <c r="H978" s="64"/>
      <c r="I978" s="64"/>
      <c r="J978" s="65"/>
      <c r="K978" s="65"/>
      <c r="L978" s="65"/>
    </row>
    <row r="979" spans="2:12" ht="13">
      <c r="B979" s="64"/>
      <c r="C979" s="65"/>
      <c r="D979" s="65"/>
      <c r="E979" s="65"/>
      <c r="F979" s="65"/>
      <c r="G979" s="64"/>
      <c r="H979" s="64"/>
      <c r="I979" s="64"/>
      <c r="J979" s="65"/>
      <c r="K979" s="65"/>
      <c r="L979" s="65"/>
    </row>
    <row r="980" spans="2:12" ht="13">
      <c r="B980" s="64"/>
      <c r="C980" s="65"/>
      <c r="D980" s="65"/>
      <c r="E980" s="65"/>
      <c r="F980" s="65"/>
      <c r="G980" s="64"/>
      <c r="H980" s="64"/>
      <c r="I980" s="64"/>
      <c r="J980" s="65"/>
      <c r="K980" s="65"/>
      <c r="L980" s="65"/>
    </row>
    <row r="981" spans="2:12" ht="13">
      <c r="B981" s="64"/>
      <c r="C981" s="65"/>
      <c r="D981" s="65"/>
      <c r="E981" s="65"/>
      <c r="F981" s="65"/>
      <c r="G981" s="64"/>
      <c r="H981" s="64"/>
      <c r="I981" s="64"/>
      <c r="J981" s="65"/>
      <c r="K981" s="65"/>
      <c r="L981" s="65"/>
    </row>
    <row r="982" spans="2:12" ht="13">
      <c r="B982" s="64"/>
      <c r="C982" s="65"/>
      <c r="D982" s="65"/>
      <c r="E982" s="65"/>
      <c r="F982" s="65"/>
      <c r="G982" s="64"/>
      <c r="H982" s="64"/>
      <c r="I982" s="64"/>
      <c r="J982" s="65"/>
      <c r="K982" s="65"/>
      <c r="L982" s="65"/>
    </row>
    <row r="983" spans="2:12" ht="13">
      <c r="B983" s="64"/>
      <c r="C983" s="65"/>
      <c r="D983" s="65"/>
      <c r="E983" s="65"/>
      <c r="F983" s="65"/>
      <c r="G983" s="64"/>
      <c r="H983" s="64"/>
      <c r="I983" s="64"/>
      <c r="J983" s="65"/>
      <c r="K983" s="65"/>
      <c r="L983" s="65"/>
    </row>
    <row r="984" spans="2:12" ht="13">
      <c r="B984" s="64"/>
      <c r="C984" s="65"/>
      <c r="D984" s="65"/>
      <c r="E984" s="65"/>
      <c r="F984" s="65"/>
      <c r="G984" s="64"/>
      <c r="H984" s="64"/>
      <c r="I984" s="64"/>
      <c r="J984" s="65"/>
      <c r="K984" s="65"/>
      <c r="L984" s="65"/>
    </row>
    <row r="985" spans="2:12" ht="13">
      <c r="B985" s="64"/>
      <c r="C985" s="65"/>
      <c r="D985" s="65"/>
      <c r="E985" s="65"/>
      <c r="F985" s="65"/>
      <c r="G985" s="64"/>
      <c r="H985" s="64"/>
      <c r="I985" s="64"/>
      <c r="J985" s="65"/>
      <c r="K985" s="65"/>
      <c r="L985" s="65"/>
    </row>
    <row r="986" spans="2:12" ht="13">
      <c r="B986" s="64"/>
      <c r="C986" s="65"/>
      <c r="D986" s="65"/>
      <c r="E986" s="65"/>
      <c r="F986" s="65"/>
      <c r="G986" s="64"/>
      <c r="H986" s="64"/>
      <c r="I986" s="64"/>
      <c r="J986" s="65"/>
      <c r="K986" s="65"/>
      <c r="L986" s="65"/>
    </row>
    <row r="987" spans="2:12" ht="13">
      <c r="B987" s="64"/>
      <c r="C987" s="65"/>
      <c r="D987" s="65"/>
      <c r="E987" s="65"/>
      <c r="F987" s="65"/>
      <c r="G987" s="64"/>
      <c r="H987" s="64"/>
      <c r="I987" s="64"/>
      <c r="J987" s="65"/>
      <c r="K987" s="65"/>
      <c r="L987" s="65"/>
    </row>
    <row r="988" spans="2:12" ht="13">
      <c r="B988" s="64"/>
      <c r="C988" s="65"/>
      <c r="D988" s="65"/>
      <c r="E988" s="65"/>
      <c r="F988" s="65"/>
      <c r="G988" s="64"/>
      <c r="H988" s="64"/>
      <c r="I988" s="64"/>
      <c r="J988" s="65"/>
      <c r="K988" s="65"/>
      <c r="L988" s="65"/>
    </row>
    <row r="989" spans="2:12" ht="13">
      <c r="B989" s="64"/>
      <c r="C989" s="65"/>
      <c r="D989" s="65"/>
      <c r="E989" s="65"/>
      <c r="F989" s="65"/>
      <c r="G989" s="64"/>
      <c r="H989" s="64"/>
      <c r="I989" s="64"/>
      <c r="J989" s="65"/>
      <c r="K989" s="65"/>
      <c r="L989" s="65"/>
    </row>
    <row r="990" spans="2:12" ht="13">
      <c r="B990" s="64"/>
      <c r="C990" s="65"/>
      <c r="D990" s="65"/>
      <c r="E990" s="65"/>
      <c r="F990" s="65"/>
      <c r="G990" s="64"/>
      <c r="H990" s="64"/>
      <c r="I990" s="64"/>
      <c r="J990" s="65"/>
      <c r="K990" s="65"/>
      <c r="L990" s="65"/>
    </row>
    <row r="991" spans="2:12" ht="13">
      <c r="B991" s="64"/>
      <c r="C991" s="65"/>
      <c r="D991" s="65"/>
      <c r="E991" s="65"/>
      <c r="F991" s="65"/>
      <c r="G991" s="64"/>
      <c r="H991" s="64"/>
      <c r="I991" s="64"/>
      <c r="J991" s="65"/>
      <c r="K991" s="65"/>
      <c r="L991" s="65"/>
    </row>
    <row r="992" spans="2:12" ht="13">
      <c r="B992" s="64"/>
      <c r="C992" s="65"/>
      <c r="D992" s="65"/>
      <c r="E992" s="65"/>
      <c r="F992" s="65"/>
      <c r="G992" s="64"/>
      <c r="H992" s="64"/>
      <c r="I992" s="64"/>
      <c r="J992" s="65"/>
      <c r="K992" s="65"/>
      <c r="L992" s="65"/>
    </row>
    <row r="993" spans="2:12" ht="13">
      <c r="B993" s="64"/>
      <c r="C993" s="65"/>
      <c r="D993" s="65"/>
      <c r="E993" s="65"/>
      <c r="F993" s="65"/>
      <c r="G993" s="64"/>
      <c r="H993" s="64"/>
      <c r="I993" s="64"/>
      <c r="J993" s="65"/>
      <c r="K993" s="65"/>
      <c r="L993" s="65"/>
    </row>
  </sheetData>
  <mergeCells count="11">
    <mergeCell ref="D2:J2"/>
    <mergeCell ref="D3:J3"/>
    <mergeCell ref="B37:B40"/>
    <mergeCell ref="B32:B35"/>
    <mergeCell ref="B47:B50"/>
    <mergeCell ref="B42:B45"/>
    <mergeCell ref="B12:B15"/>
    <mergeCell ref="B17:B20"/>
    <mergeCell ref="B22:B25"/>
    <mergeCell ref="B27:B30"/>
    <mergeCell ref="B7:B10"/>
  </mergeCells>
  <conditionalFormatting sqref="D12:D15 D17:D20 D22:D25 D27:D30 D32:D35 D37:D40 D42:D45 D47:D50 D7:D10">
    <cfRule type="expression" dxfId="15" priority="1">
      <formula>G7="v"</formula>
    </cfRule>
  </conditionalFormatting>
  <conditionalFormatting sqref="E12:E15 E17:E20 E22:E25 E27:E30 E32:E35 E37:E40 E42:E45 E47:E50 E7:F10">
    <cfRule type="expression" dxfId="14" priority="2">
      <formula>G7="v"</formula>
    </cfRule>
  </conditionalFormatting>
  <conditionalFormatting sqref="F12:F15 F17:F20 F22:F25 F27:F30 F32:F35 F37:F40 F42:F45 F47:F50 F7:F10">
    <cfRule type="expression" dxfId="13" priority="3">
      <formula>G7="v"</formula>
    </cfRule>
  </conditionalFormatting>
  <conditionalFormatting sqref="J7:J10 J12:J15 J17:J20 J22:J25 J27:J30 J32:J35 J37:J40 J42:J45 J47:J50">
    <cfRule type="expression" dxfId="12" priority="4">
      <formula>I7="v"</formula>
    </cfRule>
  </conditionalFormatting>
  <conditionalFormatting sqref="K7:K10 K12:K15 K17:K20 K22:K25 K27:K30 K32:K35 K37:K40 K42:K45 K47:K50">
    <cfRule type="expression" dxfId="11" priority="5">
      <formula>I7="v"</formula>
    </cfRule>
  </conditionalFormatting>
  <conditionalFormatting sqref="L7:L10 L12:L15 L17:L20 L22:L25 L27:L30 L32:L35 L37:L40 L42:L45 L47:L50">
    <cfRule type="expression" dxfId="10" priority="6">
      <formula>I7="v"</formula>
    </cfRule>
  </conditionalFormatting>
  <dataValidations count="2">
    <dataValidation type="list" allowBlank="1" sqref="C7:C50">
      <formula1>"SM,SD,45,CS,FT"</formula1>
    </dataValidation>
    <dataValidation type="list" allowBlank="1" showInputMessage="1" sqref="D7:D10">
      <formula1>OFFSET(dept,MATCH(D7&amp;"*",bdd,0)-1,,COUNTIF(bdd,D7&amp;"*"))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'Liste des joueurs'!$A:$A</xm:f>
          </x14:formula1>
          <xm:sqref>D7:D10 J7:J10 D12:D15 J12:J15 D17:D20 J17:J20 D22:D25 J22:J25 D27:D30 J27:J30 D32:D35 J32:J35 D37:D40 J37:J40 D42:D45 J42:J45 D47:D50 J47:J50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U28"/>
  <sheetViews>
    <sheetView zoomScale="145" zoomScaleNormal="145" workbookViewId="0">
      <selection activeCell="D3" sqref="D3"/>
    </sheetView>
  </sheetViews>
  <sheetFormatPr baseColWidth="10" defaultRowHeight="12.5"/>
  <cols>
    <col min="2" max="2" width="4.453125" style="97" customWidth="1"/>
    <col min="3" max="3" width="7" bestFit="1" customWidth="1"/>
    <col min="4" max="4" width="27.54296875" customWidth="1"/>
    <col min="5" max="5" width="8.7265625" style="97" bestFit="1" customWidth="1"/>
    <col min="6" max="6" width="16.54296875" style="97" customWidth="1"/>
    <col min="7" max="7" width="4.453125" style="97" customWidth="1"/>
    <col min="8" max="8" width="7" style="97" bestFit="1" customWidth="1"/>
    <col min="9" max="9" width="27.54296875" style="97" customWidth="1"/>
    <col min="10" max="10" width="8.7265625" style="97" bestFit="1" customWidth="1"/>
    <col min="11" max="11" width="19.26953125" style="97" customWidth="1"/>
    <col min="12" max="12" width="4.453125" style="97" customWidth="1"/>
    <col min="13" max="13" width="7" style="97" customWidth="1"/>
    <col min="14" max="14" width="27.54296875" style="97" customWidth="1"/>
    <col min="15" max="15" width="8.7265625" style="97" customWidth="1"/>
    <col min="16" max="16" width="16.54296875" style="97" customWidth="1"/>
    <col min="17" max="17" width="4.453125" style="97" customWidth="1"/>
    <col min="18" max="18" width="7" style="97" customWidth="1"/>
    <col min="19" max="19" width="27.54296875" style="97" customWidth="1"/>
    <col min="20" max="20" width="8.7265625" style="97" customWidth="1"/>
    <col min="21" max="21" width="16.54296875" style="97" customWidth="1"/>
  </cols>
  <sheetData>
    <row r="1" spans="1:21">
      <c r="A1" s="98"/>
      <c r="B1" s="113"/>
      <c r="C1" s="116" t="s">
        <v>1764</v>
      </c>
      <c r="D1" s="117"/>
      <c r="E1" s="117"/>
      <c r="F1" s="118"/>
      <c r="G1" s="113"/>
      <c r="H1" s="119" t="s">
        <v>1765</v>
      </c>
      <c r="I1" s="117"/>
      <c r="J1" s="117"/>
      <c r="K1" s="118"/>
      <c r="L1" s="113"/>
      <c r="M1" s="119" t="s">
        <v>1766</v>
      </c>
      <c r="N1" s="117"/>
      <c r="O1" s="117"/>
      <c r="P1" s="118"/>
      <c r="Q1" s="113"/>
      <c r="R1" s="119" t="s">
        <v>1767</v>
      </c>
      <c r="S1" s="117"/>
      <c r="T1" s="117"/>
      <c r="U1" s="118"/>
    </row>
    <row r="2" spans="1:21">
      <c r="A2" s="98" t="s">
        <v>1761</v>
      </c>
      <c r="B2" s="114"/>
      <c r="C2" s="98" t="s">
        <v>1762</v>
      </c>
      <c r="D2" s="98" t="s">
        <v>1763</v>
      </c>
      <c r="E2" s="100" t="s">
        <v>1775</v>
      </c>
      <c r="F2" s="99" t="s">
        <v>1776</v>
      </c>
      <c r="G2" s="114"/>
      <c r="H2" s="98" t="s">
        <v>1762</v>
      </c>
      <c r="I2" s="98" t="s">
        <v>1763</v>
      </c>
      <c r="J2" s="100" t="s">
        <v>1775</v>
      </c>
      <c r="K2" s="99" t="s">
        <v>1776</v>
      </c>
      <c r="L2" s="114"/>
      <c r="M2" s="98" t="s">
        <v>1762</v>
      </c>
      <c r="N2" s="98" t="s">
        <v>1763</v>
      </c>
      <c r="O2" s="100" t="s">
        <v>1775</v>
      </c>
      <c r="P2" s="99" t="s">
        <v>1776</v>
      </c>
      <c r="Q2" s="114"/>
      <c r="R2" s="98" t="s">
        <v>1762</v>
      </c>
      <c r="S2" s="98" t="s">
        <v>1763</v>
      </c>
      <c r="T2" s="100" t="s">
        <v>1775</v>
      </c>
      <c r="U2" s="99" t="s">
        <v>1776</v>
      </c>
    </row>
    <row r="3" spans="1:21">
      <c r="A3" s="121" t="s">
        <v>246</v>
      </c>
      <c r="B3" s="114"/>
      <c r="C3" s="121"/>
      <c r="D3" s="99"/>
      <c r="E3" s="121"/>
      <c r="F3" s="121"/>
      <c r="G3" s="114"/>
      <c r="H3" s="121"/>
      <c r="I3" s="98"/>
      <c r="J3" s="121"/>
      <c r="K3" s="121"/>
      <c r="L3" s="114"/>
      <c r="M3" s="121"/>
      <c r="N3" s="98"/>
      <c r="O3" s="121"/>
      <c r="P3" s="121"/>
      <c r="Q3" s="114"/>
      <c r="R3" s="121"/>
      <c r="S3" s="98"/>
      <c r="T3" s="121"/>
      <c r="U3" s="121"/>
    </row>
    <row r="4" spans="1:21">
      <c r="A4" s="121"/>
      <c r="B4" s="115"/>
      <c r="C4" s="121"/>
      <c r="D4" s="98"/>
      <c r="E4" s="121"/>
      <c r="F4" s="121"/>
      <c r="G4" s="115"/>
      <c r="H4" s="121"/>
      <c r="I4" s="98"/>
      <c r="J4" s="121"/>
      <c r="K4" s="121"/>
      <c r="L4" s="115"/>
      <c r="M4" s="121"/>
      <c r="N4" s="98"/>
      <c r="O4" s="121"/>
      <c r="P4" s="121"/>
      <c r="Q4" s="115"/>
      <c r="R4" s="121"/>
      <c r="S4" s="98"/>
      <c r="T4" s="121"/>
      <c r="U4" s="121"/>
    </row>
    <row r="5" spans="1:21">
      <c r="A5" s="122"/>
      <c r="B5" s="122"/>
      <c r="C5" s="122"/>
      <c r="D5" s="122"/>
      <c r="E5" s="122"/>
      <c r="F5" s="122"/>
      <c r="G5" s="122"/>
      <c r="H5" s="122"/>
      <c r="I5" s="122"/>
      <c r="J5" s="122"/>
      <c r="K5" s="122"/>
      <c r="L5" s="122"/>
      <c r="M5" s="122"/>
      <c r="N5" s="122"/>
      <c r="O5" s="122"/>
      <c r="P5" s="122"/>
      <c r="Q5" s="122"/>
      <c r="R5" s="122"/>
      <c r="S5" s="122"/>
      <c r="T5" s="122"/>
      <c r="U5" s="122"/>
    </row>
    <row r="6" spans="1:21">
      <c r="A6" s="121" t="s">
        <v>1768</v>
      </c>
      <c r="B6" s="120"/>
      <c r="C6" s="121"/>
      <c r="D6" s="98"/>
      <c r="E6" s="121"/>
      <c r="F6" s="121"/>
      <c r="G6" s="120"/>
      <c r="H6" s="121"/>
      <c r="I6" s="98"/>
      <c r="J6" s="121"/>
      <c r="K6" s="121"/>
      <c r="L6" s="120"/>
      <c r="M6" s="121"/>
      <c r="N6" s="98"/>
      <c r="O6" s="121"/>
      <c r="P6" s="121"/>
      <c r="Q6" s="120"/>
      <c r="R6" s="121"/>
      <c r="S6" s="98"/>
      <c r="T6" s="121"/>
      <c r="U6" s="121"/>
    </row>
    <row r="7" spans="1:21">
      <c r="A7" s="121"/>
      <c r="B7" s="120"/>
      <c r="C7" s="121"/>
      <c r="D7" s="98"/>
      <c r="E7" s="121"/>
      <c r="F7" s="121"/>
      <c r="G7" s="120"/>
      <c r="H7" s="121"/>
      <c r="I7" s="98"/>
      <c r="J7" s="121"/>
      <c r="K7" s="121"/>
      <c r="L7" s="120"/>
      <c r="M7" s="121"/>
      <c r="N7" s="98"/>
      <c r="O7" s="121"/>
      <c r="P7" s="121"/>
      <c r="Q7" s="120"/>
      <c r="R7" s="121"/>
      <c r="S7" s="98"/>
      <c r="T7" s="121"/>
      <c r="U7" s="121"/>
    </row>
    <row r="8" spans="1:21">
      <c r="A8" s="122"/>
      <c r="B8" s="122"/>
      <c r="C8" s="122"/>
      <c r="D8" s="122"/>
      <c r="E8" s="122"/>
      <c r="F8" s="122"/>
      <c r="G8" s="122"/>
      <c r="H8" s="122"/>
      <c r="I8" s="122"/>
      <c r="J8" s="122"/>
      <c r="K8" s="122"/>
      <c r="L8" s="122"/>
      <c r="M8" s="122"/>
      <c r="N8" s="122"/>
      <c r="O8" s="122"/>
      <c r="P8" s="122"/>
      <c r="Q8" s="122"/>
      <c r="R8" s="122"/>
      <c r="S8" s="122"/>
      <c r="T8" s="122"/>
      <c r="U8" s="122"/>
    </row>
    <row r="9" spans="1:21">
      <c r="A9" s="121" t="s">
        <v>1769</v>
      </c>
      <c r="B9" s="120"/>
      <c r="C9" s="121"/>
      <c r="D9" s="98"/>
      <c r="E9" s="121"/>
      <c r="F9" s="121"/>
      <c r="G9" s="120"/>
      <c r="H9" s="121"/>
      <c r="I9" s="98"/>
      <c r="J9" s="121"/>
      <c r="K9" s="121"/>
      <c r="L9" s="120"/>
      <c r="M9" s="121"/>
      <c r="N9" s="98"/>
      <c r="O9" s="121"/>
      <c r="P9" s="121"/>
      <c r="Q9" s="120"/>
      <c r="R9" s="121"/>
      <c r="S9" s="98"/>
      <c r="T9" s="121"/>
      <c r="U9" s="121"/>
    </row>
    <row r="10" spans="1:21">
      <c r="A10" s="121"/>
      <c r="B10" s="120"/>
      <c r="C10" s="121"/>
      <c r="D10" s="98"/>
      <c r="E10" s="121"/>
      <c r="F10" s="121"/>
      <c r="G10" s="120"/>
      <c r="H10" s="121"/>
      <c r="I10" s="98"/>
      <c r="J10" s="121"/>
      <c r="K10" s="121"/>
      <c r="L10" s="120"/>
      <c r="M10" s="121"/>
      <c r="N10" s="98"/>
      <c r="O10" s="121"/>
      <c r="P10" s="121"/>
      <c r="Q10" s="120"/>
      <c r="R10" s="121"/>
      <c r="S10" s="98"/>
      <c r="T10" s="121"/>
      <c r="U10" s="121"/>
    </row>
    <row r="11" spans="1:21">
      <c r="A11" s="122"/>
      <c r="B11" s="122"/>
      <c r="C11" s="122"/>
      <c r="D11" s="122"/>
      <c r="E11" s="122"/>
      <c r="F11" s="122"/>
      <c r="G11" s="122"/>
      <c r="H11" s="122"/>
      <c r="I11" s="122"/>
      <c r="J11" s="122"/>
      <c r="K11" s="122"/>
      <c r="L11" s="122"/>
      <c r="M11" s="122"/>
      <c r="N11" s="122"/>
      <c r="O11" s="122"/>
      <c r="P11" s="122"/>
      <c r="Q11" s="122"/>
      <c r="R11" s="122"/>
      <c r="S11" s="122"/>
      <c r="T11" s="122"/>
      <c r="U11" s="122"/>
    </row>
    <row r="12" spans="1:21">
      <c r="A12" s="121" t="s">
        <v>1770</v>
      </c>
      <c r="B12" s="120"/>
      <c r="C12" s="121"/>
      <c r="D12" s="98"/>
      <c r="E12" s="121"/>
      <c r="F12" s="121"/>
      <c r="G12" s="120"/>
      <c r="H12" s="121"/>
      <c r="I12" s="98"/>
      <c r="J12" s="121"/>
      <c r="K12" s="121"/>
      <c r="L12" s="120"/>
      <c r="M12" s="121"/>
      <c r="N12" s="98"/>
      <c r="O12" s="121"/>
      <c r="P12" s="121"/>
      <c r="Q12" s="120"/>
      <c r="R12" s="121"/>
      <c r="S12" s="98"/>
      <c r="T12" s="121"/>
      <c r="U12" s="121"/>
    </row>
    <row r="13" spans="1:21">
      <c r="A13" s="121"/>
      <c r="B13" s="120"/>
      <c r="C13" s="121"/>
      <c r="D13" s="98"/>
      <c r="E13" s="121"/>
      <c r="F13" s="121"/>
      <c r="G13" s="120"/>
      <c r="H13" s="121"/>
      <c r="I13" s="98"/>
      <c r="J13" s="121"/>
      <c r="K13" s="121"/>
      <c r="L13" s="120"/>
      <c r="M13" s="121"/>
      <c r="N13" s="98"/>
      <c r="O13" s="121"/>
      <c r="P13" s="121"/>
      <c r="Q13" s="120"/>
      <c r="R13" s="121"/>
      <c r="S13" s="98"/>
      <c r="T13" s="121"/>
      <c r="U13" s="121"/>
    </row>
    <row r="14" spans="1:21">
      <c r="A14" s="122"/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2"/>
      <c r="N14" s="122"/>
      <c r="O14" s="122"/>
      <c r="P14" s="122"/>
      <c r="Q14" s="122"/>
      <c r="R14" s="122"/>
      <c r="S14" s="122"/>
      <c r="T14" s="122"/>
      <c r="U14" s="122"/>
    </row>
    <row r="15" spans="1:21">
      <c r="A15" s="121" t="s">
        <v>210</v>
      </c>
      <c r="B15" s="120"/>
      <c r="C15" s="121"/>
      <c r="D15" s="98"/>
      <c r="E15" s="121"/>
      <c r="F15" s="121"/>
      <c r="G15" s="120"/>
      <c r="H15" s="121"/>
      <c r="I15" s="98"/>
      <c r="J15" s="121"/>
      <c r="K15" s="121"/>
      <c r="L15" s="120"/>
      <c r="M15" s="121"/>
      <c r="N15" s="98"/>
      <c r="O15" s="121"/>
      <c r="P15" s="121"/>
      <c r="Q15" s="120"/>
      <c r="R15" s="121"/>
      <c r="S15" s="98"/>
      <c r="T15" s="121"/>
      <c r="U15" s="121"/>
    </row>
    <row r="16" spans="1:21">
      <c r="A16" s="121"/>
      <c r="B16" s="120"/>
      <c r="C16" s="121"/>
      <c r="D16" s="98"/>
      <c r="E16" s="121"/>
      <c r="F16" s="121"/>
      <c r="G16" s="120"/>
      <c r="H16" s="121"/>
      <c r="I16" s="98"/>
      <c r="J16" s="121"/>
      <c r="K16" s="121"/>
      <c r="L16" s="120"/>
      <c r="M16" s="121"/>
      <c r="N16" s="98"/>
      <c r="O16" s="121"/>
      <c r="P16" s="121"/>
      <c r="Q16" s="120"/>
      <c r="R16" s="121"/>
      <c r="S16" s="98"/>
      <c r="T16" s="121"/>
      <c r="U16" s="121"/>
    </row>
    <row r="17" spans="1:21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</row>
    <row r="18" spans="1:21">
      <c r="A18" s="121" t="s">
        <v>1771</v>
      </c>
      <c r="B18" s="120"/>
      <c r="C18" s="121"/>
      <c r="D18" s="98"/>
      <c r="E18" s="121"/>
      <c r="F18" s="121"/>
      <c r="G18" s="120"/>
      <c r="H18" s="121"/>
      <c r="I18" s="98"/>
      <c r="J18" s="121"/>
      <c r="K18" s="121"/>
      <c r="L18" s="120"/>
      <c r="M18" s="121"/>
      <c r="N18" s="98"/>
      <c r="O18" s="121"/>
      <c r="P18" s="121"/>
      <c r="Q18" s="120"/>
      <c r="R18" s="121"/>
      <c r="S18" s="98"/>
      <c r="T18" s="121"/>
      <c r="U18" s="121"/>
    </row>
    <row r="19" spans="1:21">
      <c r="A19" s="121"/>
      <c r="B19" s="120"/>
      <c r="C19" s="121"/>
      <c r="D19" s="98"/>
      <c r="E19" s="121"/>
      <c r="F19" s="121"/>
      <c r="G19" s="120"/>
      <c r="H19" s="121"/>
      <c r="I19" s="98"/>
      <c r="J19" s="121"/>
      <c r="K19" s="121"/>
      <c r="L19" s="120"/>
      <c r="M19" s="121"/>
      <c r="N19" s="98"/>
      <c r="O19" s="121"/>
      <c r="P19" s="121"/>
      <c r="Q19" s="120"/>
      <c r="R19" s="121"/>
      <c r="S19" s="98"/>
      <c r="T19" s="121"/>
      <c r="U19" s="121"/>
    </row>
    <row r="20" spans="1:21">
      <c r="A20" s="122"/>
      <c r="B20" s="122"/>
      <c r="C20" s="122"/>
      <c r="D20" s="122"/>
      <c r="E20" s="122"/>
      <c r="F20" s="122"/>
      <c r="G20" s="122"/>
      <c r="H20" s="122"/>
      <c r="I20" s="122"/>
      <c r="J20" s="122"/>
      <c r="K20" s="122"/>
      <c r="L20" s="122"/>
      <c r="M20" s="122"/>
      <c r="N20" s="122"/>
      <c r="O20" s="122"/>
      <c r="P20" s="122"/>
      <c r="Q20" s="122"/>
      <c r="R20" s="122"/>
      <c r="S20" s="122"/>
      <c r="T20" s="122"/>
      <c r="U20" s="122"/>
    </row>
    <row r="21" spans="1:21">
      <c r="A21" s="121" t="s">
        <v>1772</v>
      </c>
      <c r="B21" s="120"/>
      <c r="C21" s="121"/>
      <c r="D21" s="98"/>
      <c r="E21" s="121"/>
      <c r="F21" s="121"/>
      <c r="G21" s="120"/>
      <c r="H21" s="121"/>
      <c r="I21" s="98"/>
      <c r="J21" s="121"/>
      <c r="K21" s="121"/>
      <c r="L21" s="120"/>
      <c r="M21" s="121"/>
      <c r="N21" s="98"/>
      <c r="O21" s="121"/>
      <c r="P21" s="121"/>
      <c r="Q21" s="120"/>
      <c r="R21" s="121"/>
      <c r="S21" s="98"/>
      <c r="T21" s="121"/>
      <c r="U21" s="121"/>
    </row>
    <row r="22" spans="1:21">
      <c r="A22" s="121"/>
      <c r="B22" s="120"/>
      <c r="C22" s="121"/>
      <c r="D22" s="98"/>
      <c r="E22" s="121"/>
      <c r="F22" s="121"/>
      <c r="G22" s="120"/>
      <c r="H22" s="121"/>
      <c r="I22" s="98"/>
      <c r="J22" s="121"/>
      <c r="K22" s="121"/>
      <c r="L22" s="120"/>
      <c r="M22" s="121"/>
      <c r="N22" s="98"/>
      <c r="O22" s="121"/>
      <c r="P22" s="121"/>
      <c r="Q22" s="120"/>
      <c r="R22" s="121"/>
      <c r="S22" s="98"/>
      <c r="T22" s="121"/>
      <c r="U22" s="121"/>
    </row>
    <row r="23" spans="1:21">
      <c r="A23" s="122"/>
      <c r="B23" s="122"/>
      <c r="C23" s="122"/>
      <c r="D23" s="122"/>
      <c r="E23" s="122"/>
      <c r="F23" s="122"/>
      <c r="G23" s="122"/>
      <c r="H23" s="122"/>
      <c r="I23" s="122"/>
      <c r="J23" s="122"/>
      <c r="K23" s="122"/>
      <c r="L23" s="122"/>
      <c r="M23" s="122"/>
      <c r="N23" s="122"/>
      <c r="O23" s="122"/>
      <c r="P23" s="122"/>
      <c r="Q23" s="122"/>
      <c r="R23" s="122"/>
      <c r="S23" s="122"/>
      <c r="T23" s="122"/>
      <c r="U23" s="122"/>
    </row>
    <row r="24" spans="1:21">
      <c r="A24" s="121" t="s">
        <v>1773</v>
      </c>
      <c r="B24" s="120"/>
      <c r="C24" s="121"/>
      <c r="D24" s="98"/>
      <c r="E24" s="121"/>
      <c r="F24" s="121"/>
      <c r="G24" s="120"/>
      <c r="H24" s="121"/>
      <c r="I24" s="98"/>
      <c r="J24" s="121"/>
      <c r="K24" s="121"/>
      <c r="L24" s="120"/>
      <c r="M24" s="121"/>
      <c r="N24" s="98"/>
      <c r="O24" s="121"/>
      <c r="P24" s="121"/>
      <c r="Q24" s="120"/>
      <c r="R24" s="121"/>
      <c r="S24" s="98"/>
      <c r="T24" s="121"/>
      <c r="U24" s="121"/>
    </row>
    <row r="25" spans="1:21">
      <c r="A25" s="121"/>
      <c r="B25" s="120"/>
      <c r="C25" s="121"/>
      <c r="D25" s="98"/>
      <c r="E25" s="121"/>
      <c r="F25" s="121"/>
      <c r="G25" s="120"/>
      <c r="H25" s="121"/>
      <c r="I25" s="98"/>
      <c r="J25" s="121"/>
      <c r="K25" s="121"/>
      <c r="L25" s="120"/>
      <c r="M25" s="121"/>
      <c r="N25" s="98"/>
      <c r="O25" s="121"/>
      <c r="P25" s="121"/>
      <c r="Q25" s="120"/>
      <c r="R25" s="121"/>
      <c r="S25" s="98"/>
      <c r="T25" s="121"/>
      <c r="U25" s="121"/>
    </row>
    <row r="26" spans="1:21">
      <c r="A26" s="122"/>
      <c r="B26" s="122"/>
      <c r="C26" s="122"/>
      <c r="D26" s="122"/>
      <c r="E26" s="122"/>
      <c r="F26" s="122"/>
      <c r="G26" s="122"/>
      <c r="H26" s="122"/>
      <c r="I26" s="122"/>
      <c r="J26" s="122"/>
      <c r="K26" s="122"/>
      <c r="L26" s="122"/>
      <c r="M26" s="122"/>
      <c r="N26" s="122"/>
      <c r="O26" s="122"/>
      <c r="P26" s="122"/>
      <c r="Q26" s="122"/>
      <c r="R26" s="122"/>
      <c r="S26" s="122"/>
      <c r="T26" s="122"/>
      <c r="U26" s="122"/>
    </row>
    <row r="27" spans="1:21">
      <c r="A27" s="121" t="s">
        <v>1774</v>
      </c>
      <c r="B27" s="120"/>
      <c r="C27" s="121"/>
      <c r="D27" s="98"/>
      <c r="E27" s="121"/>
      <c r="F27" s="121"/>
      <c r="G27" s="120"/>
      <c r="H27" s="121"/>
      <c r="I27" s="98"/>
      <c r="J27" s="121"/>
      <c r="K27" s="121"/>
      <c r="L27" s="120"/>
      <c r="M27" s="121"/>
      <c r="N27" s="98"/>
      <c r="O27" s="121"/>
      <c r="P27" s="121"/>
      <c r="Q27" s="120"/>
      <c r="R27" s="121"/>
      <c r="S27" s="98"/>
      <c r="T27" s="121"/>
      <c r="U27" s="121"/>
    </row>
    <row r="28" spans="1:21">
      <c r="A28" s="121"/>
      <c r="B28" s="120"/>
      <c r="C28" s="121"/>
      <c r="D28" s="98"/>
      <c r="E28" s="121"/>
      <c r="F28" s="121"/>
      <c r="G28" s="120"/>
      <c r="H28" s="121"/>
      <c r="I28" s="98"/>
      <c r="J28" s="121"/>
      <c r="K28" s="121"/>
      <c r="L28" s="120"/>
      <c r="M28" s="121"/>
      <c r="N28" s="98"/>
      <c r="O28" s="121"/>
      <c r="P28" s="121"/>
      <c r="Q28" s="120"/>
      <c r="R28" s="121"/>
      <c r="S28" s="98"/>
      <c r="T28" s="121"/>
      <c r="U28" s="121"/>
    </row>
  </sheetData>
  <mergeCells count="165">
    <mergeCell ref="L6:L7"/>
    <mergeCell ref="K3:K4"/>
    <mergeCell ref="K6:K7"/>
    <mergeCell ref="G1:G4"/>
    <mergeCell ref="A3:A4"/>
    <mergeCell ref="C3:C4"/>
    <mergeCell ref="F3:F4"/>
    <mergeCell ref="E3:E4"/>
    <mergeCell ref="B1:B4"/>
    <mergeCell ref="A27:A28"/>
    <mergeCell ref="C27:C28"/>
    <mergeCell ref="A21:A22"/>
    <mergeCell ref="C21:C22"/>
    <mergeCell ref="A24:A25"/>
    <mergeCell ref="C24:C25"/>
    <mergeCell ref="A15:A16"/>
    <mergeCell ref="C15:C16"/>
    <mergeCell ref="A18:A19"/>
    <mergeCell ref="C18:C19"/>
    <mergeCell ref="A9:A10"/>
    <mergeCell ref="C9:C10"/>
    <mergeCell ref="A12:A13"/>
    <mergeCell ref="C12:C13"/>
    <mergeCell ref="A6:A7"/>
    <mergeCell ref="C6:C7"/>
    <mergeCell ref="B18:B19"/>
    <mergeCell ref="B21:B22"/>
    <mergeCell ref="A8:U8"/>
    <mergeCell ref="K9:K10"/>
    <mergeCell ref="K12:K13"/>
    <mergeCell ref="K15:K16"/>
    <mergeCell ref="K18:K19"/>
    <mergeCell ref="K21:K22"/>
    <mergeCell ref="K24:K25"/>
    <mergeCell ref="B6:B7"/>
    <mergeCell ref="B9:B10"/>
    <mergeCell ref="B12:B13"/>
    <mergeCell ref="B15:B16"/>
    <mergeCell ref="E6:E7"/>
    <mergeCell ref="E9:E10"/>
    <mergeCell ref="F9:F10"/>
    <mergeCell ref="E12:E13"/>
    <mergeCell ref="F12:F13"/>
    <mergeCell ref="E15:E16"/>
    <mergeCell ref="F15:F16"/>
    <mergeCell ref="F6:F7"/>
    <mergeCell ref="J3:J4"/>
    <mergeCell ref="G6:G7"/>
    <mergeCell ref="J6:J7"/>
    <mergeCell ref="G9:G10"/>
    <mergeCell ref="F21:F22"/>
    <mergeCell ref="E24:E25"/>
    <mergeCell ref="F24:F25"/>
    <mergeCell ref="E27:E28"/>
    <mergeCell ref="F27:F28"/>
    <mergeCell ref="E18:E19"/>
    <mergeCell ref="F18:F19"/>
    <mergeCell ref="E21:E22"/>
    <mergeCell ref="H3:H4"/>
    <mergeCell ref="H6:H7"/>
    <mergeCell ref="M3:M4"/>
    <mergeCell ref="O3:O4"/>
    <mergeCell ref="P3:P4"/>
    <mergeCell ref="M6:M7"/>
    <mergeCell ref="O6:O7"/>
    <mergeCell ref="P6:P7"/>
    <mergeCell ref="L9:L10"/>
    <mergeCell ref="G24:G25"/>
    <mergeCell ref="H24:H25"/>
    <mergeCell ref="J24:J25"/>
    <mergeCell ref="G18:G19"/>
    <mergeCell ref="H18:H19"/>
    <mergeCell ref="J18:J19"/>
    <mergeCell ref="G21:G22"/>
    <mergeCell ref="H21:H22"/>
    <mergeCell ref="J21:J22"/>
    <mergeCell ref="H9:H10"/>
    <mergeCell ref="J9:J10"/>
    <mergeCell ref="G12:G13"/>
    <mergeCell ref="H12:H13"/>
    <mergeCell ref="J12:J13"/>
    <mergeCell ref="G15:G16"/>
    <mergeCell ref="H15:H16"/>
    <mergeCell ref="J15:J16"/>
    <mergeCell ref="A17:U17"/>
    <mergeCell ref="M9:M10"/>
    <mergeCell ref="O9:O10"/>
    <mergeCell ref="P9:P10"/>
    <mergeCell ref="L12:L13"/>
    <mergeCell ref="M12:M13"/>
    <mergeCell ref="O12:O13"/>
    <mergeCell ref="P12:P13"/>
    <mergeCell ref="A11:U11"/>
    <mergeCell ref="R9:R10"/>
    <mergeCell ref="T9:T10"/>
    <mergeCell ref="U9:U10"/>
    <mergeCell ref="A5:U5"/>
    <mergeCell ref="L27:L28"/>
    <mergeCell ref="M27:M28"/>
    <mergeCell ref="O27:O28"/>
    <mergeCell ref="P27:P28"/>
    <mergeCell ref="R3:R4"/>
    <mergeCell ref="T3:T4"/>
    <mergeCell ref="Q12:Q13"/>
    <mergeCell ref="L21:L22"/>
    <mergeCell ref="M21:M22"/>
    <mergeCell ref="O21:O22"/>
    <mergeCell ref="P21:P22"/>
    <mergeCell ref="L24:L25"/>
    <mergeCell ref="M24:M25"/>
    <mergeCell ref="O24:O25"/>
    <mergeCell ref="P24:P25"/>
    <mergeCell ref="A23:U23"/>
    <mergeCell ref="L15:L16"/>
    <mergeCell ref="M15:M16"/>
    <mergeCell ref="O15:O16"/>
    <mergeCell ref="P15:P16"/>
    <mergeCell ref="Q27:Q28"/>
    <mergeCell ref="R27:R28"/>
    <mergeCell ref="T27:T28"/>
    <mergeCell ref="U27:U28"/>
    <mergeCell ref="A26:U26"/>
    <mergeCell ref="Q18:Q19"/>
    <mergeCell ref="R18:R19"/>
    <mergeCell ref="T18:T19"/>
    <mergeCell ref="U18:U19"/>
    <mergeCell ref="Q21:Q22"/>
    <mergeCell ref="R21:R22"/>
    <mergeCell ref="T21:T22"/>
    <mergeCell ref="U21:U22"/>
    <mergeCell ref="A20:U20"/>
    <mergeCell ref="L18:L19"/>
    <mergeCell ref="M18:M19"/>
    <mergeCell ref="O18:O19"/>
    <mergeCell ref="P18:P19"/>
    <mergeCell ref="K27:K28"/>
    <mergeCell ref="G27:G28"/>
    <mergeCell ref="H27:H28"/>
    <mergeCell ref="J27:J28"/>
    <mergeCell ref="B24:B25"/>
    <mergeCell ref="B27:B28"/>
    <mergeCell ref="L1:L4"/>
    <mergeCell ref="Q1:Q4"/>
    <mergeCell ref="C1:F1"/>
    <mergeCell ref="H1:K1"/>
    <mergeCell ref="M1:P1"/>
    <mergeCell ref="R1:U1"/>
    <mergeCell ref="Q24:Q25"/>
    <mergeCell ref="R24:R25"/>
    <mergeCell ref="T24:T25"/>
    <mergeCell ref="U24:U25"/>
    <mergeCell ref="R12:R13"/>
    <mergeCell ref="T12:T13"/>
    <mergeCell ref="U12:U13"/>
    <mergeCell ref="Q15:Q16"/>
    <mergeCell ref="R15:R16"/>
    <mergeCell ref="T15:T16"/>
    <mergeCell ref="U15:U16"/>
    <mergeCell ref="A14:U14"/>
    <mergeCell ref="U3:U4"/>
    <mergeCell ref="Q6:Q7"/>
    <mergeCell ref="R6:R7"/>
    <mergeCell ref="T6:T7"/>
    <mergeCell ref="U6:U7"/>
    <mergeCell ref="Q9:Q10"/>
  </mergeCells>
  <dataValidations count="2">
    <dataValidation type="list" allowBlank="1" showInputMessage="1" showErrorMessage="1" sqref="C3:C4 C12:C13 C15:C16 C18:C19 C21:C22 C24:C25 C27:C28 C6:C7 C9:C10 H3:H4 H12:H13 H15:H16 H18:H19 H21:H22 H24:H25 H27:H28 H6:H7 H9:H10 M3:M4 M12:M13 M15:M16 M18:M19 M21:M22 M24:M25 M27:M28 M6:M7 M9:M10 R3:R4 R12:R13 R15:R16 R18:R19 R21:R22 R24:R25 R27:R28 R6:R7 R9:R10">
      <formula1>$P$2:$P$8</formula1>
    </dataValidation>
    <dataValidation type="list" allowBlank="1" showInputMessage="1" showErrorMessage="1" sqref="D3:D4 I3:I4">
      <formula1>joueurs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joueurs'!$A:$A</xm:f>
          </x14:formula1>
          <xm:sqref>D6:D7 D24:D25 D9:D10 D12:D13 D15:D16 D18:D19 D27:D28 D21:D22 S3:S4 I6:I7 I24:I25 I9:I10 I12:I13 I15:I16 I18:I19 I27:I28 I21:I22 S21:S22 N6:N7 N24:N25 N9:N10 N12:N13 N15:N16 N18:N19 N27:N28 N21:N22 N3:N4 S6:S7 S24:S25 S9:S10 S12:S13 S15:S16 S18:S19 S27:S28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M991"/>
  <sheetViews>
    <sheetView zoomScale="85" zoomScaleNormal="85" workbookViewId="0">
      <pane ySplit="6" topLeftCell="A7" activePane="bottomLeft" state="frozen"/>
      <selection activeCell="B7" sqref="B7:B10"/>
      <selection pane="bottomLeft" activeCell="D7" sqref="D7"/>
    </sheetView>
  </sheetViews>
  <sheetFormatPr baseColWidth="10" defaultColWidth="14.453125" defaultRowHeight="15.75" customHeight="1"/>
  <cols>
    <col min="1" max="1" width="2.26953125" customWidth="1"/>
    <col min="2" max="2" width="12.7265625" customWidth="1"/>
    <col min="3" max="3" width="7.1796875" customWidth="1"/>
    <col min="4" max="4" width="54.453125" customWidth="1"/>
    <col min="5" max="5" width="19" customWidth="1"/>
    <col min="6" max="6" width="8.7265625" customWidth="1"/>
    <col min="7" max="7" width="4.453125" customWidth="1"/>
    <col min="8" max="8" width="19.453125" customWidth="1"/>
    <col min="9" max="9" width="4.453125" customWidth="1"/>
    <col min="10" max="10" width="54.453125" customWidth="1"/>
    <col min="11" max="11" width="19" customWidth="1"/>
    <col min="12" max="12" width="8.7265625" customWidth="1"/>
  </cols>
  <sheetData>
    <row r="1" spans="1:13" ht="28.5" customHeight="1">
      <c r="A1" s="1"/>
      <c r="B1" s="2"/>
      <c r="C1" s="3"/>
      <c r="D1" s="4"/>
      <c r="E1" s="5"/>
      <c r="F1" s="5"/>
      <c r="G1" s="6"/>
      <c r="H1" s="6"/>
      <c r="I1" s="6"/>
      <c r="J1" s="5"/>
      <c r="K1" s="7"/>
      <c r="L1" s="8"/>
      <c r="M1" s="9"/>
    </row>
    <row r="2" spans="1:13" ht="37.5" customHeight="1">
      <c r="A2" s="10"/>
      <c r="B2" s="11"/>
      <c r="C2" s="12"/>
      <c r="D2" s="123" t="s">
        <v>0</v>
      </c>
      <c r="E2" s="105"/>
      <c r="F2" s="105"/>
      <c r="G2" s="105"/>
      <c r="H2" s="105"/>
      <c r="I2" s="105"/>
      <c r="J2" s="106"/>
      <c r="K2" s="13"/>
      <c r="L2" s="14"/>
      <c r="M2" s="15"/>
    </row>
    <row r="3" spans="1:13" ht="15.75" customHeight="1">
      <c r="A3" s="10"/>
      <c r="B3" s="11"/>
      <c r="C3" s="12"/>
      <c r="D3" s="107" t="s">
        <v>1</v>
      </c>
      <c r="E3" s="108"/>
      <c r="F3" s="108"/>
      <c r="G3" s="108"/>
      <c r="H3" s="108"/>
      <c r="I3" s="108"/>
      <c r="J3" s="109"/>
      <c r="K3" s="16"/>
      <c r="L3" s="17"/>
      <c r="M3" s="9"/>
    </row>
    <row r="4" spans="1:13" ht="23.25" customHeight="1">
      <c r="A4" s="18"/>
      <c r="B4" s="19"/>
      <c r="C4" s="20"/>
      <c r="D4" s="4"/>
      <c r="E4" s="5"/>
      <c r="F4" s="5"/>
      <c r="G4" s="6"/>
      <c r="H4" s="6"/>
      <c r="I4" s="6"/>
      <c r="J4" s="5"/>
      <c r="K4" s="21"/>
      <c r="L4" s="21"/>
      <c r="M4" s="9"/>
    </row>
    <row r="5" spans="1:13" ht="15" customHeight="1">
      <c r="A5" s="9"/>
      <c r="B5" s="22" t="s">
        <v>2</v>
      </c>
      <c r="C5" s="23" t="s">
        <v>3</v>
      </c>
      <c r="D5" s="24" t="s">
        <v>4</v>
      </c>
      <c r="E5" s="25" t="s">
        <v>5</v>
      </c>
      <c r="F5" s="26" t="s">
        <v>6</v>
      </c>
      <c r="G5" s="27" t="s">
        <v>7</v>
      </c>
      <c r="H5" s="28" t="s">
        <v>8</v>
      </c>
      <c r="I5" s="27" t="s">
        <v>7</v>
      </c>
      <c r="J5" s="29" t="s">
        <v>9</v>
      </c>
      <c r="K5" s="25" t="s">
        <v>5</v>
      </c>
      <c r="L5" s="25" t="s">
        <v>6</v>
      </c>
      <c r="M5" s="9"/>
    </row>
    <row r="6" spans="1:13" ht="7.5" customHeight="1">
      <c r="A6" s="9"/>
      <c r="B6" s="30"/>
      <c r="C6" s="31"/>
      <c r="D6" s="31"/>
      <c r="E6" s="31"/>
      <c r="F6" s="32"/>
      <c r="G6" s="31"/>
      <c r="H6" s="31"/>
      <c r="I6" s="31"/>
      <c r="J6" s="31"/>
      <c r="K6" s="31"/>
      <c r="L6" s="31"/>
      <c r="M6" s="9"/>
    </row>
    <row r="7" spans="1:13" ht="26.5">
      <c r="A7" s="33"/>
      <c r="B7" s="110" t="s">
        <v>10</v>
      </c>
      <c r="C7" s="34" t="s">
        <v>11</v>
      </c>
      <c r="D7" s="35" t="s">
        <v>12</v>
      </c>
      <c r="E7" s="36" t="str">
        <f>IF(ISBLANK(D7),"",VLOOKUP(D7,'Liste des joueurs'!$B$2:$D$481,2,FALSE))</f>
        <v>ARQUES</v>
      </c>
      <c r="F7" s="37">
        <f>IF(ISBLANK(D7),"",VLOOKUP(D7,'Liste des joueurs'!$B$2:$D$481,3,FALSE))</f>
        <v>42505</v>
      </c>
      <c r="G7" s="38" t="s">
        <v>13</v>
      </c>
      <c r="H7" s="39" t="s">
        <v>14</v>
      </c>
      <c r="I7" s="38"/>
      <c r="J7" s="35" t="s">
        <v>15</v>
      </c>
      <c r="K7" s="36" t="str">
        <f>IF(ISBLANK(J7),"",VLOOKUP(J7,'Liste des joueurs'!$B$2:$D$481,2,FALSE))</f>
        <v>GRAVEL</v>
      </c>
      <c r="L7" s="40">
        <f>IF(ISBLANK(J7),"",VLOOKUP(J7,'Liste des joueurs'!$B$2:$D$481,3,FALSE))</f>
        <v>42475</v>
      </c>
      <c r="M7" s="41"/>
    </row>
    <row r="8" spans="1:13" ht="26.5">
      <c r="A8" s="42"/>
      <c r="B8" s="111"/>
      <c r="C8" s="43" t="s">
        <v>11</v>
      </c>
      <c r="D8" s="35" t="s">
        <v>16</v>
      </c>
      <c r="E8" s="36" t="str">
        <f>IF(ISBLANK(D8),"",VLOOKUP(D8,'Liste des joueurs'!$B$2:$D$481,2,FALSE))</f>
        <v>VIL NANC</v>
      </c>
      <c r="F8" s="37">
        <f>IF(ISBLANK(D8),"",VLOOKUP(D8,'Liste des joueurs'!$B$2:$D$481,3,FALSE))</f>
        <v>42522</v>
      </c>
      <c r="G8" s="38"/>
      <c r="H8" s="39" t="s">
        <v>17</v>
      </c>
      <c r="I8" s="38" t="s">
        <v>13</v>
      </c>
      <c r="J8" s="35" t="s">
        <v>18</v>
      </c>
      <c r="K8" s="36" t="str">
        <f>IF(ISBLANK(J8),"",VLOOKUP(J8,'Liste des joueurs'!$B$2:$D$481,2,FALSE))</f>
        <v>GDESYNT</v>
      </c>
      <c r="L8" s="40">
        <f>IF(ISBLANK(J8),"",VLOOKUP(J8,'Liste des joueurs'!$B$2:$D$481,3,FALSE))</f>
        <v>42524</v>
      </c>
      <c r="M8" s="44"/>
    </row>
    <row r="9" spans="1:13" ht="28">
      <c r="A9" s="42"/>
      <c r="B9" s="111"/>
      <c r="C9" s="43"/>
      <c r="D9" s="35"/>
      <c r="E9" s="36" t="str">
        <f>IF(ISBLANK(D9),"",VLOOKUP(D9,'Liste des joueurs'!$B$2:$D$481,2,FALSE))</f>
        <v/>
      </c>
      <c r="F9" s="40" t="str">
        <f>IF(ISBLANK(D9),"",VLOOKUP(D9,'Liste des joueurs'!$B$2:$D$481,3,FALSE))</f>
        <v/>
      </c>
      <c r="G9" s="38"/>
      <c r="H9" s="45"/>
      <c r="I9" s="46"/>
      <c r="J9" s="35"/>
      <c r="K9" s="36" t="str">
        <f>IF(ISBLANK(J9),"",VLOOKUP(J9,'Liste des joueurs'!$B$2:$D$481,2,FALSE))</f>
        <v/>
      </c>
      <c r="L9" s="40" t="str">
        <f>IF(ISBLANK(J9),"",VLOOKUP(J9,'Liste des joueurs'!$B$2:$D$481,3,FALSE))</f>
        <v/>
      </c>
      <c r="M9" s="44"/>
    </row>
    <row r="10" spans="1:13" ht="28">
      <c r="A10" s="42"/>
      <c r="B10" s="112"/>
      <c r="C10" s="47"/>
      <c r="D10" s="35"/>
      <c r="E10" s="36" t="str">
        <f>IF(ISBLANK(D10),"",VLOOKUP(D10,'Liste des joueurs'!$B$2:$D$481,2,FALSE))</f>
        <v/>
      </c>
      <c r="F10" s="40" t="str">
        <f>IF(ISBLANK(D10),"",VLOOKUP(D10,'Liste des joueurs'!$B$2:$D$481,3,FALSE))</f>
        <v/>
      </c>
      <c r="G10" s="38"/>
      <c r="H10" s="45"/>
      <c r="I10" s="46"/>
      <c r="J10" s="35"/>
      <c r="K10" s="36" t="str">
        <f>IF(ISBLANK(J10),"",VLOOKUP(J10,'Liste des joueurs'!$B$2:$D$481,2,FALSE))</f>
        <v/>
      </c>
      <c r="L10" s="40" t="str">
        <f>IF(ISBLANK(J10),"",VLOOKUP(J10,'Liste des joueurs'!$B$2:$D$481,3,FALSE))</f>
        <v/>
      </c>
      <c r="M10" s="44"/>
    </row>
    <row r="11" spans="1:13" ht="6" customHeight="1">
      <c r="A11" s="44"/>
      <c r="B11" s="48"/>
      <c r="C11" s="49"/>
      <c r="D11" s="50"/>
      <c r="E11" s="50"/>
      <c r="F11" s="51"/>
      <c r="G11" s="52"/>
      <c r="H11" s="53"/>
      <c r="I11" s="52"/>
      <c r="J11" s="50"/>
      <c r="K11" s="50"/>
      <c r="L11" s="51"/>
      <c r="M11" s="9"/>
    </row>
    <row r="12" spans="1:13" ht="28">
      <c r="A12" s="42"/>
      <c r="B12" s="110" t="s">
        <v>19</v>
      </c>
      <c r="C12" s="34" t="s">
        <v>11</v>
      </c>
      <c r="D12" s="35" t="s">
        <v>20</v>
      </c>
      <c r="E12" s="36" t="str">
        <f>IF(ISBLANK(D12),"",VLOOKUP(D12,'Liste des joueurs'!$B$2:$D$481,2,FALSE))</f>
        <v>LESTREM</v>
      </c>
      <c r="F12" s="37">
        <f>IF(ISBLANK(D12),"",VLOOKUP(D12,'Liste des joueurs'!$B$2:$D$481,3,FALSE))</f>
        <v>42384</v>
      </c>
      <c r="G12" s="54"/>
      <c r="H12" s="39" t="s">
        <v>21</v>
      </c>
      <c r="I12" s="38" t="s">
        <v>7</v>
      </c>
      <c r="J12" s="35" t="s">
        <v>22</v>
      </c>
      <c r="K12" s="36" t="str">
        <f>IF(ISBLANK(J12),"",VLOOKUP(J12,'Liste des joueurs'!$B$2:$D$481,2,FALSE))</f>
        <v>HAZEBRO</v>
      </c>
      <c r="L12" s="40">
        <f>IF(ISBLANK(J12),"",VLOOKUP(J12,'Liste des joueurs'!$B$2:$D$481,3,FALSE))</f>
        <v>42415</v>
      </c>
      <c r="M12" s="44"/>
    </row>
    <row r="13" spans="1:13" ht="28">
      <c r="A13" s="42"/>
      <c r="B13" s="111"/>
      <c r="C13" s="43" t="s">
        <v>11</v>
      </c>
      <c r="D13" s="35" t="s">
        <v>23</v>
      </c>
      <c r="E13" s="36" t="str">
        <f>IF(ISBLANK(D13),"",VLOOKUP(D13,'Liste des joueurs'!$B$2:$D$481,2,FALSE))</f>
        <v>STOMER</v>
      </c>
      <c r="F13" s="37">
        <f>IF(ISBLANK(D13),"",VLOOKUP(D13,'Liste des joueurs'!$B$2:$D$481,3,FALSE))</f>
        <v>42399</v>
      </c>
      <c r="G13" s="38" t="s">
        <v>13</v>
      </c>
      <c r="H13" s="39" t="s">
        <v>17</v>
      </c>
      <c r="I13" s="46"/>
      <c r="J13" s="35" t="s">
        <v>24</v>
      </c>
      <c r="K13" s="36" t="str">
        <f>IF(ISBLANK(J13),"",VLOOKUP(J13,'Liste des joueurs'!$B$2:$D$481,2,FALSE))</f>
        <v>HAZEBRO</v>
      </c>
      <c r="L13" s="40" t="str">
        <f>IF(ISBLANK(J13),"",VLOOKUP(J13,'Liste des joueurs'!$B$2:$D$481,3,FALSE))</f>
        <v>30/2</v>
      </c>
      <c r="M13" s="44"/>
    </row>
    <row r="14" spans="1:13" ht="28">
      <c r="A14" s="42"/>
      <c r="B14" s="111"/>
      <c r="C14" s="43" t="s">
        <v>11</v>
      </c>
      <c r="D14" s="35" t="s">
        <v>25</v>
      </c>
      <c r="E14" s="36" t="str">
        <f>IF(ISBLANK(D14),"",VLOOKUP(D14,'Liste des joueurs'!$B$2:$D$481,2,FALSE))</f>
        <v>ARRAS</v>
      </c>
      <c r="F14" s="37" t="str">
        <f>IF(ISBLANK(D14),"",VLOOKUP(D14,'Liste des joueurs'!$B$2:$D$481,3,FALSE))</f>
        <v>-2/6</v>
      </c>
      <c r="G14" s="38" t="s">
        <v>7</v>
      </c>
      <c r="H14" s="39" t="s">
        <v>26</v>
      </c>
      <c r="I14" s="46"/>
      <c r="J14" s="35" t="s">
        <v>27</v>
      </c>
      <c r="K14" s="36" t="str">
        <f>IF(ISBLANK(J14),"",VLOOKUP(J14,'Liste des joueurs'!$B$2:$D$481,2,FALSE))</f>
        <v>MOUVAU</v>
      </c>
      <c r="L14" s="40">
        <f>IF(ISBLANK(J14),"",VLOOKUP(J14,'Liste des joueurs'!$B$2:$D$481,3,FALSE))</f>
        <v>15</v>
      </c>
      <c r="M14" s="44"/>
    </row>
    <row r="15" spans="1:13" ht="28">
      <c r="A15" s="42"/>
      <c r="B15" s="112"/>
      <c r="C15" s="47"/>
      <c r="D15" s="35"/>
      <c r="E15" s="36" t="str">
        <f>IF(ISBLANK(D15),"",VLOOKUP(D15,'Liste des joueurs'!$B$2:$D$481,2,FALSE))</f>
        <v/>
      </c>
      <c r="F15" s="40" t="str">
        <f>IF(ISBLANK(D15),"",VLOOKUP(D15,'Liste des joueurs'!$B$2:$D$481,3,FALSE))</f>
        <v/>
      </c>
      <c r="G15" s="46"/>
      <c r="H15" s="45"/>
      <c r="I15" s="46"/>
      <c r="J15" s="35"/>
      <c r="K15" s="36" t="str">
        <f>IF(ISBLANK(J15),"",VLOOKUP(J15,'Liste des joueurs'!$B$2:$D$481,2,FALSE))</f>
        <v/>
      </c>
      <c r="L15" s="40" t="str">
        <f>IF(ISBLANK(J15),"",VLOOKUP(J15,'Liste des joueurs'!$B$2:$D$481,3,FALSE))</f>
        <v/>
      </c>
      <c r="M15" s="44"/>
    </row>
    <row r="16" spans="1:13" ht="6" customHeight="1">
      <c r="A16" s="44"/>
      <c r="B16" s="48"/>
      <c r="C16" s="49"/>
      <c r="D16" s="55"/>
      <c r="E16" s="50"/>
      <c r="F16" s="51"/>
      <c r="G16" s="52"/>
      <c r="H16" s="53"/>
      <c r="I16" s="52"/>
      <c r="J16" s="50"/>
      <c r="K16" s="50"/>
      <c r="L16" s="51"/>
      <c r="M16" s="9"/>
    </row>
    <row r="17" spans="1:13" ht="26.5">
      <c r="A17" s="42"/>
      <c r="B17" s="110" t="s">
        <v>28</v>
      </c>
      <c r="C17" s="34" t="s">
        <v>11</v>
      </c>
      <c r="D17" s="35" t="s">
        <v>29</v>
      </c>
      <c r="E17" s="36" t="str">
        <f>IF(ISBLANK(D17),"",VLOOKUP(D17,'Liste des joueurs'!$B$2:$D$481,2,FALSE))</f>
        <v>VDA</v>
      </c>
      <c r="F17" s="37">
        <f>IF(ISBLANK(D17),"",VLOOKUP(D17,'Liste des joueurs'!$B$2:$D$481,3,FALSE))</f>
        <v>42384</v>
      </c>
      <c r="G17" s="38"/>
      <c r="H17" s="39" t="s">
        <v>30</v>
      </c>
      <c r="I17" s="38" t="s">
        <v>7</v>
      </c>
      <c r="J17" s="35" t="s">
        <v>31</v>
      </c>
      <c r="K17" s="36" t="str">
        <f>IF(ISBLANK(J17),"",VLOOKUP(J17,'Liste des joueurs'!$B$2:$D$481,2,FALSE))</f>
        <v>BAILLEUL</v>
      </c>
      <c r="L17" s="40">
        <f>IF(ISBLANK(J17),"",VLOOKUP(J17,'Liste des joueurs'!$B$2:$D$481,3,FALSE))</f>
        <v>30</v>
      </c>
      <c r="M17" s="44"/>
    </row>
    <row r="18" spans="1:13" ht="28">
      <c r="A18" s="42"/>
      <c r="B18" s="111"/>
      <c r="C18" s="43" t="s">
        <v>11</v>
      </c>
      <c r="D18" s="35" t="s">
        <v>32</v>
      </c>
      <c r="E18" s="36" t="str">
        <f>IF(ISBLANK(D18),"",VLOOKUP(D18,'Liste des joueurs'!$B$2:$D$481,2,FALSE))</f>
        <v>BAILLEUL</v>
      </c>
      <c r="F18" s="37" t="str">
        <f>IF(ISBLANK(D18),"",VLOOKUP(D18,'Liste des joueurs'!$B$2:$D$481,3,FALSE))</f>
        <v>30/2</v>
      </c>
      <c r="G18" s="46"/>
      <c r="H18" s="39" t="s">
        <v>30</v>
      </c>
      <c r="I18" s="38" t="s">
        <v>7</v>
      </c>
      <c r="J18" s="35" t="s">
        <v>33</v>
      </c>
      <c r="K18" s="36" t="str">
        <f>IF(ISBLANK(J18),"",VLOOKUP(J18,'Liste des joueurs'!$B$2:$D$481,2,FALSE))</f>
        <v>ESQUELB</v>
      </c>
      <c r="L18" s="40" t="str">
        <f>IF(ISBLANK(J18),"",VLOOKUP(J18,'Liste des joueurs'!$B$2:$D$481,3,FALSE))</f>
        <v>NC</v>
      </c>
      <c r="M18" s="44"/>
    </row>
    <row r="19" spans="1:13" ht="26.5">
      <c r="A19" s="42"/>
      <c r="B19" s="111"/>
      <c r="C19" s="43" t="s">
        <v>34</v>
      </c>
      <c r="D19" s="35" t="s">
        <v>35</v>
      </c>
      <c r="E19" s="36" t="str">
        <f>IF(ISBLANK(D19),"",VLOOKUP(D19,'Liste des joueurs'!$B$2:$D$481,2,FALSE))</f>
        <v>VILLEBON</v>
      </c>
      <c r="F19" s="37" t="str">
        <f>IF(ISBLANK(D19),"",VLOOKUP(D19,'Liste des joueurs'!$B$2:$D$481,3,FALSE))</f>
        <v>-2/6</v>
      </c>
      <c r="G19" s="38"/>
      <c r="H19" s="39" t="s">
        <v>36</v>
      </c>
      <c r="I19" s="38" t="s">
        <v>13</v>
      </c>
      <c r="J19" s="35" t="s">
        <v>37</v>
      </c>
      <c r="K19" s="36" t="str">
        <f>IF(ISBLANK(J19),"",VLOOKUP(J19,'Liste des joueurs'!$B$2:$D$481,2,FALSE))</f>
        <v>ARQUES</v>
      </c>
      <c r="L19" s="37">
        <f>IF(ISBLANK(J19),"",VLOOKUP(J19,'Liste des joueurs'!$B$2:$D$481,3,FALSE))</f>
        <v>42444</v>
      </c>
      <c r="M19" s="44"/>
    </row>
    <row r="20" spans="1:13" ht="28">
      <c r="A20" s="42"/>
      <c r="B20" s="112"/>
      <c r="C20" s="47"/>
      <c r="D20" s="35"/>
      <c r="E20" s="36" t="str">
        <f>IF(ISBLANK(D20),"",VLOOKUP(D20,'Liste des joueurs'!$B$2:$D$481,2,FALSE))</f>
        <v/>
      </c>
      <c r="F20" s="40" t="str">
        <f>IF(ISBLANK(D20),"",VLOOKUP(D20,'Liste des joueurs'!$B$2:$D$481,3,FALSE))</f>
        <v/>
      </c>
      <c r="G20" s="46"/>
      <c r="H20" s="56"/>
      <c r="I20" s="46"/>
      <c r="J20" s="35"/>
      <c r="K20" s="36" t="str">
        <f>IF(ISBLANK(J20),"",VLOOKUP(J20,'Liste des joueurs'!$B$2:$D$481,2,FALSE))</f>
        <v/>
      </c>
      <c r="L20" s="40" t="str">
        <f>IF(ISBLANK(J20),"",VLOOKUP(J20,'Liste des joueurs'!$B$2:$D$481,3,FALSE))</f>
        <v/>
      </c>
      <c r="M20" s="44"/>
    </row>
    <row r="21" spans="1:13" ht="8.25" customHeight="1">
      <c r="A21" s="44"/>
      <c r="B21" s="48"/>
      <c r="C21" s="49"/>
      <c r="D21" s="50"/>
      <c r="E21" s="50"/>
      <c r="F21" s="51"/>
      <c r="G21" s="52"/>
      <c r="H21" s="53"/>
      <c r="I21" s="52"/>
      <c r="J21" s="55"/>
      <c r="K21" s="50"/>
      <c r="L21" s="51"/>
      <c r="M21" s="9"/>
    </row>
    <row r="22" spans="1:13" ht="28">
      <c r="A22" s="42"/>
      <c r="B22" s="110" t="s">
        <v>38</v>
      </c>
      <c r="C22" s="34" t="s">
        <v>11</v>
      </c>
      <c r="D22" s="35" t="s">
        <v>39</v>
      </c>
      <c r="E22" s="36" t="str">
        <f>IF(ISBLANK(D22),"",VLOOKUP(D22,'Liste des joueurs'!$B$2:$D$481,2,FALSE))</f>
        <v>ARQUES</v>
      </c>
      <c r="F22" s="37">
        <f>IF(ISBLANK(D22),"",VLOOKUP(D22,'Liste des joueurs'!$B$2:$D$481,3,FALSE))</f>
        <v>42444</v>
      </c>
      <c r="G22" s="54"/>
      <c r="H22" s="39" t="s">
        <v>30</v>
      </c>
      <c r="I22" s="38" t="s">
        <v>7</v>
      </c>
      <c r="J22" s="35" t="s">
        <v>40</v>
      </c>
      <c r="K22" s="36" t="str">
        <f>IF(ISBLANK(J22),"",VLOOKUP(J22,'Liste des joueurs'!$B$2:$D$481,2,FALSE))</f>
        <v>ARQUES</v>
      </c>
      <c r="L22" s="40">
        <f>IF(ISBLANK(J22),"",VLOOKUP(J22,'Liste des joueurs'!$B$2:$D$481,3,FALSE))</f>
        <v>30</v>
      </c>
      <c r="M22" s="44"/>
    </row>
    <row r="23" spans="1:13" ht="28">
      <c r="A23" s="42"/>
      <c r="B23" s="111"/>
      <c r="C23" s="43"/>
      <c r="D23" s="35"/>
      <c r="E23" s="36" t="str">
        <f>IF(ISBLANK(D23),"",VLOOKUP(D23,'Liste des joueurs'!$B$2:$D$481,2,FALSE))</f>
        <v/>
      </c>
      <c r="F23" s="40" t="str">
        <f>IF(ISBLANK(D23),"",VLOOKUP(D23,'Liste des joueurs'!$B$2:$D$481,3,FALSE))</f>
        <v/>
      </c>
      <c r="G23" s="46"/>
      <c r="H23" s="45"/>
      <c r="I23" s="46"/>
      <c r="J23" s="35"/>
      <c r="K23" s="36" t="str">
        <f>IF(ISBLANK(J23),"",VLOOKUP(J23,'Liste des joueurs'!$B$2:$D$481,2,FALSE))</f>
        <v/>
      </c>
      <c r="L23" s="40" t="str">
        <f>IF(ISBLANK(J23),"",VLOOKUP(J23,'Liste des joueurs'!$B$2:$D$481,3,FALSE))</f>
        <v/>
      </c>
      <c r="M23" s="44"/>
    </row>
    <row r="24" spans="1:13" ht="28">
      <c r="A24" s="42"/>
      <c r="B24" s="111"/>
      <c r="C24" s="43"/>
      <c r="D24" s="35"/>
      <c r="E24" s="36" t="str">
        <f>IF(ISBLANK(D24),"",VLOOKUP(D24,'Liste des joueurs'!$B$2:$D$481,2,FALSE))</f>
        <v/>
      </c>
      <c r="F24" s="40" t="str">
        <f>IF(ISBLANK(D24),"",VLOOKUP(D24,'Liste des joueurs'!$B$2:$D$481,3,FALSE))</f>
        <v/>
      </c>
      <c r="G24" s="46"/>
      <c r="H24" s="45"/>
      <c r="I24" s="46"/>
      <c r="J24" s="35"/>
      <c r="K24" s="36" t="str">
        <f>IF(ISBLANK(J24),"",VLOOKUP(J24,'Liste des joueurs'!$B$2:$D$481,2,FALSE))</f>
        <v/>
      </c>
      <c r="L24" s="40" t="str">
        <f>IF(ISBLANK(J24),"",VLOOKUP(J24,'Liste des joueurs'!$B$2:$D$481,3,FALSE))</f>
        <v/>
      </c>
      <c r="M24" s="44"/>
    </row>
    <row r="25" spans="1:13" ht="28">
      <c r="A25" s="42"/>
      <c r="B25" s="112"/>
      <c r="C25" s="47"/>
      <c r="D25" s="35"/>
      <c r="E25" s="36" t="str">
        <f>IF(ISBLANK(D25),"",VLOOKUP(D25,'Liste des joueurs'!$B$2:$D$481,2,FALSE))</f>
        <v/>
      </c>
      <c r="F25" s="40" t="str">
        <f>IF(ISBLANK(D25),"",VLOOKUP(D25,'Liste des joueurs'!$B$2:$D$481,3,FALSE))</f>
        <v/>
      </c>
      <c r="G25" s="46"/>
      <c r="H25" s="56"/>
      <c r="I25" s="46"/>
      <c r="J25" s="35"/>
      <c r="K25" s="36" t="str">
        <f>IF(ISBLANK(J25),"",VLOOKUP(J25,'Liste des joueurs'!$B$2:$D$481,2,FALSE))</f>
        <v/>
      </c>
      <c r="L25" s="40" t="str">
        <f>IF(ISBLANK(J25),"",VLOOKUP(J25,'Liste des joueurs'!$B$2:$D$481,3,FALSE))</f>
        <v/>
      </c>
      <c r="M25" s="44"/>
    </row>
    <row r="26" spans="1:13" ht="7.5" customHeight="1">
      <c r="A26" s="44"/>
      <c r="B26" s="48"/>
      <c r="C26" s="49"/>
      <c r="D26" s="50"/>
      <c r="E26" s="50"/>
      <c r="F26" s="51"/>
      <c r="G26" s="52"/>
      <c r="H26" s="53"/>
      <c r="I26" s="52"/>
      <c r="J26" s="50"/>
      <c r="K26" s="50"/>
      <c r="L26" s="51"/>
      <c r="M26" s="9"/>
    </row>
    <row r="27" spans="1:13" ht="28">
      <c r="A27" s="42"/>
      <c r="B27" s="110" t="s">
        <v>41</v>
      </c>
      <c r="C27" s="43" t="s">
        <v>11</v>
      </c>
      <c r="D27" s="35" t="s">
        <v>42</v>
      </c>
      <c r="E27" s="36" t="str">
        <f>IF(ISBLANK(D27),"",VLOOKUP(D27,'Liste des joueurs'!$B$2:$D$481,2,FALSE))</f>
        <v>HAZEBRO</v>
      </c>
      <c r="F27" s="40">
        <f>IF(ISBLANK(D27),"",VLOOKUP(D27,'Liste des joueurs'!$B$2:$D$481,3,FALSE))</f>
        <v>42520</v>
      </c>
      <c r="G27" s="38" t="s">
        <v>13</v>
      </c>
      <c r="H27" s="39" t="s">
        <v>43</v>
      </c>
      <c r="I27" s="46"/>
      <c r="J27" s="35" t="s">
        <v>44</v>
      </c>
      <c r="K27" s="36" t="str">
        <f>IF(ISBLANK(J27),"",VLOOKUP(J27,'Liste des joueurs'!$B$2:$D$481,2,FALSE))</f>
        <v>HAZEBRO</v>
      </c>
      <c r="L27" s="40">
        <f>IF(ISBLANK(J27),"",VLOOKUP(J27,'Liste des joueurs'!$B$2:$D$481,3,FALSE))</f>
        <v>42505</v>
      </c>
      <c r="M27" s="44"/>
    </row>
    <row r="28" spans="1:13" ht="28">
      <c r="A28" s="42"/>
      <c r="B28" s="111"/>
      <c r="C28" s="43"/>
      <c r="D28" s="35"/>
      <c r="E28" s="36" t="str">
        <f>IF(ISBLANK(D28),"",VLOOKUP(D28,'Liste des joueurs'!$B$2:$D$481,2,FALSE))</f>
        <v/>
      </c>
      <c r="F28" s="40" t="str">
        <f>IF(ISBLANK(D28),"",VLOOKUP(D28,'Liste des joueurs'!$B$2:$D$481,3,FALSE))</f>
        <v/>
      </c>
      <c r="G28" s="46"/>
      <c r="H28" s="45"/>
      <c r="I28" s="46"/>
      <c r="J28" s="35"/>
      <c r="K28" s="36" t="str">
        <f>IF(ISBLANK(J28),"",VLOOKUP(J28,'Liste des joueurs'!$B$2:$D$481,2,FALSE))</f>
        <v/>
      </c>
      <c r="L28" s="40" t="str">
        <f>IF(ISBLANK(J28),"",VLOOKUP(J28,'Liste des joueurs'!$B$2:$D$481,3,FALSE))</f>
        <v/>
      </c>
      <c r="M28" s="44"/>
    </row>
    <row r="29" spans="1:13" ht="28">
      <c r="A29" s="42"/>
      <c r="B29" s="112"/>
      <c r="C29" s="47"/>
      <c r="D29" s="35"/>
      <c r="E29" s="36" t="str">
        <f>IF(ISBLANK(D29),"",VLOOKUP(D29,'Liste des joueurs'!$B$2:$D$481,2,FALSE))</f>
        <v/>
      </c>
      <c r="F29" s="40" t="str">
        <f>IF(ISBLANK(D29),"",VLOOKUP(D29,'Liste des joueurs'!$B$2:$D$481,3,FALSE))</f>
        <v/>
      </c>
      <c r="G29" s="46"/>
      <c r="H29" s="56"/>
      <c r="I29" s="46"/>
      <c r="J29" s="35"/>
      <c r="K29" s="36" t="str">
        <f>IF(ISBLANK(J29),"",VLOOKUP(J29,'Liste des joueurs'!$B$2:$D$481,2,FALSE))</f>
        <v/>
      </c>
      <c r="L29" s="40" t="str">
        <f>IF(ISBLANK(J29),"",VLOOKUP(J29,'Liste des joueurs'!$B$2:$D$481,3,FALSE))</f>
        <v/>
      </c>
      <c r="M29" s="44"/>
    </row>
    <row r="30" spans="1:13" ht="6" customHeight="1">
      <c r="A30" s="44"/>
      <c r="B30" s="48"/>
      <c r="C30" s="49"/>
      <c r="D30" s="50"/>
      <c r="E30" s="50"/>
      <c r="F30" s="51"/>
      <c r="G30" s="52"/>
      <c r="H30" s="53"/>
      <c r="I30" s="52"/>
      <c r="J30" s="50"/>
      <c r="K30" s="50"/>
      <c r="L30" s="51"/>
      <c r="M30" s="9"/>
    </row>
    <row r="31" spans="1:13" ht="28">
      <c r="A31" s="42"/>
      <c r="B31" s="110" t="s">
        <v>45</v>
      </c>
      <c r="C31" s="34" t="s">
        <v>34</v>
      </c>
      <c r="D31" s="35" t="s">
        <v>46</v>
      </c>
      <c r="E31" s="36" t="str">
        <f>IF(ISBLANK(D31),"",VLOOKUP(D31,'Liste des joueurs'!$B$2:$D$481,2,FALSE))</f>
        <v>STOMER</v>
      </c>
      <c r="F31" s="37">
        <f>IF(ISBLANK(D31),"",VLOOKUP(D31,'Liste des joueurs'!$B$2:$D$481,3,FALSE))</f>
        <v>42522</v>
      </c>
      <c r="G31" s="54"/>
      <c r="H31" s="39" t="s">
        <v>17</v>
      </c>
      <c r="I31" s="38" t="s">
        <v>7</v>
      </c>
      <c r="J31" s="35" t="s">
        <v>47</v>
      </c>
      <c r="K31" s="36" t="str">
        <f>IF(ISBLANK(J31),"",VLOOKUP(J31,'Liste des joueurs'!$B$2:$D$481,2,FALSE))</f>
        <v>HAZEBRO</v>
      </c>
      <c r="L31" s="37">
        <f>IF(ISBLANK(J31),"",VLOOKUP(J31,'Liste des joueurs'!$B$2:$D$481,3,FALSE))</f>
        <v>42459</v>
      </c>
      <c r="M31" s="44"/>
    </row>
    <row r="32" spans="1:13" ht="28">
      <c r="A32" s="42"/>
      <c r="B32" s="111"/>
      <c r="C32" s="43" t="s">
        <v>11</v>
      </c>
      <c r="D32" s="35" t="s">
        <v>48</v>
      </c>
      <c r="E32" s="36" t="str">
        <f>IF(ISBLANK(D32),"",VLOOKUP(D32,'Liste des joueurs'!$B$2:$D$481,2,FALSE))</f>
        <v>HAZEBRO</v>
      </c>
      <c r="F32" s="40" t="str">
        <f>IF(ISBLANK(D32),"",VLOOKUP(D32,'Liste des joueurs'!$B$2:$D$481,3,FALSE))</f>
        <v>NC</v>
      </c>
      <c r="G32" s="46"/>
      <c r="H32" s="39" t="s">
        <v>49</v>
      </c>
      <c r="I32" s="38" t="s">
        <v>7</v>
      </c>
      <c r="J32" s="35" t="s">
        <v>50</v>
      </c>
      <c r="K32" s="36" t="str">
        <f>IF(ISBLANK(J32),"",VLOOKUP(J32,'Liste des joueurs'!$B$2:$D$481,2,FALSE))</f>
        <v>AIRE/L</v>
      </c>
      <c r="L32" s="40">
        <f>IF(ISBLANK(J32),"",VLOOKUP(J32,'Liste des joueurs'!$B$2:$D$481,3,FALSE))</f>
        <v>42399</v>
      </c>
      <c r="M32" s="44"/>
    </row>
    <row r="33" spans="1:13" ht="28">
      <c r="A33" s="42"/>
      <c r="B33" s="111"/>
      <c r="C33" s="43" t="s">
        <v>11</v>
      </c>
      <c r="D33" s="35" t="s">
        <v>51</v>
      </c>
      <c r="E33" s="36" t="str">
        <f>IF(ISBLANK(D33),"",VLOOKUP(D33,'Liste des joueurs'!$B$2:$D$481,2,FALSE))</f>
        <v>STOMER</v>
      </c>
      <c r="F33" s="40">
        <f>IF(ISBLANK(D33),"",VLOOKUP(D33,'Liste des joueurs'!$B$2:$D$481,3,FALSE))</f>
        <v>42475</v>
      </c>
      <c r="G33" s="46"/>
      <c r="H33" s="39" t="s">
        <v>52</v>
      </c>
      <c r="I33" s="38" t="s">
        <v>7</v>
      </c>
      <c r="J33" s="57" t="s">
        <v>53</v>
      </c>
      <c r="K33" s="58" t="str">
        <f>IF(ISBLANK(J33),"",VLOOKUP(J33,'Liste des joueurs'!$B$2:$D$481,2,FALSE))</f>
        <v>EAUBO</v>
      </c>
      <c r="L33" s="59">
        <f>IF(ISBLANK(J33),"",VLOOKUP(J33,'Liste des joueurs'!$B$2:$D$481,3,FALSE))</f>
        <v>-15</v>
      </c>
      <c r="M33" s="44"/>
    </row>
    <row r="34" spans="1:13" ht="28">
      <c r="A34" s="42"/>
      <c r="B34" s="112"/>
      <c r="C34" s="47"/>
      <c r="D34" s="35"/>
      <c r="E34" s="36" t="str">
        <f>IF(ISBLANK(D34),"",VLOOKUP(D34,'Liste des joueurs'!$B$2:$D$481,2,FALSE))</f>
        <v/>
      </c>
      <c r="F34" s="40" t="str">
        <f>IF(ISBLANK(D34),"",VLOOKUP(D34,'Liste des joueurs'!$B$2:$D$481,3,FALSE))</f>
        <v/>
      </c>
      <c r="G34" s="46"/>
      <c r="H34" s="56"/>
      <c r="I34" s="46"/>
      <c r="J34" s="35"/>
      <c r="K34" s="36" t="str">
        <f>IF(ISBLANK(J34),"",VLOOKUP(J34,'Liste des joueurs'!$B$2:$D$481,2,FALSE))</f>
        <v/>
      </c>
      <c r="L34" s="40" t="str">
        <f>IF(ISBLANK(J34),"",VLOOKUP(J34,'Liste des joueurs'!$B$2:$D$481,3,FALSE))</f>
        <v/>
      </c>
      <c r="M34" s="44"/>
    </row>
    <row r="35" spans="1:13" ht="6" customHeight="1">
      <c r="A35" s="44"/>
      <c r="B35" s="48"/>
      <c r="C35" s="49"/>
      <c r="D35" s="50"/>
      <c r="E35" s="50"/>
      <c r="F35" s="51"/>
      <c r="G35" s="52"/>
      <c r="H35" s="53"/>
      <c r="I35" s="52"/>
      <c r="J35" s="50"/>
      <c r="K35" s="50"/>
      <c r="L35" s="51"/>
      <c r="M35" s="9"/>
    </row>
    <row r="36" spans="1:13" ht="28">
      <c r="A36" s="42"/>
      <c r="B36" s="110" t="s">
        <v>54</v>
      </c>
      <c r="C36" s="34" t="s">
        <v>11</v>
      </c>
      <c r="D36" s="35" t="s">
        <v>55</v>
      </c>
      <c r="E36" s="36" t="str">
        <f>IF(ISBLANK(D36),"",VLOOKUP(D36,'Liste des joueurs'!$B$2:$D$481,2,FALSE))</f>
        <v>LESTREM</v>
      </c>
      <c r="F36" s="37">
        <f>IF(ISBLANK(D36),"",VLOOKUP(D36,'Liste des joueurs'!$B$2:$D$481,3,FALSE))</f>
        <v>42490</v>
      </c>
      <c r="G36" s="54"/>
      <c r="H36" s="39" t="s">
        <v>56</v>
      </c>
      <c r="I36" s="38" t="s">
        <v>7</v>
      </c>
      <c r="J36" s="35" t="s">
        <v>57</v>
      </c>
      <c r="K36" s="36" t="str">
        <f>IF(ISBLANK(J36),"",VLOOKUP(J36,'Liste des joueurs'!$B$2:$D$481,2,FALSE))</f>
        <v>ARQUES</v>
      </c>
      <c r="L36" s="40">
        <f>IF(ISBLANK(J36),"",VLOOKUP(J36,'Liste des joueurs'!$B$2:$D$481,3,FALSE))</f>
        <v>42520</v>
      </c>
      <c r="M36" s="44"/>
    </row>
    <row r="37" spans="1:13" ht="28">
      <c r="A37" s="42"/>
      <c r="B37" s="111"/>
      <c r="C37" s="43" t="s">
        <v>34</v>
      </c>
      <c r="D37" s="35" t="s">
        <v>58</v>
      </c>
      <c r="E37" s="36" t="str">
        <f>IF(ISBLANK(D37),"",VLOOKUP(D37,'Liste des joueurs'!$B$2:$D$481,2,FALSE))</f>
        <v>HAZEBRO</v>
      </c>
      <c r="F37" s="40" t="str">
        <f>IF(ISBLANK(D37),"",VLOOKUP(D37,'Liste des joueurs'!$B$2:$D$481,3,FALSE))</f>
        <v>30/2</v>
      </c>
      <c r="G37" s="38" t="s">
        <v>7</v>
      </c>
      <c r="H37" s="39" t="s">
        <v>14</v>
      </c>
      <c r="I37" s="46"/>
      <c r="J37" s="35" t="s">
        <v>59</v>
      </c>
      <c r="K37" s="36" t="str">
        <f>IF(ISBLANK(J37),"",VLOOKUP(J37,'Liste des joueurs'!$B$2:$D$481,2,FALSE))</f>
        <v>HAZEBRO</v>
      </c>
      <c r="L37" s="40" t="str">
        <f>IF(ISBLANK(J37),"",VLOOKUP(J37,'Liste des joueurs'!$B$2:$D$481,3,FALSE))</f>
        <v>30/2</v>
      </c>
      <c r="M37" s="44"/>
    </row>
    <row r="38" spans="1:13" ht="28">
      <c r="A38" s="42"/>
      <c r="B38" s="111"/>
      <c r="C38" s="43" t="s">
        <v>11</v>
      </c>
      <c r="D38" s="35" t="s">
        <v>60</v>
      </c>
      <c r="E38" s="36" t="str">
        <f>IF(ISBLANK(D38),"",VLOOKUP(D38,'Liste des joueurs'!$B$2:$D$481,2,FALSE))</f>
        <v>HAZEBRO</v>
      </c>
      <c r="F38" s="40" t="str">
        <f>IF(ISBLANK(D38),"",VLOOKUP(D38,'Liste des joueurs'!$B$2:$D$481,3,FALSE))</f>
        <v>NC</v>
      </c>
      <c r="G38" s="38" t="s">
        <v>7</v>
      </c>
      <c r="H38" s="39" t="s">
        <v>61</v>
      </c>
      <c r="I38" s="46"/>
      <c r="J38" s="35" t="s">
        <v>62</v>
      </c>
      <c r="K38" s="36" t="str">
        <f>IF(ISBLANK(J38),"",VLOOKUP(J38,'Liste des joueurs'!$B$2:$D$481,2,FALSE))</f>
        <v>LESTREM</v>
      </c>
      <c r="L38" s="40">
        <f>IF(ISBLANK(J38),"",VLOOKUP(J38,'Liste des joueurs'!$B$2:$D$481,3,FALSE))</f>
        <v>42459</v>
      </c>
      <c r="M38" s="44"/>
    </row>
    <row r="39" spans="1:13" ht="28">
      <c r="A39" s="42"/>
      <c r="B39" s="112"/>
      <c r="C39" s="47" t="s">
        <v>63</v>
      </c>
      <c r="D39" s="35" t="s">
        <v>64</v>
      </c>
      <c r="E39" s="36" t="str">
        <f>IF(ISBLANK(D39),"",VLOOKUP(D39,'Liste des joueurs'!$B$2:$D$481,2,FALSE))</f>
        <v>MERVILL</v>
      </c>
      <c r="F39" s="40">
        <f>IF(ISBLANK(D39),"",VLOOKUP(D39,'Liste des joueurs'!$B$2:$D$481,3,FALSE))</f>
        <v>42399</v>
      </c>
      <c r="G39" s="46"/>
      <c r="H39" s="60" t="s">
        <v>56</v>
      </c>
      <c r="I39" s="38" t="s">
        <v>7</v>
      </c>
      <c r="J39" s="57" t="s">
        <v>65</v>
      </c>
      <c r="K39" s="58" t="str">
        <f>IF(ISBLANK(J39),"",VLOOKUP(J39,'Liste des joueurs'!$B$2:$D$481,2,FALSE))</f>
        <v>MERVILL</v>
      </c>
      <c r="L39" s="59">
        <f>IF(ISBLANK(J39),"",VLOOKUP(J39,'Liste des joueurs'!$B$2:$D$481,3,FALSE))</f>
        <v>42384</v>
      </c>
      <c r="M39" s="44"/>
    </row>
    <row r="40" spans="1:13" ht="6" customHeight="1">
      <c r="A40" s="44"/>
      <c r="B40" s="48"/>
      <c r="C40" s="49"/>
      <c r="D40" s="50"/>
      <c r="E40" s="50"/>
      <c r="F40" s="51"/>
      <c r="G40" s="52"/>
      <c r="H40" s="53"/>
      <c r="I40" s="52"/>
      <c r="J40" s="50"/>
      <c r="K40" s="50"/>
      <c r="L40" s="51"/>
      <c r="M40" s="9"/>
    </row>
    <row r="41" spans="1:13" ht="28">
      <c r="A41" s="42"/>
      <c r="B41" s="110" t="s">
        <v>66</v>
      </c>
      <c r="C41" s="34" t="s">
        <v>11</v>
      </c>
      <c r="D41" s="35" t="s">
        <v>67</v>
      </c>
      <c r="E41" s="36" t="str">
        <f>IF(ISBLANK(D41),"",VLOOKUP(D41,'Liste des joueurs'!$B$2:$D$481,2,FALSE))</f>
        <v>MERVILL</v>
      </c>
      <c r="F41" s="37">
        <f>IF(ISBLANK(D41),"",VLOOKUP(D41,'Liste des joueurs'!$B$2:$D$481,3,FALSE))</f>
        <v>42399</v>
      </c>
      <c r="G41" s="54"/>
      <c r="H41" s="39" t="s">
        <v>68</v>
      </c>
      <c r="I41" s="38" t="s">
        <v>7</v>
      </c>
      <c r="J41" s="35" t="s">
        <v>69</v>
      </c>
      <c r="K41" s="36" t="str">
        <f>IF(ISBLANK(J41),"",VLOOKUP(J41,'Liste des joueurs'!$B$2:$D$481,2,FALSE))</f>
        <v>LILLE</v>
      </c>
      <c r="L41" s="37">
        <f>IF(ISBLANK(J41),"",VLOOKUP(J41,'Liste des joueurs'!$B$2:$D$481,3,FALSE))</f>
        <v>42523</v>
      </c>
      <c r="M41" s="44"/>
    </row>
    <row r="42" spans="1:13" ht="26.5">
      <c r="A42" s="42"/>
      <c r="B42" s="111"/>
      <c r="C42" s="43" t="s">
        <v>11</v>
      </c>
      <c r="D42" s="35" t="s">
        <v>70</v>
      </c>
      <c r="E42" s="36" t="str">
        <f>IF(ISBLANK(D42),"",VLOOKUP(D42,'Liste des joueurs'!$B$2:$D$481,2,FALSE))</f>
        <v>CHAP AR</v>
      </c>
      <c r="F42" s="40">
        <f>IF(ISBLANK(D42),"",VLOOKUP(D42,'Liste des joueurs'!$B$2:$D$481,3,FALSE))</f>
        <v>30</v>
      </c>
      <c r="G42" s="38" t="s">
        <v>7</v>
      </c>
      <c r="H42" s="39" t="s">
        <v>71</v>
      </c>
      <c r="I42" s="38"/>
      <c r="J42" s="35" t="s">
        <v>72</v>
      </c>
      <c r="K42" s="36" t="str">
        <f>IF(ISBLANK(J42),"",VLOOKUP(J42,'Liste des joueurs'!$B$2:$D$481,2,FALSE))</f>
        <v>HAZEBRO</v>
      </c>
      <c r="L42" s="40">
        <f>IF(ISBLANK(J42),"",VLOOKUP(J42,'Liste des joueurs'!$B$2:$D$481,3,FALSE))</f>
        <v>42520</v>
      </c>
      <c r="M42" s="44"/>
    </row>
    <row r="43" spans="1:13" ht="26.5">
      <c r="A43" s="42"/>
      <c r="B43" s="112"/>
      <c r="C43" s="47" t="s">
        <v>11</v>
      </c>
      <c r="D43" s="35" t="s">
        <v>73</v>
      </c>
      <c r="E43" s="36" t="str">
        <f>IF(ISBLANK(D43),"",VLOOKUP(D43,'Liste des joueurs'!$B$2:$D$481,2,FALSE))</f>
        <v>DUNKER</v>
      </c>
      <c r="F43" s="37">
        <f>IF(ISBLANK(D43),"",VLOOKUP(D43,'Liste des joueurs'!$B$2:$D$481,3,FALSE))</f>
        <v>42399</v>
      </c>
      <c r="G43" s="38"/>
      <c r="H43" s="60" t="s">
        <v>74</v>
      </c>
      <c r="I43" s="38" t="s">
        <v>7</v>
      </c>
      <c r="J43" s="57" t="s">
        <v>75</v>
      </c>
      <c r="K43" s="58" t="str">
        <f>IF(ISBLANK(J43),"",VLOOKUP(J43,'Liste des joueurs'!$B$2:$D$481,2,FALSE))</f>
        <v>STGERM</v>
      </c>
      <c r="L43" s="59">
        <f>IF(ISBLANK(J43),"",VLOOKUP(J43,'Liste des joueurs'!$B$2:$D$481,3,FALSE))</f>
        <v>0</v>
      </c>
      <c r="M43" s="44"/>
    </row>
    <row r="44" spans="1:13" ht="7.5" customHeight="1">
      <c r="A44" s="9"/>
      <c r="B44" s="61"/>
      <c r="C44" s="62"/>
      <c r="D44" s="62"/>
      <c r="E44" s="62"/>
      <c r="F44" s="63"/>
      <c r="G44" s="61"/>
      <c r="H44" s="61"/>
      <c r="I44" s="61"/>
      <c r="J44" s="62"/>
      <c r="K44" s="62"/>
      <c r="L44" s="63"/>
      <c r="M44" s="9"/>
    </row>
    <row r="45" spans="1:13" ht="26.5">
      <c r="A45" s="9"/>
      <c r="B45" s="110" t="s">
        <v>76</v>
      </c>
      <c r="C45" s="34" t="s">
        <v>11</v>
      </c>
      <c r="D45" s="35" t="s">
        <v>77</v>
      </c>
      <c r="E45" s="36" t="str">
        <f>IF(ISBLANK(D45),"",VLOOKUP(D45,'Liste des joueurs'!$B$2:$D$481,2,FALSE))</f>
        <v>STEENVO</v>
      </c>
      <c r="F45" s="37">
        <f>IF(ISBLANK(D45),"",VLOOKUP(D45,'Liste des joueurs'!$B$2:$D$481,3,FALSE))</f>
        <v>42444</v>
      </c>
      <c r="G45" s="38" t="s">
        <v>7</v>
      </c>
      <c r="H45" s="39" t="s">
        <v>71</v>
      </c>
      <c r="I45" s="38"/>
      <c r="J45" s="35" t="s">
        <v>78</v>
      </c>
      <c r="K45" s="36" t="str">
        <f>IF(ISBLANK(J45),"",VLOOKUP(J45,'Liste des joueurs'!$B$2:$D$481,2,FALSE))</f>
        <v>HAZEBRO</v>
      </c>
      <c r="L45" s="37" t="str">
        <f>IF(ISBLANK(J45),"",VLOOKUP(J45,'Liste des joueurs'!$B$2:$D$481,3,FALSE))</f>
        <v>NC</v>
      </c>
      <c r="M45" s="9"/>
    </row>
    <row r="46" spans="1:13" ht="28">
      <c r="A46" s="9"/>
      <c r="B46" s="111"/>
      <c r="C46" s="43"/>
      <c r="D46" s="35"/>
      <c r="E46" s="36" t="str">
        <f>IF(ISBLANK(D46),"",VLOOKUP(D46,'Liste des joueurs'!$B$2:$D$481,2,FALSE))</f>
        <v/>
      </c>
      <c r="F46" s="40" t="str">
        <f>IF(ISBLANK(D46),"",VLOOKUP(D46,'Liste des joueurs'!$B$2:$D$481,3,FALSE))</f>
        <v/>
      </c>
      <c r="G46" s="46"/>
      <c r="H46" s="45"/>
      <c r="I46" s="46"/>
      <c r="J46" s="35"/>
      <c r="K46" s="36" t="str">
        <f>IF(ISBLANK(J46),"",VLOOKUP(J46,'Liste des joueurs'!$B$2:$D$481,2,FALSE))</f>
        <v/>
      </c>
      <c r="L46" s="40" t="str">
        <f>IF(ISBLANK(J46),"",VLOOKUP(J46,'Liste des joueurs'!$B$2:$D$481,3,FALSE))</f>
        <v/>
      </c>
      <c r="M46" s="9"/>
    </row>
    <row r="47" spans="1:13" ht="28">
      <c r="A47" s="9"/>
      <c r="B47" s="111"/>
      <c r="C47" s="43"/>
      <c r="D47" s="35"/>
      <c r="E47" s="36" t="str">
        <f>IF(ISBLANK(D47),"",VLOOKUP(D47,'Liste des joueurs'!$B$2:$D$481,2,FALSE))</f>
        <v/>
      </c>
      <c r="F47" s="40" t="str">
        <f>IF(ISBLANK(D47),"",VLOOKUP(D47,'Liste des joueurs'!$B$2:$D$481,3,FALSE))</f>
        <v/>
      </c>
      <c r="G47" s="46"/>
      <c r="H47" s="45"/>
      <c r="I47" s="46"/>
      <c r="J47" s="35"/>
      <c r="K47" s="36" t="str">
        <f>IF(ISBLANK(J47),"",VLOOKUP(J47,'Liste des joueurs'!$B$2:$D$481,2,FALSE))</f>
        <v/>
      </c>
      <c r="L47" s="40" t="str">
        <f>IF(ISBLANK(J47),"",VLOOKUP(J47,'Liste des joueurs'!$B$2:$D$481,3,FALSE))</f>
        <v/>
      </c>
      <c r="M47" s="9"/>
    </row>
    <row r="48" spans="1:13" ht="28">
      <c r="A48" s="9"/>
      <c r="B48" s="112"/>
      <c r="C48" s="47"/>
      <c r="D48" s="35"/>
      <c r="E48" s="36" t="str">
        <f>IF(ISBLANK(D48),"",VLOOKUP(D48,'Liste des joueurs'!$B$2:$D$481,2,FALSE))</f>
        <v/>
      </c>
      <c r="F48" s="40" t="str">
        <f>IF(ISBLANK(D48),"",VLOOKUP(D48,'Liste des joueurs'!$B$2:$D$481,3,FALSE))</f>
        <v/>
      </c>
      <c r="G48" s="38"/>
      <c r="H48" s="56"/>
      <c r="I48" s="46"/>
      <c r="J48" s="35"/>
      <c r="K48" s="36" t="str">
        <f>IF(ISBLANK(J48),"",VLOOKUP(J48,'Liste des joueurs'!$B$2:$D$481,2,FALSE))</f>
        <v/>
      </c>
      <c r="L48" s="40" t="str">
        <f>IF(ISBLANK(J48),"",VLOOKUP(J48,'Liste des joueurs'!$B$2:$D$481,3,FALSE))</f>
        <v/>
      </c>
      <c r="M48" s="9"/>
    </row>
    <row r="49" spans="1:13" ht="13">
      <c r="A49" s="9"/>
      <c r="B49" s="61"/>
      <c r="C49" s="62"/>
      <c r="D49" s="62"/>
      <c r="E49" s="62"/>
      <c r="F49" s="62"/>
      <c r="G49" s="61"/>
      <c r="H49" s="61"/>
      <c r="I49" s="61"/>
      <c r="J49" s="62"/>
      <c r="K49" s="62"/>
      <c r="L49" s="62"/>
      <c r="M49" s="9"/>
    </row>
    <row r="50" spans="1:13" ht="13">
      <c r="A50" s="9"/>
      <c r="B50" s="61"/>
      <c r="C50" s="62"/>
      <c r="D50" s="62"/>
      <c r="E50" s="62"/>
      <c r="F50" s="62"/>
      <c r="G50" s="61"/>
      <c r="H50" s="61"/>
      <c r="I50" s="61"/>
      <c r="J50" s="62"/>
      <c r="K50" s="62"/>
      <c r="L50" s="62"/>
      <c r="M50" s="9"/>
    </row>
    <row r="51" spans="1:13" ht="13">
      <c r="A51" s="9"/>
      <c r="B51" s="61"/>
      <c r="C51" s="62"/>
      <c r="D51" s="62"/>
      <c r="E51" s="62"/>
      <c r="F51" s="62"/>
      <c r="G51" s="61"/>
      <c r="H51" s="61"/>
      <c r="I51" s="61"/>
      <c r="J51" s="62"/>
      <c r="K51" s="62"/>
      <c r="L51" s="62"/>
      <c r="M51" s="9"/>
    </row>
    <row r="52" spans="1:13" ht="13">
      <c r="A52" s="9"/>
      <c r="B52" s="61"/>
      <c r="C52" s="62"/>
      <c r="D52" s="62"/>
      <c r="E52" s="62"/>
      <c r="F52" s="62"/>
      <c r="G52" s="61"/>
      <c r="H52" s="61"/>
      <c r="I52" s="61"/>
      <c r="J52" s="62"/>
      <c r="K52" s="62"/>
      <c r="L52" s="62"/>
      <c r="M52" s="9"/>
    </row>
    <row r="53" spans="1:13" ht="13">
      <c r="A53" s="9"/>
      <c r="B53" s="61"/>
      <c r="C53" s="62"/>
      <c r="D53" s="62"/>
      <c r="E53" s="62"/>
      <c r="F53" s="62"/>
      <c r="G53" s="61"/>
      <c r="H53" s="61"/>
      <c r="I53" s="61"/>
      <c r="J53" s="62"/>
      <c r="K53" s="62"/>
      <c r="L53" s="62"/>
      <c r="M53" s="9"/>
    </row>
    <row r="54" spans="1:13" ht="13">
      <c r="A54" s="9"/>
      <c r="B54" s="61"/>
      <c r="C54" s="62"/>
      <c r="D54" s="62"/>
      <c r="E54" s="62"/>
      <c r="F54" s="62"/>
      <c r="G54" s="61"/>
      <c r="H54" s="61"/>
      <c r="I54" s="61"/>
      <c r="J54" s="62"/>
      <c r="K54" s="62"/>
      <c r="L54" s="62"/>
      <c r="M54" s="9"/>
    </row>
    <row r="55" spans="1:13" ht="13">
      <c r="A55" s="9"/>
      <c r="B55" s="61"/>
      <c r="C55" s="62"/>
      <c r="D55" s="62"/>
      <c r="E55" s="62"/>
      <c r="F55" s="62"/>
      <c r="G55" s="61"/>
      <c r="H55" s="61"/>
      <c r="I55" s="61"/>
      <c r="J55" s="62"/>
      <c r="K55" s="62"/>
      <c r="L55" s="62"/>
      <c r="M55" s="9"/>
    </row>
    <row r="56" spans="1:13" ht="13">
      <c r="A56" s="9"/>
      <c r="B56" s="61"/>
      <c r="C56" s="62"/>
      <c r="D56" s="62"/>
      <c r="E56" s="62"/>
      <c r="F56" s="62"/>
      <c r="G56" s="61"/>
      <c r="H56" s="61"/>
      <c r="I56" s="61"/>
      <c r="J56" s="62"/>
      <c r="K56" s="62"/>
      <c r="L56" s="62"/>
      <c r="M56" s="9"/>
    </row>
    <row r="57" spans="1:13" ht="13">
      <c r="A57" s="9"/>
      <c r="B57" s="61"/>
      <c r="C57" s="62"/>
      <c r="D57" s="62"/>
      <c r="E57" s="62"/>
      <c r="F57" s="62"/>
      <c r="G57" s="61"/>
      <c r="H57" s="61"/>
      <c r="I57" s="61"/>
      <c r="J57" s="62"/>
      <c r="K57" s="62"/>
      <c r="L57" s="62"/>
      <c r="M57" s="9"/>
    </row>
    <row r="58" spans="1:13" ht="13">
      <c r="A58" s="9"/>
      <c r="B58" s="61"/>
      <c r="C58" s="62"/>
      <c r="D58" s="62"/>
      <c r="E58" s="62"/>
      <c r="F58" s="62"/>
      <c r="G58" s="61"/>
      <c r="H58" s="61"/>
      <c r="I58" s="61"/>
      <c r="J58" s="62"/>
      <c r="K58" s="62"/>
      <c r="L58" s="62"/>
      <c r="M58" s="9"/>
    </row>
    <row r="59" spans="1:13" ht="13">
      <c r="A59" s="9"/>
      <c r="B59" s="61"/>
      <c r="C59" s="62"/>
      <c r="D59" s="62"/>
      <c r="E59" s="62"/>
      <c r="F59" s="62"/>
      <c r="G59" s="61"/>
      <c r="H59" s="61"/>
      <c r="I59" s="61"/>
      <c r="J59" s="62"/>
      <c r="K59" s="62"/>
      <c r="L59" s="62"/>
      <c r="M59" s="9"/>
    </row>
    <row r="60" spans="1:13" ht="13">
      <c r="A60" s="9"/>
      <c r="B60" s="61"/>
      <c r="C60" s="62"/>
      <c r="D60" s="62"/>
      <c r="E60" s="62"/>
      <c r="F60" s="62"/>
      <c r="G60" s="61"/>
      <c r="H60" s="61"/>
      <c r="I60" s="61"/>
      <c r="J60" s="62"/>
      <c r="K60" s="62"/>
      <c r="L60" s="62"/>
      <c r="M60" s="9"/>
    </row>
    <row r="61" spans="1:13" ht="13">
      <c r="A61" s="9"/>
      <c r="B61" s="61"/>
      <c r="C61" s="62"/>
      <c r="D61" s="62"/>
      <c r="E61" s="62"/>
      <c r="F61" s="62"/>
      <c r="G61" s="61"/>
      <c r="H61" s="61"/>
      <c r="I61" s="61"/>
      <c r="J61" s="62"/>
      <c r="K61" s="62"/>
      <c r="L61" s="62"/>
      <c r="M61" s="9"/>
    </row>
    <row r="62" spans="1:13" ht="13">
      <c r="A62" s="9"/>
      <c r="B62" s="61"/>
      <c r="C62" s="62"/>
      <c r="D62" s="62"/>
      <c r="E62" s="62"/>
      <c r="F62" s="62"/>
      <c r="G62" s="61"/>
      <c r="H62" s="61"/>
      <c r="I62" s="61"/>
      <c r="J62" s="62"/>
      <c r="K62" s="62"/>
      <c r="L62" s="62"/>
      <c r="M62" s="9"/>
    </row>
    <row r="63" spans="1:13" ht="13">
      <c r="A63" s="9"/>
      <c r="B63" s="61"/>
      <c r="C63" s="62"/>
      <c r="D63" s="62"/>
      <c r="E63" s="62"/>
      <c r="F63" s="62"/>
      <c r="G63" s="61"/>
      <c r="H63" s="61"/>
      <c r="I63" s="61"/>
      <c r="J63" s="62"/>
      <c r="K63" s="62"/>
      <c r="L63" s="62"/>
      <c r="M63" s="9"/>
    </row>
    <row r="64" spans="1:13" ht="13">
      <c r="A64" s="9"/>
      <c r="B64" s="61"/>
      <c r="C64" s="62"/>
      <c r="D64" s="62"/>
      <c r="E64" s="62"/>
      <c r="F64" s="62"/>
      <c r="G64" s="61"/>
      <c r="H64" s="61"/>
      <c r="I64" s="61"/>
      <c r="J64" s="62"/>
      <c r="K64" s="62"/>
      <c r="L64" s="62"/>
      <c r="M64" s="9"/>
    </row>
    <row r="65" spans="1:13" ht="13">
      <c r="A65" s="9"/>
      <c r="B65" s="61"/>
      <c r="C65" s="62"/>
      <c r="D65" s="62"/>
      <c r="E65" s="62"/>
      <c r="F65" s="62"/>
      <c r="G65" s="61"/>
      <c r="H65" s="61"/>
      <c r="I65" s="61"/>
      <c r="J65" s="62"/>
      <c r="K65" s="62"/>
      <c r="L65" s="62"/>
      <c r="M65" s="9"/>
    </row>
    <row r="66" spans="1:13" ht="13">
      <c r="A66" s="9"/>
      <c r="B66" s="61"/>
      <c r="C66" s="62"/>
      <c r="D66" s="62"/>
      <c r="E66" s="62"/>
      <c r="F66" s="62"/>
      <c r="G66" s="61"/>
      <c r="H66" s="61"/>
      <c r="I66" s="61"/>
      <c r="J66" s="62"/>
      <c r="K66" s="62"/>
      <c r="L66" s="62"/>
      <c r="M66" s="9"/>
    </row>
    <row r="67" spans="1:13" ht="13">
      <c r="A67" s="9"/>
      <c r="B67" s="61"/>
      <c r="C67" s="62"/>
      <c r="D67" s="62"/>
      <c r="E67" s="62"/>
      <c r="F67" s="62"/>
      <c r="G67" s="61"/>
      <c r="H67" s="61"/>
      <c r="I67" s="61"/>
      <c r="J67" s="62"/>
      <c r="K67" s="62"/>
      <c r="L67" s="62"/>
      <c r="M67" s="9"/>
    </row>
    <row r="68" spans="1:13" ht="13">
      <c r="A68" s="9"/>
      <c r="B68" s="61"/>
      <c r="C68" s="62"/>
      <c r="D68" s="62"/>
      <c r="E68" s="62"/>
      <c r="F68" s="62"/>
      <c r="G68" s="61"/>
      <c r="H68" s="61"/>
      <c r="I68" s="61"/>
      <c r="J68" s="62"/>
      <c r="K68" s="62"/>
      <c r="L68" s="62"/>
      <c r="M68" s="9"/>
    </row>
    <row r="69" spans="1:13" ht="13">
      <c r="A69" s="9"/>
      <c r="B69" s="61"/>
      <c r="C69" s="62"/>
      <c r="D69" s="62"/>
      <c r="E69" s="62"/>
      <c r="F69" s="62"/>
      <c r="G69" s="61"/>
      <c r="H69" s="61"/>
      <c r="I69" s="61"/>
      <c r="J69" s="62"/>
      <c r="K69" s="62"/>
      <c r="L69" s="62"/>
      <c r="M69" s="9"/>
    </row>
    <row r="70" spans="1:13" ht="13">
      <c r="A70" s="9"/>
      <c r="B70" s="61"/>
      <c r="C70" s="62"/>
      <c r="D70" s="62"/>
      <c r="E70" s="62"/>
      <c r="F70" s="62"/>
      <c r="G70" s="61"/>
      <c r="H70" s="61"/>
      <c r="I70" s="61"/>
      <c r="J70" s="62"/>
      <c r="K70" s="62"/>
      <c r="L70" s="62"/>
      <c r="M70" s="9"/>
    </row>
    <row r="71" spans="1:13" ht="13">
      <c r="A71" s="9"/>
      <c r="B71" s="61"/>
      <c r="C71" s="62"/>
      <c r="D71" s="62"/>
      <c r="E71" s="62"/>
      <c r="F71" s="62"/>
      <c r="G71" s="61"/>
      <c r="H71" s="61"/>
      <c r="I71" s="61"/>
      <c r="J71" s="62"/>
      <c r="K71" s="62"/>
      <c r="L71" s="62"/>
      <c r="M71" s="9"/>
    </row>
    <row r="72" spans="1:13" ht="13">
      <c r="A72" s="9"/>
      <c r="B72" s="61"/>
      <c r="C72" s="62"/>
      <c r="D72" s="62"/>
      <c r="E72" s="62"/>
      <c r="F72" s="62"/>
      <c r="G72" s="61"/>
      <c r="H72" s="61"/>
      <c r="I72" s="61"/>
      <c r="J72" s="62"/>
      <c r="K72" s="62"/>
      <c r="L72" s="62"/>
      <c r="M72" s="9"/>
    </row>
    <row r="73" spans="1:13" ht="13">
      <c r="A73" s="9"/>
      <c r="B73" s="61"/>
      <c r="C73" s="62"/>
      <c r="D73" s="62"/>
      <c r="E73" s="62"/>
      <c r="F73" s="62"/>
      <c r="G73" s="61"/>
      <c r="H73" s="61"/>
      <c r="I73" s="61"/>
      <c r="J73" s="62"/>
      <c r="K73" s="62"/>
      <c r="L73" s="62"/>
      <c r="M73" s="9"/>
    </row>
    <row r="74" spans="1:13" ht="13">
      <c r="A74" s="9"/>
      <c r="B74" s="61"/>
      <c r="C74" s="62"/>
      <c r="D74" s="62"/>
      <c r="E74" s="62"/>
      <c r="F74" s="62"/>
      <c r="G74" s="61"/>
      <c r="H74" s="61"/>
      <c r="I74" s="61"/>
      <c r="J74" s="62"/>
      <c r="K74" s="62"/>
      <c r="L74" s="62"/>
      <c r="M74" s="9"/>
    </row>
    <row r="75" spans="1:13" ht="13">
      <c r="A75" s="9"/>
      <c r="B75" s="61"/>
      <c r="C75" s="62"/>
      <c r="D75" s="62"/>
      <c r="E75" s="62"/>
      <c r="F75" s="62"/>
      <c r="G75" s="61"/>
      <c r="H75" s="61"/>
      <c r="I75" s="61"/>
      <c r="J75" s="62"/>
      <c r="K75" s="62"/>
      <c r="L75" s="62"/>
      <c r="M75" s="9"/>
    </row>
    <row r="76" spans="1:13" ht="13">
      <c r="A76" s="9"/>
      <c r="B76" s="61"/>
      <c r="C76" s="62"/>
      <c r="D76" s="62"/>
      <c r="E76" s="62"/>
      <c r="F76" s="62"/>
      <c r="G76" s="61"/>
      <c r="H76" s="61"/>
      <c r="I76" s="61"/>
      <c r="J76" s="62"/>
      <c r="K76" s="62"/>
      <c r="L76" s="62"/>
      <c r="M76" s="9"/>
    </row>
    <row r="77" spans="1:13" ht="13">
      <c r="A77" s="9"/>
      <c r="B77" s="61"/>
      <c r="C77" s="62"/>
      <c r="D77" s="62"/>
      <c r="E77" s="62"/>
      <c r="F77" s="62"/>
      <c r="G77" s="61"/>
      <c r="H77" s="61"/>
      <c r="I77" s="61"/>
      <c r="J77" s="62"/>
      <c r="K77" s="62"/>
      <c r="L77" s="62"/>
      <c r="M77" s="9"/>
    </row>
    <row r="78" spans="1:13" ht="13">
      <c r="A78" s="9"/>
      <c r="B78" s="61"/>
      <c r="C78" s="62"/>
      <c r="D78" s="62"/>
      <c r="E78" s="62"/>
      <c r="F78" s="62"/>
      <c r="G78" s="61"/>
      <c r="H78" s="61"/>
      <c r="I78" s="61"/>
      <c r="J78" s="62"/>
      <c r="K78" s="62"/>
      <c r="L78" s="62"/>
      <c r="M78" s="9"/>
    </row>
    <row r="79" spans="1:13" ht="13">
      <c r="A79" s="9"/>
      <c r="B79" s="61"/>
      <c r="C79" s="62"/>
      <c r="D79" s="62"/>
      <c r="E79" s="62"/>
      <c r="F79" s="62"/>
      <c r="G79" s="61"/>
      <c r="H79" s="61"/>
      <c r="I79" s="61"/>
      <c r="J79" s="62"/>
      <c r="K79" s="62"/>
      <c r="L79" s="62"/>
      <c r="M79" s="9"/>
    </row>
    <row r="80" spans="1:13" ht="13">
      <c r="A80" s="9"/>
      <c r="B80" s="61"/>
      <c r="C80" s="62"/>
      <c r="D80" s="62"/>
      <c r="E80" s="62"/>
      <c r="F80" s="62"/>
      <c r="G80" s="61"/>
      <c r="H80" s="61"/>
      <c r="I80" s="61"/>
      <c r="J80" s="62"/>
      <c r="K80" s="62"/>
      <c r="L80" s="62"/>
      <c r="M80" s="9"/>
    </row>
    <row r="81" spans="1:13" ht="13">
      <c r="A81" s="9"/>
      <c r="B81" s="61"/>
      <c r="C81" s="62"/>
      <c r="D81" s="62"/>
      <c r="E81" s="62"/>
      <c r="F81" s="62"/>
      <c r="G81" s="61"/>
      <c r="H81" s="61"/>
      <c r="I81" s="61"/>
      <c r="J81" s="62"/>
      <c r="K81" s="62"/>
      <c r="L81" s="62"/>
      <c r="M81" s="9"/>
    </row>
    <row r="82" spans="1:13" ht="13">
      <c r="A82" s="9"/>
      <c r="B82" s="61"/>
      <c r="C82" s="62"/>
      <c r="D82" s="62"/>
      <c r="E82" s="62"/>
      <c r="F82" s="62"/>
      <c r="G82" s="61"/>
      <c r="H82" s="61"/>
      <c r="I82" s="61"/>
      <c r="J82" s="62"/>
      <c r="K82" s="62"/>
      <c r="L82" s="62"/>
      <c r="M82" s="9"/>
    </row>
    <row r="83" spans="1:13" ht="13">
      <c r="A83" s="9"/>
      <c r="B83" s="61"/>
      <c r="C83" s="62"/>
      <c r="D83" s="62"/>
      <c r="E83" s="62"/>
      <c r="F83" s="62"/>
      <c r="G83" s="61"/>
      <c r="H83" s="61"/>
      <c r="I83" s="61"/>
      <c r="J83" s="62"/>
      <c r="K83" s="62"/>
      <c r="L83" s="62"/>
      <c r="M83" s="9"/>
    </row>
    <row r="84" spans="1:13" ht="13">
      <c r="A84" s="9"/>
      <c r="B84" s="61"/>
      <c r="C84" s="62"/>
      <c r="D84" s="62"/>
      <c r="E84" s="62"/>
      <c r="F84" s="62"/>
      <c r="G84" s="61"/>
      <c r="H84" s="61"/>
      <c r="I84" s="61"/>
      <c r="J84" s="62"/>
      <c r="K84" s="62"/>
      <c r="L84" s="62"/>
      <c r="M84" s="9"/>
    </row>
    <row r="85" spans="1:13" ht="13">
      <c r="A85" s="9"/>
      <c r="B85" s="61"/>
      <c r="C85" s="62"/>
      <c r="D85" s="62"/>
      <c r="E85" s="62"/>
      <c r="F85" s="62"/>
      <c r="G85" s="61"/>
      <c r="H85" s="61"/>
      <c r="I85" s="61"/>
      <c r="J85" s="62"/>
      <c r="K85" s="62"/>
      <c r="L85" s="62"/>
      <c r="M85" s="9"/>
    </row>
    <row r="86" spans="1:13" ht="13">
      <c r="A86" s="9"/>
      <c r="B86" s="61"/>
      <c r="C86" s="62"/>
      <c r="D86" s="62"/>
      <c r="E86" s="62"/>
      <c r="F86" s="62"/>
      <c r="G86" s="61"/>
      <c r="H86" s="61"/>
      <c r="I86" s="61"/>
      <c r="J86" s="62"/>
      <c r="K86" s="62"/>
      <c r="L86" s="62"/>
      <c r="M86" s="9"/>
    </row>
    <row r="87" spans="1:13" ht="13">
      <c r="A87" s="9"/>
      <c r="B87" s="61"/>
      <c r="C87" s="62"/>
      <c r="D87" s="62"/>
      <c r="E87" s="62"/>
      <c r="F87" s="62"/>
      <c r="G87" s="61"/>
      <c r="H87" s="61"/>
      <c r="I87" s="61"/>
      <c r="J87" s="62"/>
      <c r="K87" s="62"/>
      <c r="L87" s="62"/>
      <c r="M87" s="9"/>
    </row>
    <row r="88" spans="1:13" ht="13">
      <c r="A88" s="9"/>
      <c r="B88" s="61"/>
      <c r="C88" s="62"/>
      <c r="D88" s="62"/>
      <c r="E88" s="62"/>
      <c r="F88" s="62"/>
      <c r="G88" s="61"/>
      <c r="H88" s="61"/>
      <c r="I88" s="61"/>
      <c r="J88" s="62"/>
      <c r="K88" s="62"/>
      <c r="L88" s="62"/>
      <c r="M88" s="9"/>
    </row>
    <row r="89" spans="1:13" ht="13">
      <c r="A89" s="9"/>
      <c r="B89" s="61"/>
      <c r="C89" s="62"/>
      <c r="D89" s="62"/>
      <c r="E89" s="62"/>
      <c r="F89" s="62"/>
      <c r="G89" s="61"/>
      <c r="H89" s="61"/>
      <c r="I89" s="61"/>
      <c r="J89" s="62"/>
      <c r="K89" s="62"/>
      <c r="L89" s="62"/>
      <c r="M89" s="9"/>
    </row>
    <row r="90" spans="1:13" ht="13">
      <c r="A90" s="9"/>
      <c r="B90" s="61"/>
      <c r="C90" s="62"/>
      <c r="D90" s="62"/>
      <c r="E90" s="62"/>
      <c r="F90" s="62"/>
      <c r="G90" s="61"/>
      <c r="H90" s="61"/>
      <c r="I90" s="61"/>
      <c r="J90" s="62"/>
      <c r="K90" s="62"/>
      <c r="L90" s="62"/>
      <c r="M90" s="9"/>
    </row>
    <row r="91" spans="1:13" ht="13">
      <c r="A91" s="9"/>
      <c r="B91" s="61"/>
      <c r="C91" s="62"/>
      <c r="D91" s="62"/>
      <c r="E91" s="62"/>
      <c r="F91" s="62"/>
      <c r="G91" s="61"/>
      <c r="H91" s="61"/>
      <c r="I91" s="61"/>
      <c r="J91" s="62"/>
      <c r="K91" s="62"/>
      <c r="L91" s="62"/>
      <c r="M91" s="9"/>
    </row>
    <row r="92" spans="1:13" ht="13">
      <c r="A92" s="9"/>
      <c r="B92" s="61"/>
      <c r="C92" s="62"/>
      <c r="D92" s="62"/>
      <c r="E92" s="62"/>
      <c r="F92" s="62"/>
      <c r="G92" s="61"/>
      <c r="H92" s="61"/>
      <c r="I92" s="61"/>
      <c r="J92" s="62"/>
      <c r="K92" s="62"/>
      <c r="L92" s="62"/>
      <c r="M92" s="9"/>
    </row>
    <row r="93" spans="1:13" ht="13">
      <c r="A93" s="9"/>
      <c r="B93" s="61"/>
      <c r="C93" s="62"/>
      <c r="D93" s="62"/>
      <c r="E93" s="62"/>
      <c r="F93" s="62"/>
      <c r="G93" s="61"/>
      <c r="H93" s="61"/>
      <c r="I93" s="61"/>
      <c r="J93" s="62"/>
      <c r="K93" s="62"/>
      <c r="L93" s="62"/>
      <c r="M93" s="9"/>
    </row>
    <row r="94" spans="1:13" ht="13">
      <c r="A94" s="9"/>
      <c r="B94" s="61"/>
      <c r="C94" s="62"/>
      <c r="D94" s="62"/>
      <c r="E94" s="62"/>
      <c r="F94" s="62"/>
      <c r="G94" s="61"/>
      <c r="H94" s="61"/>
      <c r="I94" s="61"/>
      <c r="J94" s="62"/>
      <c r="K94" s="62"/>
      <c r="L94" s="62"/>
      <c r="M94" s="9"/>
    </row>
    <row r="95" spans="1:13" ht="13">
      <c r="A95" s="9"/>
      <c r="B95" s="61"/>
      <c r="C95" s="62"/>
      <c r="D95" s="62"/>
      <c r="E95" s="62"/>
      <c r="F95" s="62"/>
      <c r="G95" s="61"/>
      <c r="H95" s="61"/>
      <c r="I95" s="61"/>
      <c r="J95" s="62"/>
      <c r="K95" s="62"/>
      <c r="L95" s="62"/>
      <c r="M95" s="9"/>
    </row>
    <row r="96" spans="1:13" ht="13">
      <c r="A96" s="9"/>
      <c r="B96" s="61"/>
      <c r="C96" s="62"/>
      <c r="D96" s="62"/>
      <c r="E96" s="62"/>
      <c r="F96" s="62"/>
      <c r="G96" s="61"/>
      <c r="H96" s="61"/>
      <c r="I96" s="61"/>
      <c r="J96" s="62"/>
      <c r="K96" s="62"/>
      <c r="L96" s="62"/>
      <c r="M96" s="9"/>
    </row>
    <row r="97" spans="1:13" ht="13">
      <c r="A97" s="9"/>
      <c r="B97" s="61"/>
      <c r="C97" s="62"/>
      <c r="D97" s="62"/>
      <c r="E97" s="62"/>
      <c r="F97" s="62"/>
      <c r="G97" s="61"/>
      <c r="H97" s="61"/>
      <c r="I97" s="61"/>
      <c r="J97" s="62"/>
      <c r="K97" s="62"/>
      <c r="L97" s="62"/>
      <c r="M97" s="9"/>
    </row>
    <row r="98" spans="1:13" ht="13">
      <c r="A98" s="9"/>
      <c r="B98" s="61"/>
      <c r="C98" s="62"/>
      <c r="D98" s="62"/>
      <c r="E98" s="62"/>
      <c r="F98" s="62"/>
      <c r="G98" s="61"/>
      <c r="H98" s="61"/>
      <c r="I98" s="61"/>
      <c r="J98" s="62"/>
      <c r="K98" s="62"/>
      <c r="L98" s="62"/>
      <c r="M98" s="9"/>
    </row>
    <row r="99" spans="1:13" ht="13">
      <c r="A99" s="9"/>
      <c r="B99" s="61"/>
      <c r="C99" s="62"/>
      <c r="D99" s="62"/>
      <c r="E99" s="62"/>
      <c r="F99" s="62"/>
      <c r="G99" s="61"/>
      <c r="H99" s="61"/>
      <c r="I99" s="61"/>
      <c r="J99" s="62"/>
      <c r="K99" s="62"/>
      <c r="L99" s="62"/>
      <c r="M99" s="9"/>
    </row>
    <row r="100" spans="1:13" ht="13">
      <c r="A100" s="9"/>
      <c r="B100" s="61"/>
      <c r="C100" s="62"/>
      <c r="D100" s="62"/>
      <c r="E100" s="62"/>
      <c r="F100" s="62"/>
      <c r="G100" s="61"/>
      <c r="H100" s="61"/>
      <c r="I100" s="61"/>
      <c r="J100" s="62"/>
      <c r="K100" s="62"/>
      <c r="L100" s="62"/>
      <c r="M100" s="9"/>
    </row>
    <row r="101" spans="1:13" ht="13">
      <c r="A101" s="9"/>
      <c r="B101" s="61"/>
      <c r="C101" s="62"/>
      <c r="D101" s="62"/>
      <c r="E101" s="62"/>
      <c r="F101" s="62"/>
      <c r="G101" s="61"/>
      <c r="H101" s="61"/>
      <c r="I101" s="61"/>
      <c r="J101" s="62"/>
      <c r="K101" s="62"/>
      <c r="L101" s="62"/>
      <c r="M101" s="9"/>
    </row>
    <row r="102" spans="1:13" ht="13">
      <c r="A102" s="9"/>
      <c r="B102" s="61"/>
      <c r="C102" s="62"/>
      <c r="D102" s="62"/>
      <c r="E102" s="62"/>
      <c r="F102" s="62"/>
      <c r="G102" s="61"/>
      <c r="H102" s="61"/>
      <c r="I102" s="61"/>
      <c r="J102" s="62"/>
      <c r="K102" s="62"/>
      <c r="L102" s="62"/>
      <c r="M102" s="9"/>
    </row>
    <row r="103" spans="1:13" ht="13">
      <c r="A103" s="9"/>
      <c r="B103" s="61"/>
      <c r="C103" s="62"/>
      <c r="D103" s="62"/>
      <c r="E103" s="62"/>
      <c r="F103" s="62"/>
      <c r="G103" s="61"/>
      <c r="H103" s="61"/>
      <c r="I103" s="61"/>
      <c r="J103" s="62"/>
      <c r="K103" s="62"/>
      <c r="L103" s="62"/>
      <c r="M103" s="9"/>
    </row>
    <row r="104" spans="1:13" ht="13">
      <c r="A104" s="9"/>
      <c r="B104" s="61"/>
      <c r="C104" s="62"/>
      <c r="D104" s="62"/>
      <c r="E104" s="62"/>
      <c r="F104" s="62"/>
      <c r="G104" s="61"/>
      <c r="H104" s="61"/>
      <c r="I104" s="61"/>
      <c r="J104" s="62"/>
      <c r="K104" s="62"/>
      <c r="L104" s="62"/>
      <c r="M104" s="9"/>
    </row>
    <row r="105" spans="1:13" ht="13">
      <c r="A105" s="9"/>
      <c r="B105" s="61"/>
      <c r="C105" s="62"/>
      <c r="D105" s="62"/>
      <c r="E105" s="62"/>
      <c r="F105" s="62"/>
      <c r="G105" s="61"/>
      <c r="H105" s="61"/>
      <c r="I105" s="61"/>
      <c r="J105" s="62"/>
      <c r="K105" s="62"/>
      <c r="L105" s="62"/>
      <c r="M105" s="9"/>
    </row>
    <row r="106" spans="1:13" ht="13">
      <c r="A106" s="9"/>
      <c r="B106" s="61"/>
      <c r="C106" s="62"/>
      <c r="D106" s="62"/>
      <c r="E106" s="62"/>
      <c r="F106" s="62"/>
      <c r="G106" s="61"/>
      <c r="H106" s="61"/>
      <c r="I106" s="61"/>
      <c r="J106" s="62"/>
      <c r="K106" s="62"/>
      <c r="L106" s="62"/>
      <c r="M106" s="9"/>
    </row>
    <row r="107" spans="1:13" ht="13">
      <c r="A107" s="9"/>
      <c r="B107" s="61"/>
      <c r="C107" s="62"/>
      <c r="D107" s="62"/>
      <c r="E107" s="62"/>
      <c r="F107" s="62"/>
      <c r="G107" s="61"/>
      <c r="H107" s="61"/>
      <c r="I107" s="61"/>
      <c r="J107" s="62"/>
      <c r="K107" s="62"/>
      <c r="L107" s="62"/>
      <c r="M107" s="9"/>
    </row>
    <row r="108" spans="1:13" ht="13">
      <c r="A108" s="9"/>
      <c r="B108" s="61"/>
      <c r="C108" s="62"/>
      <c r="D108" s="62"/>
      <c r="E108" s="62"/>
      <c r="F108" s="62"/>
      <c r="G108" s="61"/>
      <c r="H108" s="61"/>
      <c r="I108" s="61"/>
      <c r="J108" s="62"/>
      <c r="K108" s="62"/>
      <c r="L108" s="62"/>
      <c r="M108" s="9"/>
    </row>
    <row r="109" spans="1:13" ht="13">
      <c r="A109" s="9"/>
      <c r="B109" s="61"/>
      <c r="C109" s="62"/>
      <c r="D109" s="62"/>
      <c r="E109" s="62"/>
      <c r="F109" s="62"/>
      <c r="G109" s="61"/>
      <c r="H109" s="61"/>
      <c r="I109" s="61"/>
      <c r="J109" s="62"/>
      <c r="K109" s="62"/>
      <c r="L109" s="62"/>
      <c r="M109" s="9"/>
    </row>
    <row r="110" spans="1:13" ht="13">
      <c r="A110" s="9"/>
      <c r="B110" s="61"/>
      <c r="C110" s="62"/>
      <c r="D110" s="62"/>
      <c r="E110" s="62"/>
      <c r="F110" s="62"/>
      <c r="G110" s="61"/>
      <c r="H110" s="61"/>
      <c r="I110" s="61"/>
      <c r="J110" s="62"/>
      <c r="K110" s="62"/>
      <c r="L110" s="62"/>
      <c r="M110" s="9"/>
    </row>
    <row r="111" spans="1:13" ht="13">
      <c r="A111" s="9"/>
      <c r="B111" s="61"/>
      <c r="C111" s="62"/>
      <c r="D111" s="62"/>
      <c r="E111" s="62"/>
      <c r="F111" s="62"/>
      <c r="G111" s="61"/>
      <c r="H111" s="61"/>
      <c r="I111" s="61"/>
      <c r="J111" s="62"/>
      <c r="K111" s="62"/>
      <c r="L111" s="62"/>
      <c r="M111" s="9"/>
    </row>
    <row r="112" spans="1:13" ht="13">
      <c r="A112" s="9"/>
      <c r="B112" s="61"/>
      <c r="C112" s="62"/>
      <c r="D112" s="62"/>
      <c r="E112" s="62"/>
      <c r="F112" s="62"/>
      <c r="G112" s="61"/>
      <c r="H112" s="61"/>
      <c r="I112" s="61"/>
      <c r="J112" s="62"/>
      <c r="K112" s="62"/>
      <c r="L112" s="62"/>
      <c r="M112" s="9"/>
    </row>
    <row r="113" spans="1:13" ht="13">
      <c r="A113" s="9"/>
      <c r="B113" s="61"/>
      <c r="C113" s="62"/>
      <c r="D113" s="62"/>
      <c r="E113" s="62"/>
      <c r="F113" s="62"/>
      <c r="G113" s="61"/>
      <c r="H113" s="61"/>
      <c r="I113" s="61"/>
      <c r="J113" s="62"/>
      <c r="K113" s="62"/>
      <c r="L113" s="62"/>
      <c r="M113" s="9"/>
    </row>
    <row r="114" spans="1:13" ht="13">
      <c r="A114" s="9"/>
      <c r="B114" s="61"/>
      <c r="C114" s="62"/>
      <c r="D114" s="62"/>
      <c r="E114" s="62"/>
      <c r="F114" s="62"/>
      <c r="G114" s="61"/>
      <c r="H114" s="61"/>
      <c r="I114" s="61"/>
      <c r="J114" s="62"/>
      <c r="K114" s="62"/>
      <c r="L114" s="62"/>
      <c r="M114" s="9"/>
    </row>
    <row r="115" spans="1:13" ht="13">
      <c r="A115" s="9"/>
      <c r="B115" s="61"/>
      <c r="C115" s="62"/>
      <c r="D115" s="62"/>
      <c r="E115" s="62"/>
      <c r="F115" s="62"/>
      <c r="G115" s="61"/>
      <c r="H115" s="61"/>
      <c r="I115" s="61"/>
      <c r="J115" s="62"/>
      <c r="K115" s="62"/>
      <c r="L115" s="62"/>
      <c r="M115" s="9"/>
    </row>
    <row r="116" spans="1:13" ht="13">
      <c r="A116" s="9"/>
      <c r="B116" s="61"/>
      <c r="C116" s="62"/>
      <c r="D116" s="62"/>
      <c r="E116" s="62"/>
      <c r="F116" s="62"/>
      <c r="G116" s="61"/>
      <c r="H116" s="61"/>
      <c r="I116" s="61"/>
      <c r="J116" s="62"/>
      <c r="K116" s="62"/>
      <c r="L116" s="62"/>
      <c r="M116" s="9"/>
    </row>
    <row r="117" spans="1:13" ht="13">
      <c r="A117" s="9"/>
      <c r="B117" s="61"/>
      <c r="C117" s="62"/>
      <c r="D117" s="62"/>
      <c r="E117" s="62"/>
      <c r="F117" s="62"/>
      <c r="G117" s="61"/>
      <c r="H117" s="61"/>
      <c r="I117" s="61"/>
      <c r="J117" s="62"/>
      <c r="K117" s="62"/>
      <c r="L117" s="62"/>
      <c r="M117" s="9"/>
    </row>
    <row r="118" spans="1:13" ht="13">
      <c r="A118" s="9"/>
      <c r="B118" s="61"/>
      <c r="C118" s="62"/>
      <c r="D118" s="62"/>
      <c r="E118" s="62"/>
      <c r="F118" s="62"/>
      <c r="G118" s="61"/>
      <c r="H118" s="61"/>
      <c r="I118" s="61"/>
      <c r="J118" s="62"/>
      <c r="K118" s="62"/>
      <c r="L118" s="62"/>
      <c r="M118" s="9"/>
    </row>
    <row r="119" spans="1:13" ht="13">
      <c r="A119" s="9"/>
      <c r="B119" s="61"/>
      <c r="C119" s="62"/>
      <c r="D119" s="62"/>
      <c r="E119" s="62"/>
      <c r="F119" s="62"/>
      <c r="G119" s="61"/>
      <c r="H119" s="61"/>
      <c r="I119" s="61"/>
      <c r="J119" s="62"/>
      <c r="K119" s="62"/>
      <c r="L119" s="62"/>
      <c r="M119" s="9"/>
    </row>
    <row r="120" spans="1:13" ht="13">
      <c r="A120" s="9"/>
      <c r="B120" s="61"/>
      <c r="C120" s="62"/>
      <c r="D120" s="62"/>
      <c r="E120" s="62"/>
      <c r="F120" s="62"/>
      <c r="G120" s="61"/>
      <c r="H120" s="61"/>
      <c r="I120" s="61"/>
      <c r="J120" s="62"/>
      <c r="K120" s="62"/>
      <c r="L120" s="62"/>
      <c r="M120" s="9"/>
    </row>
    <row r="121" spans="1:13" ht="13">
      <c r="A121" s="9"/>
      <c r="B121" s="61"/>
      <c r="C121" s="62"/>
      <c r="D121" s="62"/>
      <c r="E121" s="62"/>
      <c r="F121" s="62"/>
      <c r="G121" s="61"/>
      <c r="H121" s="61"/>
      <c r="I121" s="61"/>
      <c r="J121" s="62"/>
      <c r="K121" s="62"/>
      <c r="L121" s="62"/>
      <c r="M121" s="9"/>
    </row>
    <row r="122" spans="1:13" ht="13">
      <c r="A122" s="9"/>
      <c r="B122" s="61"/>
      <c r="C122" s="62"/>
      <c r="D122" s="62"/>
      <c r="E122" s="62"/>
      <c r="F122" s="62"/>
      <c r="G122" s="61"/>
      <c r="H122" s="61"/>
      <c r="I122" s="61"/>
      <c r="J122" s="62"/>
      <c r="K122" s="62"/>
      <c r="L122" s="62"/>
      <c r="M122" s="9"/>
    </row>
    <row r="123" spans="1:13" ht="13">
      <c r="A123" s="9"/>
      <c r="B123" s="61"/>
      <c r="C123" s="62"/>
      <c r="D123" s="62"/>
      <c r="E123" s="62"/>
      <c r="F123" s="62"/>
      <c r="G123" s="61"/>
      <c r="H123" s="61"/>
      <c r="I123" s="61"/>
      <c r="J123" s="62"/>
      <c r="K123" s="62"/>
      <c r="L123" s="62"/>
      <c r="M123" s="9"/>
    </row>
    <row r="124" spans="1:13" ht="13">
      <c r="A124" s="9"/>
      <c r="B124" s="61"/>
      <c r="C124" s="62"/>
      <c r="D124" s="62"/>
      <c r="E124" s="62"/>
      <c r="F124" s="62"/>
      <c r="G124" s="61"/>
      <c r="H124" s="61"/>
      <c r="I124" s="61"/>
      <c r="J124" s="62"/>
      <c r="K124" s="62"/>
      <c r="L124" s="62"/>
      <c r="M124" s="9"/>
    </row>
    <row r="125" spans="1:13" ht="13">
      <c r="A125" s="9"/>
      <c r="B125" s="61"/>
      <c r="C125" s="62"/>
      <c r="D125" s="62"/>
      <c r="E125" s="62"/>
      <c r="F125" s="62"/>
      <c r="G125" s="61"/>
      <c r="H125" s="61"/>
      <c r="I125" s="61"/>
      <c r="J125" s="62"/>
      <c r="K125" s="62"/>
      <c r="L125" s="62"/>
      <c r="M125" s="9"/>
    </row>
    <row r="126" spans="1:13" ht="13">
      <c r="A126" s="9"/>
      <c r="B126" s="61"/>
      <c r="C126" s="62"/>
      <c r="D126" s="62"/>
      <c r="E126" s="62"/>
      <c r="F126" s="62"/>
      <c r="G126" s="61"/>
      <c r="H126" s="61"/>
      <c r="I126" s="61"/>
      <c r="J126" s="62"/>
      <c r="K126" s="62"/>
      <c r="L126" s="62"/>
      <c r="M126" s="9"/>
    </row>
    <row r="127" spans="1:13" ht="13">
      <c r="A127" s="9"/>
      <c r="B127" s="61"/>
      <c r="C127" s="62"/>
      <c r="D127" s="62"/>
      <c r="E127" s="62"/>
      <c r="F127" s="62"/>
      <c r="G127" s="61"/>
      <c r="H127" s="61"/>
      <c r="I127" s="61"/>
      <c r="J127" s="62"/>
      <c r="K127" s="62"/>
      <c r="L127" s="62"/>
      <c r="M127" s="9"/>
    </row>
    <row r="128" spans="1:13" ht="13">
      <c r="A128" s="9"/>
      <c r="B128" s="61"/>
      <c r="C128" s="62"/>
      <c r="D128" s="62"/>
      <c r="E128" s="62"/>
      <c r="F128" s="62"/>
      <c r="G128" s="61"/>
      <c r="H128" s="61"/>
      <c r="I128" s="61"/>
      <c r="J128" s="62"/>
      <c r="K128" s="62"/>
      <c r="L128" s="62"/>
      <c r="M128" s="9"/>
    </row>
    <row r="129" spans="1:13" ht="13">
      <c r="A129" s="9"/>
      <c r="B129" s="61"/>
      <c r="C129" s="62"/>
      <c r="D129" s="62"/>
      <c r="E129" s="62"/>
      <c r="F129" s="62"/>
      <c r="G129" s="61"/>
      <c r="H129" s="61"/>
      <c r="I129" s="61"/>
      <c r="J129" s="62"/>
      <c r="K129" s="62"/>
      <c r="L129" s="62"/>
      <c r="M129" s="9"/>
    </row>
    <row r="130" spans="1:13" ht="13">
      <c r="A130" s="9"/>
      <c r="B130" s="61"/>
      <c r="C130" s="62"/>
      <c r="D130" s="62"/>
      <c r="E130" s="62"/>
      <c r="F130" s="62"/>
      <c r="G130" s="61"/>
      <c r="H130" s="61"/>
      <c r="I130" s="61"/>
      <c r="J130" s="62"/>
      <c r="K130" s="62"/>
      <c r="L130" s="62"/>
      <c r="M130" s="9"/>
    </row>
    <row r="131" spans="1:13" ht="13">
      <c r="A131" s="9"/>
      <c r="B131" s="61"/>
      <c r="C131" s="62"/>
      <c r="D131" s="62"/>
      <c r="E131" s="62"/>
      <c r="F131" s="62"/>
      <c r="G131" s="61"/>
      <c r="H131" s="61"/>
      <c r="I131" s="61"/>
      <c r="J131" s="62"/>
      <c r="K131" s="62"/>
      <c r="L131" s="62"/>
      <c r="M131" s="9"/>
    </row>
    <row r="132" spans="1:13" ht="13">
      <c r="A132" s="9"/>
      <c r="B132" s="61"/>
      <c r="C132" s="62"/>
      <c r="D132" s="62"/>
      <c r="E132" s="62"/>
      <c r="F132" s="62"/>
      <c r="G132" s="61"/>
      <c r="H132" s="61"/>
      <c r="I132" s="61"/>
      <c r="J132" s="62"/>
      <c r="K132" s="62"/>
      <c r="L132" s="62"/>
      <c r="M132" s="9"/>
    </row>
    <row r="133" spans="1:13" ht="13">
      <c r="A133" s="9"/>
      <c r="B133" s="61"/>
      <c r="C133" s="62"/>
      <c r="D133" s="62"/>
      <c r="E133" s="62"/>
      <c r="F133" s="62"/>
      <c r="G133" s="61"/>
      <c r="H133" s="61"/>
      <c r="I133" s="61"/>
      <c r="J133" s="62"/>
      <c r="K133" s="62"/>
      <c r="L133" s="62"/>
      <c r="M133" s="9"/>
    </row>
    <row r="134" spans="1:13" ht="13">
      <c r="A134" s="9"/>
      <c r="B134" s="61"/>
      <c r="C134" s="62"/>
      <c r="D134" s="62"/>
      <c r="E134" s="62"/>
      <c r="F134" s="62"/>
      <c r="G134" s="61"/>
      <c r="H134" s="61"/>
      <c r="I134" s="61"/>
      <c r="J134" s="62"/>
      <c r="K134" s="62"/>
      <c r="L134" s="62"/>
      <c r="M134" s="9"/>
    </row>
    <row r="135" spans="1:13" ht="13">
      <c r="A135" s="9"/>
      <c r="B135" s="61"/>
      <c r="C135" s="62"/>
      <c r="D135" s="62"/>
      <c r="E135" s="62"/>
      <c r="F135" s="62"/>
      <c r="G135" s="61"/>
      <c r="H135" s="61"/>
      <c r="I135" s="61"/>
      <c r="J135" s="62"/>
      <c r="K135" s="62"/>
      <c r="L135" s="62"/>
      <c r="M135" s="9"/>
    </row>
    <row r="136" spans="1:13" ht="13">
      <c r="A136" s="9"/>
      <c r="B136" s="61"/>
      <c r="C136" s="62"/>
      <c r="D136" s="62"/>
      <c r="E136" s="62"/>
      <c r="F136" s="62"/>
      <c r="G136" s="61"/>
      <c r="H136" s="61"/>
      <c r="I136" s="61"/>
      <c r="J136" s="62"/>
      <c r="K136" s="62"/>
      <c r="L136" s="62"/>
      <c r="M136" s="9"/>
    </row>
    <row r="137" spans="1:13" ht="13">
      <c r="A137" s="9"/>
      <c r="B137" s="61"/>
      <c r="C137" s="62"/>
      <c r="D137" s="62"/>
      <c r="E137" s="62"/>
      <c r="F137" s="62"/>
      <c r="G137" s="61"/>
      <c r="H137" s="61"/>
      <c r="I137" s="61"/>
      <c r="J137" s="62"/>
      <c r="K137" s="62"/>
      <c r="L137" s="62"/>
      <c r="M137" s="9"/>
    </row>
    <row r="138" spans="1:13" ht="13">
      <c r="A138" s="9"/>
      <c r="B138" s="61"/>
      <c r="C138" s="62"/>
      <c r="D138" s="62"/>
      <c r="E138" s="62"/>
      <c r="F138" s="62"/>
      <c r="G138" s="61"/>
      <c r="H138" s="61"/>
      <c r="I138" s="61"/>
      <c r="J138" s="62"/>
      <c r="K138" s="62"/>
      <c r="L138" s="62"/>
      <c r="M138" s="9"/>
    </row>
    <row r="139" spans="1:13" ht="13">
      <c r="A139" s="9"/>
      <c r="B139" s="61"/>
      <c r="C139" s="62"/>
      <c r="D139" s="62"/>
      <c r="E139" s="62"/>
      <c r="F139" s="62"/>
      <c r="G139" s="61"/>
      <c r="H139" s="61"/>
      <c r="I139" s="61"/>
      <c r="J139" s="62"/>
      <c r="K139" s="62"/>
      <c r="L139" s="62"/>
      <c r="M139" s="9"/>
    </row>
    <row r="140" spans="1:13" ht="13">
      <c r="A140" s="9"/>
      <c r="B140" s="61"/>
      <c r="C140" s="62"/>
      <c r="D140" s="62"/>
      <c r="E140" s="62"/>
      <c r="F140" s="62"/>
      <c r="G140" s="61"/>
      <c r="H140" s="61"/>
      <c r="I140" s="61"/>
      <c r="J140" s="62"/>
      <c r="K140" s="62"/>
      <c r="L140" s="62"/>
      <c r="M140" s="9"/>
    </row>
    <row r="141" spans="1:13" ht="13">
      <c r="A141" s="9"/>
      <c r="B141" s="61"/>
      <c r="C141" s="62"/>
      <c r="D141" s="62"/>
      <c r="E141" s="62"/>
      <c r="F141" s="62"/>
      <c r="G141" s="61"/>
      <c r="H141" s="61"/>
      <c r="I141" s="61"/>
      <c r="J141" s="62"/>
      <c r="K141" s="62"/>
      <c r="L141" s="62"/>
      <c r="M141" s="9"/>
    </row>
    <row r="142" spans="1:13" ht="13">
      <c r="A142" s="9"/>
      <c r="B142" s="61"/>
      <c r="C142" s="62"/>
      <c r="D142" s="62"/>
      <c r="E142" s="62"/>
      <c r="F142" s="62"/>
      <c r="G142" s="61"/>
      <c r="H142" s="61"/>
      <c r="I142" s="61"/>
      <c r="J142" s="62"/>
      <c r="K142" s="62"/>
      <c r="L142" s="62"/>
      <c r="M142" s="9"/>
    </row>
    <row r="143" spans="1:13" ht="13">
      <c r="A143" s="9"/>
      <c r="B143" s="61"/>
      <c r="C143" s="62"/>
      <c r="D143" s="62"/>
      <c r="E143" s="62"/>
      <c r="F143" s="62"/>
      <c r="G143" s="61"/>
      <c r="H143" s="61"/>
      <c r="I143" s="61"/>
      <c r="J143" s="62"/>
      <c r="K143" s="62"/>
      <c r="L143" s="62"/>
      <c r="M143" s="9"/>
    </row>
    <row r="144" spans="1:13" ht="13">
      <c r="A144" s="9"/>
      <c r="B144" s="61"/>
      <c r="C144" s="62"/>
      <c r="D144" s="62"/>
      <c r="E144" s="62"/>
      <c r="F144" s="62"/>
      <c r="G144" s="61"/>
      <c r="H144" s="61"/>
      <c r="I144" s="61"/>
      <c r="J144" s="62"/>
      <c r="K144" s="62"/>
      <c r="L144" s="62"/>
      <c r="M144" s="9"/>
    </row>
    <row r="145" spans="1:13" ht="13">
      <c r="A145" s="9"/>
      <c r="B145" s="61"/>
      <c r="C145" s="62"/>
      <c r="D145" s="62"/>
      <c r="E145" s="62"/>
      <c r="F145" s="62"/>
      <c r="G145" s="61"/>
      <c r="H145" s="61"/>
      <c r="I145" s="61"/>
      <c r="J145" s="62"/>
      <c r="K145" s="62"/>
      <c r="L145" s="62"/>
      <c r="M145" s="9"/>
    </row>
    <row r="146" spans="1:13" ht="13">
      <c r="A146" s="9"/>
      <c r="B146" s="61"/>
      <c r="C146" s="62"/>
      <c r="D146" s="62"/>
      <c r="E146" s="62"/>
      <c r="F146" s="62"/>
      <c r="G146" s="61"/>
      <c r="H146" s="61"/>
      <c r="I146" s="61"/>
      <c r="J146" s="62"/>
      <c r="K146" s="62"/>
      <c r="L146" s="62"/>
      <c r="M146" s="9"/>
    </row>
    <row r="147" spans="1:13" ht="13">
      <c r="A147" s="9"/>
      <c r="B147" s="61"/>
      <c r="C147" s="62"/>
      <c r="D147" s="62"/>
      <c r="E147" s="62"/>
      <c r="F147" s="62"/>
      <c r="G147" s="61"/>
      <c r="H147" s="61"/>
      <c r="I147" s="61"/>
      <c r="J147" s="62"/>
      <c r="K147" s="62"/>
      <c r="L147" s="62"/>
      <c r="M147" s="9"/>
    </row>
    <row r="148" spans="1:13" ht="13">
      <c r="A148" s="9"/>
      <c r="B148" s="61"/>
      <c r="C148" s="62"/>
      <c r="D148" s="62"/>
      <c r="E148" s="62"/>
      <c r="F148" s="62"/>
      <c r="G148" s="61"/>
      <c r="H148" s="61"/>
      <c r="I148" s="61"/>
      <c r="J148" s="62"/>
      <c r="K148" s="62"/>
      <c r="L148" s="62"/>
      <c r="M148" s="9"/>
    </row>
    <row r="149" spans="1:13" ht="13">
      <c r="A149" s="9"/>
      <c r="B149" s="61"/>
      <c r="C149" s="62"/>
      <c r="D149" s="62"/>
      <c r="E149" s="62"/>
      <c r="F149" s="62"/>
      <c r="G149" s="61"/>
      <c r="H149" s="61"/>
      <c r="I149" s="61"/>
      <c r="J149" s="62"/>
      <c r="K149" s="62"/>
      <c r="L149" s="62"/>
      <c r="M149" s="9"/>
    </row>
    <row r="150" spans="1:13" ht="13">
      <c r="A150" s="9"/>
      <c r="B150" s="61"/>
      <c r="C150" s="62"/>
      <c r="D150" s="62"/>
      <c r="E150" s="62"/>
      <c r="F150" s="62"/>
      <c r="G150" s="61"/>
      <c r="H150" s="61"/>
      <c r="I150" s="61"/>
      <c r="J150" s="62"/>
      <c r="K150" s="62"/>
      <c r="L150" s="62"/>
      <c r="M150" s="9"/>
    </row>
    <row r="151" spans="1:13" ht="13">
      <c r="A151" s="9"/>
      <c r="B151" s="61"/>
      <c r="C151" s="62"/>
      <c r="D151" s="62"/>
      <c r="E151" s="62"/>
      <c r="F151" s="62"/>
      <c r="G151" s="61"/>
      <c r="H151" s="61"/>
      <c r="I151" s="61"/>
      <c r="J151" s="62"/>
      <c r="K151" s="62"/>
      <c r="L151" s="62"/>
      <c r="M151" s="9"/>
    </row>
    <row r="152" spans="1:13" ht="13">
      <c r="A152" s="9"/>
      <c r="B152" s="61"/>
      <c r="C152" s="62"/>
      <c r="D152" s="62"/>
      <c r="E152" s="62"/>
      <c r="F152" s="62"/>
      <c r="G152" s="61"/>
      <c r="H152" s="61"/>
      <c r="I152" s="61"/>
      <c r="J152" s="62"/>
      <c r="K152" s="62"/>
      <c r="L152" s="62"/>
      <c r="M152" s="9"/>
    </row>
    <row r="153" spans="1:13" ht="13">
      <c r="A153" s="9"/>
      <c r="B153" s="61"/>
      <c r="C153" s="62"/>
      <c r="D153" s="62"/>
      <c r="E153" s="62"/>
      <c r="F153" s="62"/>
      <c r="G153" s="61"/>
      <c r="H153" s="61"/>
      <c r="I153" s="61"/>
      <c r="J153" s="62"/>
      <c r="K153" s="62"/>
      <c r="L153" s="62"/>
      <c r="M153" s="9"/>
    </row>
    <row r="154" spans="1:13" ht="13">
      <c r="A154" s="9"/>
      <c r="B154" s="61"/>
      <c r="C154" s="62"/>
      <c r="D154" s="62"/>
      <c r="E154" s="62"/>
      <c r="F154" s="62"/>
      <c r="G154" s="61"/>
      <c r="H154" s="61"/>
      <c r="I154" s="61"/>
      <c r="J154" s="62"/>
      <c r="K154" s="62"/>
      <c r="L154" s="62"/>
      <c r="M154" s="9"/>
    </row>
    <row r="155" spans="1:13" ht="13">
      <c r="A155" s="9"/>
      <c r="B155" s="61"/>
      <c r="C155" s="62"/>
      <c r="D155" s="62"/>
      <c r="E155" s="62"/>
      <c r="F155" s="62"/>
      <c r="G155" s="61"/>
      <c r="H155" s="61"/>
      <c r="I155" s="61"/>
      <c r="J155" s="62"/>
      <c r="K155" s="62"/>
      <c r="L155" s="62"/>
      <c r="M155" s="9"/>
    </row>
    <row r="156" spans="1:13" ht="13">
      <c r="A156" s="9"/>
      <c r="B156" s="61"/>
      <c r="C156" s="62"/>
      <c r="D156" s="62"/>
      <c r="E156" s="62"/>
      <c r="F156" s="62"/>
      <c r="G156" s="61"/>
      <c r="H156" s="61"/>
      <c r="I156" s="61"/>
      <c r="J156" s="62"/>
      <c r="K156" s="62"/>
      <c r="L156" s="62"/>
      <c r="M156" s="9"/>
    </row>
    <row r="157" spans="1:13" ht="13">
      <c r="A157" s="9"/>
      <c r="B157" s="61"/>
      <c r="C157" s="62"/>
      <c r="D157" s="62"/>
      <c r="E157" s="62"/>
      <c r="F157" s="62"/>
      <c r="G157" s="61"/>
      <c r="H157" s="61"/>
      <c r="I157" s="61"/>
      <c r="J157" s="62"/>
      <c r="K157" s="62"/>
      <c r="L157" s="62"/>
      <c r="M157" s="9"/>
    </row>
    <row r="158" spans="1:13" ht="13">
      <c r="A158" s="9"/>
      <c r="B158" s="61"/>
      <c r="C158" s="62"/>
      <c r="D158" s="62"/>
      <c r="E158" s="62"/>
      <c r="F158" s="62"/>
      <c r="G158" s="61"/>
      <c r="H158" s="61"/>
      <c r="I158" s="61"/>
      <c r="J158" s="62"/>
      <c r="K158" s="62"/>
      <c r="L158" s="62"/>
      <c r="M158" s="9"/>
    </row>
    <row r="159" spans="1:13" ht="13">
      <c r="A159" s="9"/>
      <c r="B159" s="61"/>
      <c r="C159" s="62"/>
      <c r="D159" s="62"/>
      <c r="E159" s="62"/>
      <c r="F159" s="62"/>
      <c r="G159" s="61"/>
      <c r="H159" s="61"/>
      <c r="I159" s="61"/>
      <c r="J159" s="62"/>
      <c r="K159" s="62"/>
      <c r="L159" s="62"/>
      <c r="M159" s="9"/>
    </row>
    <row r="160" spans="1:13" ht="13">
      <c r="A160" s="9"/>
      <c r="B160" s="61"/>
      <c r="C160" s="62"/>
      <c r="D160" s="62"/>
      <c r="E160" s="62"/>
      <c r="F160" s="62"/>
      <c r="G160" s="61"/>
      <c r="H160" s="61"/>
      <c r="I160" s="61"/>
      <c r="J160" s="62"/>
      <c r="K160" s="62"/>
      <c r="L160" s="62"/>
      <c r="M160" s="9"/>
    </row>
    <row r="161" spans="1:13" ht="13">
      <c r="A161" s="9"/>
      <c r="B161" s="61"/>
      <c r="C161" s="62"/>
      <c r="D161" s="62"/>
      <c r="E161" s="62"/>
      <c r="F161" s="62"/>
      <c r="G161" s="61"/>
      <c r="H161" s="61"/>
      <c r="I161" s="61"/>
      <c r="J161" s="62"/>
      <c r="K161" s="62"/>
      <c r="L161" s="62"/>
      <c r="M161" s="9"/>
    </row>
    <row r="162" spans="1:13" ht="13">
      <c r="A162" s="9"/>
      <c r="B162" s="61"/>
      <c r="C162" s="62"/>
      <c r="D162" s="62"/>
      <c r="E162" s="62"/>
      <c r="F162" s="62"/>
      <c r="G162" s="61"/>
      <c r="H162" s="61"/>
      <c r="I162" s="61"/>
      <c r="J162" s="62"/>
      <c r="K162" s="62"/>
      <c r="L162" s="62"/>
      <c r="M162" s="9"/>
    </row>
    <row r="163" spans="1:13" ht="13">
      <c r="A163" s="9"/>
      <c r="B163" s="61"/>
      <c r="C163" s="62"/>
      <c r="D163" s="62"/>
      <c r="E163" s="62"/>
      <c r="F163" s="62"/>
      <c r="G163" s="61"/>
      <c r="H163" s="61"/>
      <c r="I163" s="61"/>
      <c r="J163" s="62"/>
      <c r="K163" s="62"/>
      <c r="L163" s="62"/>
      <c r="M163" s="9"/>
    </row>
    <row r="164" spans="1:13" ht="13">
      <c r="A164" s="9"/>
      <c r="B164" s="61"/>
      <c r="C164" s="62"/>
      <c r="D164" s="62"/>
      <c r="E164" s="62"/>
      <c r="F164" s="62"/>
      <c r="G164" s="61"/>
      <c r="H164" s="61"/>
      <c r="I164" s="61"/>
      <c r="J164" s="62"/>
      <c r="K164" s="62"/>
      <c r="L164" s="62"/>
      <c r="M164" s="9"/>
    </row>
    <row r="165" spans="1:13" ht="13">
      <c r="A165" s="9"/>
      <c r="B165" s="61"/>
      <c r="C165" s="62"/>
      <c r="D165" s="62"/>
      <c r="E165" s="62"/>
      <c r="F165" s="62"/>
      <c r="G165" s="61"/>
      <c r="H165" s="61"/>
      <c r="I165" s="61"/>
      <c r="J165" s="62"/>
      <c r="K165" s="62"/>
      <c r="L165" s="62"/>
      <c r="M165" s="9"/>
    </row>
    <row r="166" spans="1:13" ht="13">
      <c r="A166" s="9"/>
      <c r="B166" s="61"/>
      <c r="C166" s="62"/>
      <c r="D166" s="62"/>
      <c r="E166" s="62"/>
      <c r="F166" s="62"/>
      <c r="G166" s="61"/>
      <c r="H166" s="61"/>
      <c r="I166" s="61"/>
      <c r="J166" s="62"/>
      <c r="K166" s="62"/>
      <c r="L166" s="62"/>
      <c r="M166" s="9"/>
    </row>
    <row r="167" spans="1:13" ht="13">
      <c r="A167" s="9"/>
      <c r="B167" s="61"/>
      <c r="C167" s="62"/>
      <c r="D167" s="62"/>
      <c r="E167" s="62"/>
      <c r="F167" s="62"/>
      <c r="G167" s="61"/>
      <c r="H167" s="61"/>
      <c r="I167" s="61"/>
      <c r="J167" s="62"/>
      <c r="K167" s="62"/>
      <c r="L167" s="62"/>
      <c r="M167" s="9"/>
    </row>
    <row r="168" spans="1:13" ht="13">
      <c r="A168" s="9"/>
      <c r="B168" s="61"/>
      <c r="C168" s="62"/>
      <c r="D168" s="62"/>
      <c r="E168" s="62"/>
      <c r="F168" s="62"/>
      <c r="G168" s="61"/>
      <c r="H168" s="61"/>
      <c r="I168" s="61"/>
      <c r="J168" s="62"/>
      <c r="K168" s="62"/>
      <c r="L168" s="62"/>
      <c r="M168" s="9"/>
    </row>
    <row r="169" spans="1:13" ht="13">
      <c r="A169" s="9"/>
      <c r="B169" s="61"/>
      <c r="C169" s="62"/>
      <c r="D169" s="62"/>
      <c r="E169" s="62"/>
      <c r="F169" s="62"/>
      <c r="G169" s="61"/>
      <c r="H169" s="61"/>
      <c r="I169" s="61"/>
      <c r="J169" s="62"/>
      <c r="K169" s="62"/>
      <c r="L169" s="62"/>
      <c r="M169" s="9"/>
    </row>
    <row r="170" spans="1:13" ht="13">
      <c r="A170" s="9"/>
      <c r="B170" s="61"/>
      <c r="C170" s="62"/>
      <c r="D170" s="62"/>
      <c r="E170" s="62"/>
      <c r="F170" s="62"/>
      <c r="G170" s="61"/>
      <c r="H170" s="61"/>
      <c r="I170" s="61"/>
      <c r="J170" s="62"/>
      <c r="K170" s="62"/>
      <c r="L170" s="62"/>
      <c r="M170" s="9"/>
    </row>
    <row r="171" spans="1:13" ht="13">
      <c r="A171" s="9"/>
      <c r="B171" s="61"/>
      <c r="C171" s="62"/>
      <c r="D171" s="62"/>
      <c r="E171" s="62"/>
      <c r="F171" s="62"/>
      <c r="G171" s="61"/>
      <c r="H171" s="61"/>
      <c r="I171" s="61"/>
      <c r="J171" s="62"/>
      <c r="K171" s="62"/>
      <c r="L171" s="62"/>
      <c r="M171" s="9"/>
    </row>
    <row r="172" spans="1:13" ht="13">
      <c r="A172" s="9"/>
      <c r="B172" s="61"/>
      <c r="C172" s="62"/>
      <c r="D172" s="62"/>
      <c r="E172" s="62"/>
      <c r="F172" s="62"/>
      <c r="G172" s="61"/>
      <c r="H172" s="61"/>
      <c r="I172" s="61"/>
      <c r="J172" s="62"/>
      <c r="K172" s="62"/>
      <c r="L172" s="62"/>
      <c r="M172" s="9"/>
    </row>
    <row r="173" spans="1:13" ht="13">
      <c r="A173" s="9"/>
      <c r="B173" s="61"/>
      <c r="C173" s="62"/>
      <c r="D173" s="62"/>
      <c r="E173" s="62"/>
      <c r="F173" s="62"/>
      <c r="G173" s="61"/>
      <c r="H173" s="61"/>
      <c r="I173" s="61"/>
      <c r="J173" s="62"/>
      <c r="K173" s="62"/>
      <c r="L173" s="62"/>
      <c r="M173" s="9"/>
    </row>
    <row r="174" spans="1:13" ht="13">
      <c r="A174" s="9"/>
      <c r="B174" s="61"/>
      <c r="C174" s="62"/>
      <c r="D174" s="62"/>
      <c r="E174" s="62"/>
      <c r="F174" s="62"/>
      <c r="G174" s="61"/>
      <c r="H174" s="61"/>
      <c r="I174" s="61"/>
      <c r="J174" s="62"/>
      <c r="K174" s="62"/>
      <c r="L174" s="62"/>
      <c r="M174" s="9"/>
    </row>
    <row r="175" spans="1:13" ht="13">
      <c r="A175" s="9"/>
      <c r="B175" s="61"/>
      <c r="C175" s="62"/>
      <c r="D175" s="62"/>
      <c r="E175" s="62"/>
      <c r="F175" s="62"/>
      <c r="G175" s="61"/>
      <c r="H175" s="61"/>
      <c r="I175" s="61"/>
      <c r="J175" s="62"/>
      <c r="K175" s="62"/>
      <c r="L175" s="62"/>
      <c r="M175" s="9"/>
    </row>
    <row r="176" spans="1:13" ht="13">
      <c r="A176" s="9"/>
      <c r="B176" s="61"/>
      <c r="C176" s="62"/>
      <c r="D176" s="62"/>
      <c r="E176" s="62"/>
      <c r="F176" s="62"/>
      <c r="G176" s="61"/>
      <c r="H176" s="61"/>
      <c r="I176" s="61"/>
      <c r="J176" s="62"/>
      <c r="K176" s="62"/>
      <c r="L176" s="62"/>
      <c r="M176" s="9"/>
    </row>
    <row r="177" spans="1:13" ht="13">
      <c r="A177" s="9"/>
      <c r="B177" s="61"/>
      <c r="C177" s="62"/>
      <c r="D177" s="62"/>
      <c r="E177" s="62"/>
      <c r="F177" s="62"/>
      <c r="G177" s="61"/>
      <c r="H177" s="61"/>
      <c r="I177" s="61"/>
      <c r="J177" s="62"/>
      <c r="K177" s="62"/>
      <c r="L177" s="62"/>
      <c r="M177" s="9"/>
    </row>
    <row r="178" spans="1:13" ht="13">
      <c r="A178" s="9"/>
      <c r="B178" s="61"/>
      <c r="C178" s="62"/>
      <c r="D178" s="62"/>
      <c r="E178" s="62"/>
      <c r="F178" s="62"/>
      <c r="G178" s="61"/>
      <c r="H178" s="61"/>
      <c r="I178" s="61"/>
      <c r="J178" s="62"/>
      <c r="K178" s="62"/>
      <c r="L178" s="62"/>
      <c r="M178" s="9"/>
    </row>
    <row r="179" spans="1:13" ht="13">
      <c r="A179" s="9"/>
      <c r="B179" s="61"/>
      <c r="C179" s="62"/>
      <c r="D179" s="62"/>
      <c r="E179" s="62"/>
      <c r="F179" s="62"/>
      <c r="G179" s="61"/>
      <c r="H179" s="61"/>
      <c r="I179" s="61"/>
      <c r="J179" s="62"/>
      <c r="K179" s="62"/>
      <c r="L179" s="62"/>
      <c r="M179" s="9"/>
    </row>
    <row r="180" spans="1:13" ht="13">
      <c r="A180" s="9"/>
      <c r="B180" s="61"/>
      <c r="C180" s="62"/>
      <c r="D180" s="62"/>
      <c r="E180" s="62"/>
      <c r="F180" s="62"/>
      <c r="G180" s="61"/>
      <c r="H180" s="61"/>
      <c r="I180" s="61"/>
      <c r="J180" s="62"/>
      <c r="K180" s="62"/>
      <c r="L180" s="62"/>
      <c r="M180" s="9"/>
    </row>
    <row r="181" spans="1:13" ht="13">
      <c r="A181" s="9"/>
      <c r="B181" s="61"/>
      <c r="C181" s="62"/>
      <c r="D181" s="62"/>
      <c r="E181" s="62"/>
      <c r="F181" s="62"/>
      <c r="G181" s="61"/>
      <c r="H181" s="61"/>
      <c r="I181" s="61"/>
      <c r="J181" s="62"/>
      <c r="K181" s="62"/>
      <c r="L181" s="62"/>
      <c r="M181" s="9"/>
    </row>
    <row r="182" spans="1:13" ht="13">
      <c r="A182" s="9"/>
      <c r="B182" s="61"/>
      <c r="C182" s="62"/>
      <c r="D182" s="62"/>
      <c r="E182" s="62"/>
      <c r="F182" s="62"/>
      <c r="G182" s="61"/>
      <c r="H182" s="61"/>
      <c r="I182" s="61"/>
      <c r="J182" s="62"/>
      <c r="K182" s="62"/>
      <c r="L182" s="62"/>
      <c r="M182" s="9"/>
    </row>
    <row r="183" spans="1:13" ht="13">
      <c r="A183" s="9"/>
      <c r="B183" s="61"/>
      <c r="C183" s="62"/>
      <c r="D183" s="62"/>
      <c r="E183" s="62"/>
      <c r="F183" s="62"/>
      <c r="G183" s="61"/>
      <c r="H183" s="61"/>
      <c r="I183" s="61"/>
      <c r="J183" s="62"/>
      <c r="K183" s="62"/>
      <c r="L183" s="62"/>
      <c r="M183" s="9"/>
    </row>
    <row r="184" spans="1:13" ht="13">
      <c r="A184" s="9"/>
      <c r="B184" s="61"/>
      <c r="C184" s="62"/>
      <c r="D184" s="62"/>
      <c r="E184" s="62"/>
      <c r="F184" s="62"/>
      <c r="G184" s="61"/>
      <c r="H184" s="61"/>
      <c r="I184" s="61"/>
      <c r="J184" s="62"/>
      <c r="K184" s="62"/>
      <c r="L184" s="62"/>
      <c r="M184" s="9"/>
    </row>
    <row r="185" spans="1:13" ht="13">
      <c r="A185" s="9"/>
      <c r="B185" s="61"/>
      <c r="C185" s="62"/>
      <c r="D185" s="62"/>
      <c r="E185" s="62"/>
      <c r="F185" s="62"/>
      <c r="G185" s="61"/>
      <c r="H185" s="61"/>
      <c r="I185" s="61"/>
      <c r="J185" s="62"/>
      <c r="K185" s="62"/>
      <c r="L185" s="62"/>
      <c r="M185" s="9"/>
    </row>
    <row r="186" spans="1:13" ht="13">
      <c r="A186" s="9"/>
      <c r="B186" s="61"/>
      <c r="C186" s="62"/>
      <c r="D186" s="62"/>
      <c r="E186" s="62"/>
      <c r="F186" s="62"/>
      <c r="G186" s="61"/>
      <c r="H186" s="61"/>
      <c r="I186" s="61"/>
      <c r="J186" s="62"/>
      <c r="K186" s="62"/>
      <c r="L186" s="62"/>
      <c r="M186" s="9"/>
    </row>
    <row r="187" spans="1:13" ht="13">
      <c r="A187" s="9"/>
      <c r="B187" s="61"/>
      <c r="C187" s="62"/>
      <c r="D187" s="62"/>
      <c r="E187" s="62"/>
      <c r="F187" s="62"/>
      <c r="G187" s="61"/>
      <c r="H187" s="61"/>
      <c r="I187" s="61"/>
      <c r="J187" s="62"/>
      <c r="K187" s="62"/>
      <c r="L187" s="62"/>
      <c r="M187" s="9"/>
    </row>
    <row r="188" spans="1:13" ht="13">
      <c r="A188" s="9"/>
      <c r="B188" s="61"/>
      <c r="C188" s="62"/>
      <c r="D188" s="62"/>
      <c r="E188" s="62"/>
      <c r="F188" s="62"/>
      <c r="G188" s="61"/>
      <c r="H188" s="61"/>
      <c r="I188" s="61"/>
      <c r="J188" s="62"/>
      <c r="K188" s="62"/>
      <c r="L188" s="62"/>
      <c r="M188" s="9"/>
    </row>
    <row r="189" spans="1:13" ht="13">
      <c r="A189" s="9"/>
      <c r="B189" s="61"/>
      <c r="C189" s="62"/>
      <c r="D189" s="62"/>
      <c r="E189" s="62"/>
      <c r="F189" s="62"/>
      <c r="G189" s="61"/>
      <c r="H189" s="61"/>
      <c r="I189" s="61"/>
      <c r="J189" s="62"/>
      <c r="K189" s="62"/>
      <c r="L189" s="62"/>
      <c r="M189" s="9"/>
    </row>
    <row r="190" spans="1:13" ht="13">
      <c r="A190" s="9"/>
      <c r="B190" s="61"/>
      <c r="C190" s="62"/>
      <c r="D190" s="62"/>
      <c r="E190" s="62"/>
      <c r="F190" s="62"/>
      <c r="G190" s="61"/>
      <c r="H190" s="61"/>
      <c r="I190" s="61"/>
      <c r="J190" s="62"/>
      <c r="K190" s="62"/>
      <c r="L190" s="62"/>
      <c r="M190" s="9"/>
    </row>
    <row r="191" spans="1:13" ht="13">
      <c r="A191" s="9"/>
      <c r="B191" s="61"/>
      <c r="C191" s="62"/>
      <c r="D191" s="62"/>
      <c r="E191" s="62"/>
      <c r="F191" s="62"/>
      <c r="G191" s="61"/>
      <c r="H191" s="61"/>
      <c r="I191" s="61"/>
      <c r="J191" s="62"/>
      <c r="K191" s="62"/>
      <c r="L191" s="62"/>
      <c r="M191" s="9"/>
    </row>
    <row r="192" spans="1:13" ht="13">
      <c r="A192" s="9"/>
      <c r="B192" s="61"/>
      <c r="C192" s="62"/>
      <c r="D192" s="62"/>
      <c r="E192" s="62"/>
      <c r="F192" s="62"/>
      <c r="G192" s="61"/>
      <c r="H192" s="61"/>
      <c r="I192" s="61"/>
      <c r="J192" s="62"/>
      <c r="K192" s="62"/>
      <c r="L192" s="62"/>
      <c r="M192" s="9"/>
    </row>
    <row r="193" spans="1:13" ht="13">
      <c r="A193" s="9"/>
      <c r="B193" s="61"/>
      <c r="C193" s="62"/>
      <c r="D193" s="62"/>
      <c r="E193" s="62"/>
      <c r="F193" s="62"/>
      <c r="G193" s="61"/>
      <c r="H193" s="61"/>
      <c r="I193" s="61"/>
      <c r="J193" s="62"/>
      <c r="K193" s="62"/>
      <c r="L193" s="62"/>
      <c r="M193" s="9"/>
    </row>
    <row r="194" spans="1:13" ht="13">
      <c r="A194" s="9"/>
      <c r="B194" s="61"/>
      <c r="C194" s="62"/>
      <c r="D194" s="62"/>
      <c r="E194" s="62"/>
      <c r="F194" s="62"/>
      <c r="G194" s="61"/>
      <c r="H194" s="61"/>
      <c r="I194" s="61"/>
      <c r="J194" s="62"/>
      <c r="K194" s="62"/>
      <c r="L194" s="62"/>
      <c r="M194" s="9"/>
    </row>
    <row r="195" spans="1:13" ht="13">
      <c r="A195" s="9"/>
      <c r="B195" s="61"/>
      <c r="C195" s="62"/>
      <c r="D195" s="62"/>
      <c r="E195" s="62"/>
      <c r="F195" s="62"/>
      <c r="G195" s="61"/>
      <c r="H195" s="61"/>
      <c r="I195" s="61"/>
      <c r="J195" s="62"/>
      <c r="K195" s="62"/>
      <c r="L195" s="62"/>
      <c r="M195" s="9"/>
    </row>
    <row r="196" spans="1:13" ht="13">
      <c r="A196" s="9"/>
      <c r="B196" s="61"/>
      <c r="C196" s="62"/>
      <c r="D196" s="62"/>
      <c r="E196" s="62"/>
      <c r="F196" s="62"/>
      <c r="G196" s="61"/>
      <c r="H196" s="61"/>
      <c r="I196" s="61"/>
      <c r="J196" s="62"/>
      <c r="K196" s="62"/>
      <c r="L196" s="62"/>
      <c r="M196" s="9"/>
    </row>
    <row r="197" spans="1:13" ht="13">
      <c r="A197" s="9"/>
      <c r="B197" s="61"/>
      <c r="C197" s="62"/>
      <c r="D197" s="62"/>
      <c r="E197" s="62"/>
      <c r="F197" s="62"/>
      <c r="G197" s="61"/>
      <c r="H197" s="61"/>
      <c r="I197" s="61"/>
      <c r="J197" s="62"/>
      <c r="K197" s="62"/>
      <c r="L197" s="62"/>
      <c r="M197" s="9"/>
    </row>
    <row r="198" spans="1:13" ht="13">
      <c r="A198" s="9"/>
      <c r="B198" s="61"/>
      <c r="C198" s="62"/>
      <c r="D198" s="62"/>
      <c r="E198" s="62"/>
      <c r="F198" s="62"/>
      <c r="G198" s="61"/>
      <c r="H198" s="61"/>
      <c r="I198" s="61"/>
      <c r="J198" s="62"/>
      <c r="K198" s="62"/>
      <c r="L198" s="62"/>
      <c r="M198" s="9"/>
    </row>
    <row r="199" spans="1:13" ht="13">
      <c r="A199" s="9"/>
      <c r="B199" s="61"/>
      <c r="C199" s="62"/>
      <c r="D199" s="62"/>
      <c r="E199" s="62"/>
      <c r="F199" s="62"/>
      <c r="G199" s="61"/>
      <c r="H199" s="61"/>
      <c r="I199" s="61"/>
      <c r="J199" s="62"/>
      <c r="K199" s="62"/>
      <c r="L199" s="62"/>
      <c r="M199" s="9"/>
    </row>
    <row r="200" spans="1:13" ht="13">
      <c r="A200" s="9"/>
      <c r="B200" s="61"/>
      <c r="C200" s="62"/>
      <c r="D200" s="62"/>
      <c r="E200" s="62"/>
      <c r="F200" s="62"/>
      <c r="G200" s="61"/>
      <c r="H200" s="61"/>
      <c r="I200" s="61"/>
      <c r="J200" s="62"/>
      <c r="K200" s="62"/>
      <c r="L200" s="62"/>
      <c r="M200" s="9"/>
    </row>
    <row r="201" spans="1:13" ht="13">
      <c r="A201" s="9"/>
      <c r="B201" s="61"/>
      <c r="C201" s="62"/>
      <c r="D201" s="62"/>
      <c r="E201" s="62"/>
      <c r="F201" s="62"/>
      <c r="G201" s="61"/>
      <c r="H201" s="61"/>
      <c r="I201" s="61"/>
      <c r="J201" s="62"/>
      <c r="K201" s="62"/>
      <c r="L201" s="62"/>
      <c r="M201" s="9"/>
    </row>
    <row r="202" spans="1:13" ht="13">
      <c r="A202" s="9"/>
      <c r="B202" s="61"/>
      <c r="C202" s="62"/>
      <c r="D202" s="62"/>
      <c r="E202" s="62"/>
      <c r="F202" s="62"/>
      <c r="G202" s="61"/>
      <c r="H202" s="61"/>
      <c r="I202" s="61"/>
      <c r="J202" s="62"/>
      <c r="K202" s="62"/>
      <c r="L202" s="62"/>
      <c r="M202" s="9"/>
    </row>
    <row r="203" spans="1:13" ht="13">
      <c r="A203" s="9"/>
      <c r="B203" s="61"/>
      <c r="C203" s="62"/>
      <c r="D203" s="62"/>
      <c r="E203" s="62"/>
      <c r="F203" s="62"/>
      <c r="G203" s="61"/>
      <c r="H203" s="61"/>
      <c r="I203" s="61"/>
      <c r="J203" s="62"/>
      <c r="K203" s="62"/>
      <c r="L203" s="62"/>
      <c r="M203" s="9"/>
    </row>
    <row r="204" spans="1:13" ht="13">
      <c r="A204" s="9"/>
      <c r="B204" s="61"/>
      <c r="C204" s="62"/>
      <c r="D204" s="62"/>
      <c r="E204" s="62"/>
      <c r="F204" s="62"/>
      <c r="G204" s="61"/>
      <c r="H204" s="61"/>
      <c r="I204" s="61"/>
      <c r="J204" s="62"/>
      <c r="K204" s="62"/>
      <c r="L204" s="62"/>
      <c r="M204" s="9"/>
    </row>
    <row r="205" spans="1:13" ht="13">
      <c r="A205" s="9"/>
      <c r="B205" s="61"/>
      <c r="C205" s="62"/>
      <c r="D205" s="62"/>
      <c r="E205" s="62"/>
      <c r="F205" s="62"/>
      <c r="G205" s="61"/>
      <c r="H205" s="61"/>
      <c r="I205" s="61"/>
      <c r="J205" s="62"/>
      <c r="K205" s="62"/>
      <c r="L205" s="62"/>
      <c r="M205" s="9"/>
    </row>
    <row r="206" spans="1:13" ht="13">
      <c r="A206" s="9"/>
      <c r="B206" s="61"/>
      <c r="C206" s="62"/>
      <c r="D206" s="62"/>
      <c r="E206" s="62"/>
      <c r="F206" s="62"/>
      <c r="G206" s="61"/>
      <c r="H206" s="61"/>
      <c r="I206" s="61"/>
      <c r="J206" s="62"/>
      <c r="K206" s="62"/>
      <c r="L206" s="62"/>
      <c r="M206" s="9"/>
    </row>
    <row r="207" spans="1:13" ht="13">
      <c r="A207" s="9"/>
      <c r="B207" s="61"/>
      <c r="C207" s="62"/>
      <c r="D207" s="62"/>
      <c r="E207" s="62"/>
      <c r="F207" s="62"/>
      <c r="G207" s="61"/>
      <c r="H207" s="61"/>
      <c r="I207" s="61"/>
      <c r="J207" s="62"/>
      <c r="K207" s="62"/>
      <c r="L207" s="62"/>
      <c r="M207" s="9"/>
    </row>
    <row r="208" spans="1:13" ht="13">
      <c r="A208" s="9"/>
      <c r="B208" s="61"/>
      <c r="C208" s="62"/>
      <c r="D208" s="62"/>
      <c r="E208" s="62"/>
      <c r="F208" s="62"/>
      <c r="G208" s="61"/>
      <c r="H208" s="61"/>
      <c r="I208" s="61"/>
      <c r="J208" s="62"/>
      <c r="K208" s="62"/>
      <c r="L208" s="62"/>
      <c r="M208" s="9"/>
    </row>
    <row r="209" spans="1:13" ht="13">
      <c r="A209" s="9"/>
      <c r="B209" s="61"/>
      <c r="C209" s="62"/>
      <c r="D209" s="62"/>
      <c r="E209" s="62"/>
      <c r="F209" s="62"/>
      <c r="G209" s="61"/>
      <c r="H209" s="61"/>
      <c r="I209" s="61"/>
      <c r="J209" s="62"/>
      <c r="K209" s="62"/>
      <c r="L209" s="62"/>
      <c r="M209" s="9"/>
    </row>
    <row r="210" spans="1:13" ht="13">
      <c r="A210" s="9"/>
      <c r="B210" s="61"/>
      <c r="C210" s="62"/>
      <c r="D210" s="62"/>
      <c r="E210" s="62"/>
      <c r="F210" s="62"/>
      <c r="G210" s="61"/>
      <c r="H210" s="61"/>
      <c r="I210" s="61"/>
      <c r="J210" s="62"/>
      <c r="K210" s="62"/>
      <c r="L210" s="62"/>
      <c r="M210" s="9"/>
    </row>
    <row r="211" spans="1:13" ht="13">
      <c r="A211" s="9"/>
      <c r="B211" s="61"/>
      <c r="C211" s="62"/>
      <c r="D211" s="62"/>
      <c r="E211" s="62"/>
      <c r="F211" s="62"/>
      <c r="G211" s="61"/>
      <c r="H211" s="61"/>
      <c r="I211" s="61"/>
      <c r="J211" s="62"/>
      <c r="K211" s="62"/>
      <c r="L211" s="62"/>
      <c r="M211" s="9"/>
    </row>
    <row r="212" spans="1:13" ht="13">
      <c r="A212" s="9"/>
      <c r="B212" s="61"/>
      <c r="C212" s="62"/>
      <c r="D212" s="62"/>
      <c r="E212" s="62"/>
      <c r="F212" s="62"/>
      <c r="G212" s="61"/>
      <c r="H212" s="61"/>
      <c r="I212" s="61"/>
      <c r="J212" s="62"/>
      <c r="K212" s="62"/>
      <c r="L212" s="62"/>
      <c r="M212" s="9"/>
    </row>
    <row r="213" spans="1:13" ht="13">
      <c r="A213" s="9"/>
      <c r="B213" s="61"/>
      <c r="C213" s="62"/>
      <c r="D213" s="62"/>
      <c r="E213" s="62"/>
      <c r="F213" s="62"/>
      <c r="G213" s="61"/>
      <c r="H213" s="61"/>
      <c r="I213" s="61"/>
      <c r="J213" s="62"/>
      <c r="K213" s="62"/>
      <c r="L213" s="62"/>
      <c r="M213" s="9"/>
    </row>
    <row r="214" spans="1:13" ht="13">
      <c r="A214" s="9"/>
      <c r="B214" s="61"/>
      <c r="C214" s="62"/>
      <c r="D214" s="62"/>
      <c r="E214" s="62"/>
      <c r="F214" s="62"/>
      <c r="G214" s="61"/>
      <c r="H214" s="61"/>
      <c r="I214" s="61"/>
      <c r="J214" s="62"/>
      <c r="K214" s="62"/>
      <c r="L214" s="62"/>
      <c r="M214" s="9"/>
    </row>
    <row r="215" spans="1:13" ht="13">
      <c r="A215" s="9"/>
      <c r="B215" s="61"/>
      <c r="C215" s="62"/>
      <c r="D215" s="62"/>
      <c r="E215" s="62"/>
      <c r="F215" s="62"/>
      <c r="G215" s="61"/>
      <c r="H215" s="61"/>
      <c r="I215" s="61"/>
      <c r="J215" s="62"/>
      <c r="K215" s="62"/>
      <c r="L215" s="62"/>
      <c r="M215" s="9"/>
    </row>
    <row r="216" spans="1:13" ht="13">
      <c r="A216" s="9"/>
      <c r="B216" s="61"/>
      <c r="C216" s="62"/>
      <c r="D216" s="62"/>
      <c r="E216" s="62"/>
      <c r="F216" s="62"/>
      <c r="G216" s="61"/>
      <c r="H216" s="61"/>
      <c r="I216" s="61"/>
      <c r="J216" s="62"/>
      <c r="K216" s="62"/>
      <c r="L216" s="62"/>
      <c r="M216" s="9"/>
    </row>
    <row r="217" spans="1:13" ht="13">
      <c r="A217" s="9"/>
      <c r="B217" s="61"/>
      <c r="C217" s="62"/>
      <c r="D217" s="62"/>
      <c r="E217" s="62"/>
      <c r="F217" s="62"/>
      <c r="G217" s="61"/>
      <c r="H217" s="61"/>
      <c r="I217" s="61"/>
      <c r="J217" s="62"/>
      <c r="K217" s="62"/>
      <c r="L217" s="62"/>
      <c r="M217" s="9"/>
    </row>
    <row r="218" spans="1:13" ht="13">
      <c r="A218" s="9"/>
      <c r="B218" s="61"/>
      <c r="C218" s="62"/>
      <c r="D218" s="62"/>
      <c r="E218" s="62"/>
      <c r="F218" s="62"/>
      <c r="G218" s="61"/>
      <c r="H218" s="61"/>
      <c r="I218" s="61"/>
      <c r="J218" s="62"/>
      <c r="K218" s="62"/>
      <c r="L218" s="62"/>
      <c r="M218" s="9"/>
    </row>
    <row r="219" spans="1:13" ht="13">
      <c r="A219" s="9"/>
      <c r="B219" s="61"/>
      <c r="C219" s="62"/>
      <c r="D219" s="62"/>
      <c r="E219" s="62"/>
      <c r="F219" s="62"/>
      <c r="G219" s="61"/>
      <c r="H219" s="61"/>
      <c r="I219" s="61"/>
      <c r="J219" s="62"/>
      <c r="K219" s="62"/>
      <c r="L219" s="62"/>
      <c r="M219" s="9"/>
    </row>
    <row r="220" spans="1:13" ht="13">
      <c r="A220" s="9"/>
      <c r="B220" s="61"/>
      <c r="C220" s="62"/>
      <c r="D220" s="62"/>
      <c r="E220" s="62"/>
      <c r="F220" s="62"/>
      <c r="G220" s="61"/>
      <c r="H220" s="61"/>
      <c r="I220" s="61"/>
      <c r="J220" s="62"/>
      <c r="K220" s="62"/>
      <c r="L220" s="62"/>
      <c r="M220" s="9"/>
    </row>
    <row r="221" spans="1:13" ht="13">
      <c r="A221" s="9"/>
      <c r="B221" s="61"/>
      <c r="C221" s="62"/>
      <c r="D221" s="62"/>
      <c r="E221" s="62"/>
      <c r="F221" s="62"/>
      <c r="G221" s="61"/>
      <c r="H221" s="61"/>
      <c r="I221" s="61"/>
      <c r="J221" s="62"/>
      <c r="K221" s="62"/>
      <c r="L221" s="62"/>
      <c r="M221" s="9"/>
    </row>
    <row r="222" spans="1:13" ht="13">
      <c r="A222" s="9"/>
      <c r="B222" s="61"/>
      <c r="C222" s="62"/>
      <c r="D222" s="62"/>
      <c r="E222" s="62"/>
      <c r="F222" s="62"/>
      <c r="G222" s="61"/>
      <c r="H222" s="61"/>
      <c r="I222" s="61"/>
      <c r="J222" s="62"/>
      <c r="K222" s="62"/>
      <c r="L222" s="62"/>
      <c r="M222" s="9"/>
    </row>
    <row r="223" spans="1:13" ht="13">
      <c r="A223" s="9"/>
      <c r="B223" s="61"/>
      <c r="C223" s="62"/>
      <c r="D223" s="62"/>
      <c r="E223" s="62"/>
      <c r="F223" s="62"/>
      <c r="G223" s="61"/>
      <c r="H223" s="61"/>
      <c r="I223" s="61"/>
      <c r="J223" s="62"/>
      <c r="K223" s="62"/>
      <c r="L223" s="62"/>
      <c r="M223" s="9"/>
    </row>
    <row r="224" spans="1:13" ht="13">
      <c r="A224" s="9"/>
      <c r="B224" s="61"/>
      <c r="C224" s="62"/>
      <c r="D224" s="62"/>
      <c r="E224" s="62"/>
      <c r="F224" s="62"/>
      <c r="G224" s="61"/>
      <c r="H224" s="61"/>
      <c r="I224" s="61"/>
      <c r="J224" s="62"/>
      <c r="K224" s="62"/>
      <c r="L224" s="62"/>
      <c r="M224" s="9"/>
    </row>
    <row r="225" spans="1:13" ht="13">
      <c r="A225" s="9"/>
      <c r="B225" s="61"/>
      <c r="C225" s="62"/>
      <c r="D225" s="62"/>
      <c r="E225" s="62"/>
      <c r="F225" s="62"/>
      <c r="G225" s="61"/>
      <c r="H225" s="61"/>
      <c r="I225" s="61"/>
      <c r="J225" s="62"/>
      <c r="K225" s="62"/>
      <c r="L225" s="62"/>
      <c r="M225" s="9"/>
    </row>
    <row r="226" spans="1:13" ht="13">
      <c r="A226" s="9"/>
      <c r="B226" s="61"/>
      <c r="C226" s="62"/>
      <c r="D226" s="62"/>
      <c r="E226" s="62"/>
      <c r="F226" s="62"/>
      <c r="G226" s="61"/>
      <c r="H226" s="61"/>
      <c r="I226" s="61"/>
      <c r="J226" s="62"/>
      <c r="K226" s="62"/>
      <c r="L226" s="62"/>
      <c r="M226" s="9"/>
    </row>
    <row r="227" spans="1:13" ht="13">
      <c r="A227" s="9"/>
      <c r="B227" s="61"/>
      <c r="C227" s="62"/>
      <c r="D227" s="62"/>
      <c r="E227" s="62"/>
      <c r="F227" s="62"/>
      <c r="G227" s="61"/>
      <c r="H227" s="61"/>
      <c r="I227" s="61"/>
      <c r="J227" s="62"/>
      <c r="K227" s="62"/>
      <c r="L227" s="62"/>
      <c r="M227" s="9"/>
    </row>
    <row r="228" spans="1:13" ht="13">
      <c r="A228" s="9"/>
      <c r="B228" s="61"/>
      <c r="C228" s="62"/>
      <c r="D228" s="62"/>
      <c r="E228" s="62"/>
      <c r="F228" s="62"/>
      <c r="G228" s="61"/>
      <c r="H228" s="61"/>
      <c r="I228" s="61"/>
      <c r="J228" s="62"/>
      <c r="K228" s="62"/>
      <c r="L228" s="62"/>
      <c r="M228" s="9"/>
    </row>
    <row r="229" spans="1:13" ht="13">
      <c r="A229" s="9"/>
      <c r="B229" s="61"/>
      <c r="C229" s="62"/>
      <c r="D229" s="62"/>
      <c r="E229" s="62"/>
      <c r="F229" s="62"/>
      <c r="G229" s="61"/>
      <c r="H229" s="61"/>
      <c r="I229" s="61"/>
      <c r="J229" s="62"/>
      <c r="K229" s="62"/>
      <c r="L229" s="62"/>
      <c r="M229" s="9"/>
    </row>
    <row r="230" spans="1:13" ht="13">
      <c r="A230" s="9"/>
      <c r="B230" s="61"/>
      <c r="C230" s="62"/>
      <c r="D230" s="62"/>
      <c r="E230" s="62"/>
      <c r="F230" s="62"/>
      <c r="G230" s="61"/>
      <c r="H230" s="61"/>
      <c r="I230" s="61"/>
      <c r="J230" s="62"/>
      <c r="K230" s="62"/>
      <c r="L230" s="62"/>
      <c r="M230" s="9"/>
    </row>
    <row r="231" spans="1:13" ht="13">
      <c r="A231" s="9"/>
      <c r="B231" s="61"/>
      <c r="C231" s="62"/>
      <c r="D231" s="62"/>
      <c r="E231" s="62"/>
      <c r="F231" s="62"/>
      <c r="G231" s="61"/>
      <c r="H231" s="61"/>
      <c r="I231" s="61"/>
      <c r="J231" s="62"/>
      <c r="K231" s="62"/>
      <c r="L231" s="62"/>
      <c r="M231" s="9"/>
    </row>
    <row r="232" spans="1:13" ht="13">
      <c r="B232" s="64"/>
      <c r="C232" s="65"/>
      <c r="D232" s="65"/>
      <c r="E232" s="65"/>
      <c r="F232" s="65"/>
      <c r="G232" s="64"/>
      <c r="H232" s="64"/>
      <c r="I232" s="64"/>
      <c r="J232" s="65"/>
      <c r="K232" s="65"/>
      <c r="L232" s="65"/>
    </row>
    <row r="233" spans="1:13" ht="13">
      <c r="B233" s="64"/>
      <c r="C233" s="65"/>
      <c r="D233" s="65"/>
      <c r="E233" s="65"/>
      <c r="F233" s="65"/>
      <c r="G233" s="64"/>
      <c r="H233" s="64"/>
      <c r="I233" s="64"/>
      <c r="J233" s="65"/>
      <c r="K233" s="65"/>
      <c r="L233" s="65"/>
    </row>
    <row r="234" spans="1:13" ht="13">
      <c r="B234" s="64"/>
      <c r="C234" s="65"/>
      <c r="D234" s="65"/>
      <c r="E234" s="65"/>
      <c r="F234" s="65"/>
      <c r="G234" s="64"/>
      <c r="H234" s="64"/>
      <c r="I234" s="64"/>
      <c r="J234" s="65"/>
      <c r="K234" s="65"/>
      <c r="L234" s="65"/>
    </row>
    <row r="235" spans="1:13" ht="13">
      <c r="B235" s="64"/>
      <c r="C235" s="65"/>
      <c r="D235" s="65"/>
      <c r="E235" s="65"/>
      <c r="F235" s="65"/>
      <c r="G235" s="64"/>
      <c r="H235" s="64"/>
      <c r="I235" s="64"/>
      <c r="J235" s="65"/>
      <c r="K235" s="65"/>
      <c r="L235" s="65"/>
    </row>
    <row r="236" spans="1:13" ht="13">
      <c r="B236" s="64"/>
      <c r="C236" s="65"/>
      <c r="D236" s="65"/>
      <c r="E236" s="65"/>
      <c r="F236" s="65"/>
      <c r="G236" s="64"/>
      <c r="H236" s="64"/>
      <c r="I236" s="64"/>
      <c r="J236" s="65"/>
      <c r="K236" s="65"/>
      <c r="L236" s="65"/>
    </row>
    <row r="237" spans="1:13" ht="13">
      <c r="B237" s="64"/>
      <c r="C237" s="65"/>
      <c r="D237" s="65"/>
      <c r="E237" s="65"/>
      <c r="F237" s="65"/>
      <c r="G237" s="64"/>
      <c r="H237" s="64"/>
      <c r="I237" s="64"/>
      <c r="J237" s="65"/>
      <c r="K237" s="65"/>
      <c r="L237" s="65"/>
    </row>
    <row r="238" spans="1:13" ht="13">
      <c r="B238" s="64"/>
      <c r="C238" s="65"/>
      <c r="D238" s="65"/>
      <c r="E238" s="65"/>
      <c r="F238" s="65"/>
      <c r="G238" s="64"/>
      <c r="H238" s="64"/>
      <c r="I238" s="64"/>
      <c r="J238" s="65"/>
      <c r="K238" s="65"/>
      <c r="L238" s="65"/>
    </row>
    <row r="239" spans="1:13" ht="13">
      <c r="B239" s="64"/>
      <c r="C239" s="65"/>
      <c r="D239" s="65"/>
      <c r="E239" s="65"/>
      <c r="F239" s="65"/>
      <c r="G239" s="64"/>
      <c r="H239" s="64"/>
      <c r="I239" s="64"/>
      <c r="J239" s="65"/>
      <c r="K239" s="65"/>
      <c r="L239" s="65"/>
    </row>
    <row r="240" spans="1:13" ht="13">
      <c r="B240" s="64"/>
      <c r="C240" s="65"/>
      <c r="D240" s="65"/>
      <c r="E240" s="65"/>
      <c r="F240" s="65"/>
      <c r="G240" s="64"/>
      <c r="H240" s="64"/>
      <c r="I240" s="64"/>
      <c r="J240" s="65"/>
      <c r="K240" s="65"/>
      <c r="L240" s="65"/>
    </row>
    <row r="241" spans="2:12" ht="13">
      <c r="B241" s="64"/>
      <c r="C241" s="65"/>
      <c r="D241" s="65"/>
      <c r="E241" s="65"/>
      <c r="F241" s="65"/>
      <c r="G241" s="64"/>
      <c r="H241" s="64"/>
      <c r="I241" s="64"/>
      <c r="J241" s="65"/>
      <c r="K241" s="65"/>
      <c r="L241" s="65"/>
    </row>
    <row r="242" spans="2:12" ht="13">
      <c r="B242" s="64"/>
      <c r="C242" s="65"/>
      <c r="D242" s="65"/>
      <c r="E242" s="65"/>
      <c r="F242" s="65"/>
      <c r="G242" s="64"/>
      <c r="H242" s="64"/>
      <c r="I242" s="64"/>
      <c r="J242" s="65"/>
      <c r="K242" s="65"/>
      <c r="L242" s="65"/>
    </row>
    <row r="243" spans="2:12" ht="13">
      <c r="B243" s="64"/>
      <c r="C243" s="65"/>
      <c r="D243" s="65"/>
      <c r="E243" s="65"/>
      <c r="F243" s="65"/>
      <c r="G243" s="64"/>
      <c r="H243" s="64"/>
      <c r="I243" s="64"/>
      <c r="J243" s="65"/>
      <c r="K243" s="65"/>
      <c r="L243" s="65"/>
    </row>
    <row r="244" spans="2:12" ht="13">
      <c r="B244" s="64"/>
      <c r="C244" s="65"/>
      <c r="D244" s="65"/>
      <c r="E244" s="65"/>
      <c r="F244" s="65"/>
      <c r="G244" s="64"/>
      <c r="H244" s="64"/>
      <c r="I244" s="64"/>
      <c r="J244" s="65"/>
      <c r="K244" s="65"/>
      <c r="L244" s="65"/>
    </row>
    <row r="245" spans="2:12" ht="13">
      <c r="B245" s="64"/>
      <c r="C245" s="65"/>
      <c r="D245" s="65"/>
      <c r="E245" s="65"/>
      <c r="F245" s="65"/>
      <c r="G245" s="64"/>
      <c r="H245" s="64"/>
      <c r="I245" s="64"/>
      <c r="J245" s="65"/>
      <c r="K245" s="65"/>
      <c r="L245" s="65"/>
    </row>
    <row r="246" spans="2:12" ht="13">
      <c r="B246" s="64"/>
      <c r="C246" s="65"/>
      <c r="D246" s="65"/>
      <c r="E246" s="65"/>
      <c r="F246" s="65"/>
      <c r="G246" s="64"/>
      <c r="H246" s="64"/>
      <c r="I246" s="64"/>
      <c r="J246" s="65"/>
      <c r="K246" s="65"/>
      <c r="L246" s="65"/>
    </row>
    <row r="247" spans="2:12" ht="13">
      <c r="B247" s="64"/>
      <c r="C247" s="65"/>
      <c r="D247" s="65"/>
      <c r="E247" s="65"/>
      <c r="F247" s="65"/>
      <c r="G247" s="64"/>
      <c r="H247" s="64"/>
      <c r="I247" s="64"/>
      <c r="J247" s="65"/>
      <c r="K247" s="65"/>
      <c r="L247" s="65"/>
    </row>
    <row r="248" spans="2:12" ht="13">
      <c r="B248" s="64"/>
      <c r="C248" s="65"/>
      <c r="D248" s="65"/>
      <c r="E248" s="65"/>
      <c r="F248" s="65"/>
      <c r="G248" s="64"/>
      <c r="H248" s="64"/>
      <c r="I248" s="64"/>
      <c r="J248" s="65"/>
      <c r="K248" s="65"/>
      <c r="L248" s="65"/>
    </row>
    <row r="249" spans="2:12" ht="13">
      <c r="B249" s="64"/>
      <c r="C249" s="65"/>
      <c r="D249" s="65"/>
      <c r="E249" s="65"/>
      <c r="F249" s="65"/>
      <c r="G249" s="64"/>
      <c r="H249" s="64"/>
      <c r="I249" s="64"/>
      <c r="J249" s="65"/>
      <c r="K249" s="65"/>
      <c r="L249" s="65"/>
    </row>
    <row r="250" spans="2:12" ht="13">
      <c r="B250" s="64"/>
      <c r="C250" s="65"/>
      <c r="D250" s="65"/>
      <c r="E250" s="65"/>
      <c r="F250" s="65"/>
      <c r="G250" s="64"/>
      <c r="H250" s="64"/>
      <c r="I250" s="64"/>
      <c r="J250" s="65"/>
      <c r="K250" s="65"/>
      <c r="L250" s="65"/>
    </row>
    <row r="251" spans="2:12" ht="13">
      <c r="B251" s="64"/>
      <c r="C251" s="65"/>
      <c r="D251" s="65"/>
      <c r="E251" s="65"/>
      <c r="F251" s="65"/>
      <c r="G251" s="64"/>
      <c r="H251" s="64"/>
      <c r="I251" s="64"/>
      <c r="J251" s="65"/>
      <c r="K251" s="65"/>
      <c r="L251" s="65"/>
    </row>
    <row r="252" spans="2:12" ht="13">
      <c r="B252" s="64"/>
      <c r="C252" s="65"/>
      <c r="D252" s="65"/>
      <c r="E252" s="65"/>
      <c r="F252" s="65"/>
      <c r="G252" s="64"/>
      <c r="H252" s="64"/>
      <c r="I252" s="64"/>
      <c r="J252" s="65"/>
      <c r="K252" s="65"/>
      <c r="L252" s="65"/>
    </row>
    <row r="253" spans="2:12" ht="13">
      <c r="B253" s="64"/>
      <c r="C253" s="65"/>
      <c r="D253" s="65"/>
      <c r="E253" s="65"/>
      <c r="F253" s="65"/>
      <c r="G253" s="64"/>
      <c r="H253" s="64"/>
      <c r="I253" s="64"/>
      <c r="J253" s="65"/>
      <c r="K253" s="65"/>
      <c r="L253" s="65"/>
    </row>
    <row r="254" spans="2:12" ht="13">
      <c r="B254" s="64"/>
      <c r="C254" s="65"/>
      <c r="D254" s="65"/>
      <c r="E254" s="65"/>
      <c r="F254" s="65"/>
      <c r="G254" s="64"/>
      <c r="H254" s="64"/>
      <c r="I254" s="64"/>
      <c r="J254" s="65"/>
      <c r="K254" s="65"/>
      <c r="L254" s="65"/>
    </row>
    <row r="255" spans="2:12" ht="13">
      <c r="B255" s="64"/>
      <c r="C255" s="65"/>
      <c r="D255" s="65"/>
      <c r="E255" s="65"/>
      <c r="F255" s="65"/>
      <c r="G255" s="64"/>
      <c r="H255" s="64"/>
      <c r="I255" s="64"/>
      <c r="J255" s="65"/>
      <c r="K255" s="65"/>
      <c r="L255" s="65"/>
    </row>
    <row r="256" spans="2:12" ht="13">
      <c r="B256" s="64"/>
      <c r="C256" s="65"/>
      <c r="D256" s="65"/>
      <c r="E256" s="65"/>
      <c r="F256" s="65"/>
      <c r="G256" s="64"/>
      <c r="H256" s="64"/>
      <c r="I256" s="64"/>
      <c r="J256" s="65"/>
      <c r="K256" s="65"/>
      <c r="L256" s="65"/>
    </row>
    <row r="257" spans="2:12" ht="13">
      <c r="B257" s="64"/>
      <c r="C257" s="65"/>
      <c r="D257" s="65"/>
      <c r="E257" s="65"/>
      <c r="F257" s="65"/>
      <c r="G257" s="64"/>
      <c r="H257" s="64"/>
      <c r="I257" s="64"/>
      <c r="J257" s="65"/>
      <c r="K257" s="65"/>
      <c r="L257" s="65"/>
    </row>
    <row r="258" spans="2:12" ht="13">
      <c r="B258" s="64"/>
      <c r="C258" s="65"/>
      <c r="D258" s="65"/>
      <c r="E258" s="65"/>
      <c r="F258" s="65"/>
      <c r="G258" s="64"/>
      <c r="H258" s="64"/>
      <c r="I258" s="64"/>
      <c r="J258" s="65"/>
      <c r="K258" s="65"/>
      <c r="L258" s="65"/>
    </row>
    <row r="259" spans="2:12" ht="13">
      <c r="B259" s="64"/>
      <c r="C259" s="65"/>
      <c r="D259" s="65"/>
      <c r="E259" s="65"/>
      <c r="F259" s="65"/>
      <c r="G259" s="64"/>
      <c r="H259" s="64"/>
      <c r="I259" s="64"/>
      <c r="J259" s="65"/>
      <c r="K259" s="65"/>
      <c r="L259" s="65"/>
    </row>
    <row r="260" spans="2:12" ht="13">
      <c r="B260" s="64"/>
      <c r="C260" s="65"/>
      <c r="D260" s="65"/>
      <c r="E260" s="65"/>
      <c r="F260" s="65"/>
      <c r="G260" s="64"/>
      <c r="H260" s="64"/>
      <c r="I260" s="64"/>
      <c r="J260" s="65"/>
      <c r="K260" s="65"/>
      <c r="L260" s="65"/>
    </row>
    <row r="261" spans="2:12" ht="13">
      <c r="B261" s="64"/>
      <c r="C261" s="65"/>
      <c r="D261" s="65"/>
      <c r="E261" s="65"/>
      <c r="F261" s="65"/>
      <c r="G261" s="64"/>
      <c r="H261" s="64"/>
      <c r="I261" s="64"/>
      <c r="J261" s="65"/>
      <c r="K261" s="65"/>
      <c r="L261" s="65"/>
    </row>
    <row r="262" spans="2:12" ht="13">
      <c r="B262" s="64"/>
      <c r="C262" s="65"/>
      <c r="D262" s="65"/>
      <c r="E262" s="65"/>
      <c r="F262" s="65"/>
      <c r="G262" s="64"/>
      <c r="H262" s="64"/>
      <c r="I262" s="64"/>
      <c r="J262" s="65"/>
      <c r="K262" s="65"/>
      <c r="L262" s="65"/>
    </row>
    <row r="263" spans="2:12" ht="13">
      <c r="B263" s="64"/>
      <c r="C263" s="65"/>
      <c r="D263" s="65"/>
      <c r="E263" s="65"/>
      <c r="F263" s="65"/>
      <c r="G263" s="64"/>
      <c r="H263" s="64"/>
      <c r="I263" s="64"/>
      <c r="J263" s="65"/>
      <c r="K263" s="65"/>
      <c r="L263" s="65"/>
    </row>
    <row r="264" spans="2:12" ht="13">
      <c r="B264" s="64"/>
      <c r="C264" s="65"/>
      <c r="D264" s="65"/>
      <c r="E264" s="65"/>
      <c r="F264" s="65"/>
      <c r="G264" s="64"/>
      <c r="H264" s="64"/>
      <c r="I264" s="64"/>
      <c r="J264" s="65"/>
      <c r="K264" s="65"/>
      <c r="L264" s="65"/>
    </row>
    <row r="265" spans="2:12" ht="13">
      <c r="B265" s="64"/>
      <c r="C265" s="65"/>
      <c r="D265" s="65"/>
      <c r="E265" s="65"/>
      <c r="F265" s="65"/>
      <c r="G265" s="64"/>
      <c r="H265" s="64"/>
      <c r="I265" s="64"/>
      <c r="J265" s="65"/>
      <c r="K265" s="65"/>
      <c r="L265" s="65"/>
    </row>
    <row r="266" spans="2:12" ht="13">
      <c r="B266" s="64"/>
      <c r="C266" s="65"/>
      <c r="D266" s="65"/>
      <c r="E266" s="65"/>
      <c r="F266" s="65"/>
      <c r="G266" s="64"/>
      <c r="H266" s="64"/>
      <c r="I266" s="64"/>
      <c r="J266" s="65"/>
      <c r="K266" s="65"/>
      <c r="L266" s="65"/>
    </row>
    <row r="267" spans="2:12" ht="13">
      <c r="B267" s="64"/>
      <c r="C267" s="65"/>
      <c r="D267" s="65"/>
      <c r="E267" s="65"/>
      <c r="F267" s="65"/>
      <c r="G267" s="64"/>
      <c r="H267" s="64"/>
      <c r="I267" s="64"/>
      <c r="J267" s="65"/>
      <c r="K267" s="65"/>
      <c r="L267" s="65"/>
    </row>
    <row r="268" spans="2:12" ht="13">
      <c r="B268" s="64"/>
      <c r="C268" s="65"/>
      <c r="D268" s="65"/>
      <c r="E268" s="65"/>
      <c r="F268" s="65"/>
      <c r="G268" s="64"/>
      <c r="H268" s="64"/>
      <c r="I268" s="64"/>
      <c r="J268" s="65"/>
      <c r="K268" s="65"/>
      <c r="L268" s="65"/>
    </row>
    <row r="269" spans="2:12" ht="13">
      <c r="B269" s="64"/>
      <c r="C269" s="65"/>
      <c r="D269" s="65"/>
      <c r="E269" s="65"/>
      <c r="F269" s="65"/>
      <c r="G269" s="64"/>
      <c r="H269" s="64"/>
      <c r="I269" s="64"/>
      <c r="J269" s="65"/>
      <c r="K269" s="65"/>
      <c r="L269" s="65"/>
    </row>
    <row r="270" spans="2:12" ht="13">
      <c r="B270" s="64"/>
      <c r="C270" s="65"/>
      <c r="D270" s="65"/>
      <c r="E270" s="65"/>
      <c r="F270" s="65"/>
      <c r="G270" s="64"/>
      <c r="H270" s="64"/>
      <c r="I270" s="64"/>
      <c r="J270" s="65"/>
      <c r="K270" s="65"/>
      <c r="L270" s="65"/>
    </row>
    <row r="271" spans="2:12" ht="13">
      <c r="B271" s="64"/>
      <c r="C271" s="65"/>
      <c r="D271" s="65"/>
      <c r="E271" s="65"/>
      <c r="F271" s="65"/>
      <c r="G271" s="64"/>
      <c r="H271" s="64"/>
      <c r="I271" s="64"/>
      <c r="J271" s="65"/>
      <c r="K271" s="65"/>
      <c r="L271" s="65"/>
    </row>
    <row r="272" spans="2:12" ht="13">
      <c r="B272" s="64"/>
      <c r="C272" s="65"/>
      <c r="D272" s="65"/>
      <c r="E272" s="65"/>
      <c r="F272" s="65"/>
      <c r="G272" s="64"/>
      <c r="H272" s="64"/>
      <c r="I272" s="64"/>
      <c r="J272" s="65"/>
      <c r="K272" s="65"/>
      <c r="L272" s="65"/>
    </row>
    <row r="273" spans="2:12" ht="13">
      <c r="B273" s="64"/>
      <c r="C273" s="65"/>
      <c r="D273" s="65"/>
      <c r="E273" s="65"/>
      <c r="F273" s="65"/>
      <c r="G273" s="64"/>
      <c r="H273" s="64"/>
      <c r="I273" s="64"/>
      <c r="J273" s="65"/>
      <c r="K273" s="65"/>
      <c r="L273" s="65"/>
    </row>
    <row r="274" spans="2:12" ht="13">
      <c r="B274" s="64"/>
      <c r="C274" s="65"/>
      <c r="D274" s="65"/>
      <c r="E274" s="65"/>
      <c r="F274" s="65"/>
      <c r="G274" s="64"/>
      <c r="H274" s="64"/>
      <c r="I274" s="64"/>
      <c r="J274" s="65"/>
      <c r="K274" s="65"/>
      <c r="L274" s="65"/>
    </row>
    <row r="275" spans="2:12" ht="13">
      <c r="B275" s="64"/>
      <c r="C275" s="65"/>
      <c r="D275" s="65"/>
      <c r="E275" s="65"/>
      <c r="F275" s="65"/>
      <c r="G275" s="64"/>
      <c r="H275" s="64"/>
      <c r="I275" s="64"/>
      <c r="J275" s="65"/>
      <c r="K275" s="65"/>
      <c r="L275" s="65"/>
    </row>
    <row r="276" spans="2:12" ht="13">
      <c r="B276" s="64"/>
      <c r="C276" s="65"/>
      <c r="D276" s="65"/>
      <c r="E276" s="65"/>
      <c r="F276" s="65"/>
      <c r="G276" s="64"/>
      <c r="H276" s="64"/>
      <c r="I276" s="64"/>
      <c r="J276" s="65"/>
      <c r="K276" s="65"/>
      <c r="L276" s="65"/>
    </row>
    <row r="277" spans="2:12" ht="13">
      <c r="B277" s="64"/>
      <c r="C277" s="65"/>
      <c r="D277" s="65"/>
      <c r="E277" s="65"/>
      <c r="F277" s="65"/>
      <c r="G277" s="64"/>
      <c r="H277" s="64"/>
      <c r="I277" s="64"/>
      <c r="J277" s="65"/>
      <c r="K277" s="65"/>
      <c r="L277" s="65"/>
    </row>
    <row r="278" spans="2:12" ht="13">
      <c r="B278" s="64"/>
      <c r="C278" s="65"/>
      <c r="D278" s="65"/>
      <c r="E278" s="65"/>
      <c r="F278" s="65"/>
      <c r="G278" s="64"/>
      <c r="H278" s="64"/>
      <c r="I278" s="64"/>
      <c r="J278" s="65"/>
      <c r="K278" s="65"/>
      <c r="L278" s="65"/>
    </row>
    <row r="279" spans="2:12" ht="13">
      <c r="B279" s="64"/>
      <c r="C279" s="65"/>
      <c r="D279" s="65"/>
      <c r="E279" s="65"/>
      <c r="F279" s="65"/>
      <c r="G279" s="64"/>
      <c r="H279" s="64"/>
      <c r="I279" s="64"/>
      <c r="J279" s="65"/>
      <c r="K279" s="65"/>
      <c r="L279" s="65"/>
    </row>
    <row r="280" spans="2:12" ht="13">
      <c r="B280" s="64"/>
      <c r="C280" s="65"/>
      <c r="D280" s="65"/>
      <c r="E280" s="65"/>
      <c r="F280" s="65"/>
      <c r="G280" s="64"/>
      <c r="H280" s="64"/>
      <c r="I280" s="64"/>
      <c r="J280" s="65"/>
      <c r="K280" s="65"/>
      <c r="L280" s="65"/>
    </row>
    <row r="281" spans="2:12" ht="13">
      <c r="B281" s="64"/>
      <c r="C281" s="65"/>
      <c r="D281" s="65"/>
      <c r="E281" s="65"/>
      <c r="F281" s="65"/>
      <c r="G281" s="64"/>
      <c r="H281" s="64"/>
      <c r="I281" s="64"/>
      <c r="J281" s="65"/>
      <c r="K281" s="65"/>
      <c r="L281" s="65"/>
    </row>
    <row r="282" spans="2:12" ht="13">
      <c r="B282" s="64"/>
      <c r="C282" s="65"/>
      <c r="D282" s="65"/>
      <c r="E282" s="65"/>
      <c r="F282" s="65"/>
      <c r="G282" s="64"/>
      <c r="H282" s="64"/>
      <c r="I282" s="64"/>
      <c r="J282" s="65"/>
      <c r="K282" s="65"/>
      <c r="L282" s="65"/>
    </row>
    <row r="283" spans="2:12" ht="13">
      <c r="B283" s="64"/>
      <c r="C283" s="65"/>
      <c r="D283" s="65"/>
      <c r="E283" s="65"/>
      <c r="F283" s="65"/>
      <c r="G283" s="64"/>
      <c r="H283" s="64"/>
      <c r="I283" s="64"/>
      <c r="J283" s="65"/>
      <c r="K283" s="65"/>
      <c r="L283" s="65"/>
    </row>
    <row r="284" spans="2:12" ht="13">
      <c r="B284" s="64"/>
      <c r="C284" s="65"/>
      <c r="D284" s="65"/>
      <c r="E284" s="65"/>
      <c r="F284" s="65"/>
      <c r="G284" s="64"/>
      <c r="H284" s="64"/>
      <c r="I284" s="64"/>
      <c r="J284" s="65"/>
      <c r="K284" s="65"/>
      <c r="L284" s="65"/>
    </row>
    <row r="285" spans="2:12" ht="13">
      <c r="B285" s="64"/>
      <c r="C285" s="65"/>
      <c r="D285" s="65"/>
      <c r="E285" s="65"/>
      <c r="F285" s="65"/>
      <c r="G285" s="64"/>
      <c r="H285" s="64"/>
      <c r="I285" s="64"/>
      <c r="J285" s="65"/>
      <c r="K285" s="65"/>
      <c r="L285" s="65"/>
    </row>
    <row r="286" spans="2:12" ht="13">
      <c r="B286" s="64"/>
      <c r="C286" s="65"/>
      <c r="D286" s="65"/>
      <c r="E286" s="65"/>
      <c r="F286" s="65"/>
      <c r="G286" s="64"/>
      <c r="H286" s="64"/>
      <c r="I286" s="64"/>
      <c r="J286" s="65"/>
      <c r="K286" s="65"/>
      <c r="L286" s="65"/>
    </row>
    <row r="287" spans="2:12" ht="13">
      <c r="B287" s="64"/>
      <c r="C287" s="65"/>
      <c r="D287" s="65"/>
      <c r="E287" s="65"/>
      <c r="F287" s="65"/>
      <c r="G287" s="64"/>
      <c r="H287" s="64"/>
      <c r="I287" s="64"/>
      <c r="J287" s="65"/>
      <c r="K287" s="65"/>
      <c r="L287" s="65"/>
    </row>
    <row r="288" spans="2:12" ht="13">
      <c r="B288" s="64"/>
      <c r="C288" s="65"/>
      <c r="D288" s="65"/>
      <c r="E288" s="65"/>
      <c r="F288" s="65"/>
      <c r="G288" s="64"/>
      <c r="H288" s="64"/>
      <c r="I288" s="64"/>
      <c r="J288" s="65"/>
      <c r="K288" s="65"/>
      <c r="L288" s="65"/>
    </row>
    <row r="289" spans="2:12" ht="13">
      <c r="B289" s="64"/>
      <c r="C289" s="65"/>
      <c r="D289" s="65"/>
      <c r="E289" s="65"/>
      <c r="F289" s="65"/>
      <c r="G289" s="64"/>
      <c r="H289" s="64"/>
      <c r="I289" s="64"/>
      <c r="J289" s="65"/>
      <c r="K289" s="65"/>
      <c r="L289" s="65"/>
    </row>
    <row r="290" spans="2:12" ht="13">
      <c r="B290" s="64"/>
      <c r="C290" s="65"/>
      <c r="D290" s="65"/>
      <c r="E290" s="65"/>
      <c r="F290" s="65"/>
      <c r="G290" s="64"/>
      <c r="H290" s="64"/>
      <c r="I290" s="64"/>
      <c r="J290" s="65"/>
      <c r="K290" s="65"/>
      <c r="L290" s="65"/>
    </row>
    <row r="291" spans="2:12" ht="13">
      <c r="B291" s="64"/>
      <c r="C291" s="65"/>
      <c r="D291" s="65"/>
      <c r="E291" s="65"/>
      <c r="F291" s="65"/>
      <c r="G291" s="64"/>
      <c r="H291" s="64"/>
      <c r="I291" s="64"/>
      <c r="J291" s="65"/>
      <c r="K291" s="65"/>
      <c r="L291" s="65"/>
    </row>
    <row r="292" spans="2:12" ht="13">
      <c r="B292" s="64"/>
      <c r="C292" s="65"/>
      <c r="D292" s="65"/>
      <c r="E292" s="65"/>
      <c r="F292" s="65"/>
      <c r="G292" s="64"/>
      <c r="H292" s="64"/>
      <c r="I292" s="64"/>
      <c r="J292" s="65"/>
      <c r="K292" s="65"/>
      <c r="L292" s="65"/>
    </row>
    <row r="293" spans="2:12" ht="13">
      <c r="B293" s="64"/>
      <c r="C293" s="65"/>
      <c r="D293" s="65"/>
      <c r="E293" s="65"/>
      <c r="F293" s="65"/>
      <c r="G293" s="64"/>
      <c r="H293" s="64"/>
      <c r="I293" s="64"/>
      <c r="J293" s="65"/>
      <c r="K293" s="65"/>
      <c r="L293" s="65"/>
    </row>
    <row r="294" spans="2:12" ht="13">
      <c r="B294" s="64"/>
      <c r="C294" s="65"/>
      <c r="D294" s="65"/>
      <c r="E294" s="65"/>
      <c r="F294" s="65"/>
      <c r="G294" s="64"/>
      <c r="H294" s="64"/>
      <c r="I294" s="64"/>
      <c r="J294" s="65"/>
      <c r="K294" s="65"/>
      <c r="L294" s="65"/>
    </row>
    <row r="295" spans="2:12" ht="13">
      <c r="B295" s="64"/>
      <c r="C295" s="65"/>
      <c r="D295" s="65"/>
      <c r="E295" s="65"/>
      <c r="F295" s="65"/>
      <c r="G295" s="64"/>
      <c r="H295" s="64"/>
      <c r="I295" s="64"/>
      <c r="J295" s="65"/>
      <c r="K295" s="65"/>
      <c r="L295" s="65"/>
    </row>
    <row r="296" spans="2:12" ht="13">
      <c r="B296" s="64"/>
      <c r="C296" s="65"/>
      <c r="D296" s="65"/>
      <c r="E296" s="65"/>
      <c r="F296" s="65"/>
      <c r="G296" s="64"/>
      <c r="H296" s="64"/>
      <c r="I296" s="64"/>
      <c r="J296" s="65"/>
      <c r="K296" s="65"/>
      <c r="L296" s="65"/>
    </row>
    <row r="297" spans="2:12" ht="13">
      <c r="B297" s="64"/>
      <c r="C297" s="65"/>
      <c r="D297" s="65"/>
      <c r="E297" s="65"/>
      <c r="F297" s="65"/>
      <c r="G297" s="64"/>
      <c r="H297" s="64"/>
      <c r="I297" s="64"/>
      <c r="J297" s="65"/>
      <c r="K297" s="65"/>
      <c r="L297" s="65"/>
    </row>
    <row r="298" spans="2:12" ht="13">
      <c r="B298" s="64"/>
      <c r="C298" s="65"/>
      <c r="D298" s="65"/>
      <c r="E298" s="65"/>
      <c r="F298" s="65"/>
      <c r="G298" s="64"/>
      <c r="H298" s="64"/>
      <c r="I298" s="64"/>
      <c r="J298" s="65"/>
      <c r="K298" s="65"/>
      <c r="L298" s="65"/>
    </row>
    <row r="299" spans="2:12" ht="13">
      <c r="B299" s="64"/>
      <c r="C299" s="65"/>
      <c r="D299" s="65"/>
      <c r="E299" s="65"/>
      <c r="F299" s="65"/>
      <c r="G299" s="64"/>
      <c r="H299" s="64"/>
      <c r="I299" s="64"/>
      <c r="J299" s="65"/>
      <c r="K299" s="65"/>
      <c r="L299" s="65"/>
    </row>
    <row r="300" spans="2:12" ht="13">
      <c r="B300" s="64"/>
      <c r="C300" s="65"/>
      <c r="D300" s="65"/>
      <c r="E300" s="65"/>
      <c r="F300" s="65"/>
      <c r="G300" s="64"/>
      <c r="H300" s="64"/>
      <c r="I300" s="64"/>
      <c r="J300" s="65"/>
      <c r="K300" s="65"/>
      <c r="L300" s="65"/>
    </row>
    <row r="301" spans="2:12" ht="13">
      <c r="B301" s="64"/>
      <c r="C301" s="65"/>
      <c r="D301" s="65"/>
      <c r="E301" s="65"/>
      <c r="F301" s="65"/>
      <c r="G301" s="64"/>
      <c r="H301" s="64"/>
      <c r="I301" s="64"/>
      <c r="J301" s="65"/>
      <c r="K301" s="65"/>
      <c r="L301" s="65"/>
    </row>
    <row r="302" spans="2:12" ht="13">
      <c r="B302" s="64"/>
      <c r="C302" s="65"/>
      <c r="D302" s="65"/>
      <c r="E302" s="65"/>
      <c r="F302" s="65"/>
      <c r="G302" s="64"/>
      <c r="H302" s="64"/>
      <c r="I302" s="64"/>
      <c r="J302" s="65"/>
      <c r="K302" s="65"/>
      <c r="L302" s="65"/>
    </row>
    <row r="303" spans="2:12" ht="13">
      <c r="B303" s="64"/>
      <c r="C303" s="65"/>
      <c r="D303" s="65"/>
      <c r="E303" s="65"/>
      <c r="F303" s="65"/>
      <c r="G303" s="64"/>
      <c r="H303" s="64"/>
      <c r="I303" s="64"/>
      <c r="J303" s="65"/>
      <c r="K303" s="65"/>
      <c r="L303" s="65"/>
    </row>
    <row r="304" spans="2:12" ht="13">
      <c r="B304" s="64"/>
      <c r="C304" s="65"/>
      <c r="D304" s="65"/>
      <c r="E304" s="65"/>
      <c r="F304" s="65"/>
      <c r="G304" s="64"/>
      <c r="H304" s="64"/>
      <c r="I304" s="64"/>
      <c r="J304" s="65"/>
      <c r="K304" s="65"/>
      <c r="L304" s="65"/>
    </row>
    <row r="305" spans="2:12" ht="13">
      <c r="B305" s="64"/>
      <c r="C305" s="65"/>
      <c r="D305" s="65"/>
      <c r="E305" s="65"/>
      <c r="F305" s="65"/>
      <c r="G305" s="64"/>
      <c r="H305" s="64"/>
      <c r="I305" s="64"/>
      <c r="J305" s="65"/>
      <c r="K305" s="65"/>
      <c r="L305" s="65"/>
    </row>
    <row r="306" spans="2:12" ht="13">
      <c r="B306" s="64"/>
      <c r="C306" s="65"/>
      <c r="D306" s="65"/>
      <c r="E306" s="65"/>
      <c r="F306" s="65"/>
      <c r="G306" s="64"/>
      <c r="H306" s="64"/>
      <c r="I306" s="64"/>
      <c r="J306" s="65"/>
      <c r="K306" s="65"/>
      <c r="L306" s="65"/>
    </row>
    <row r="307" spans="2:12" ht="13">
      <c r="B307" s="64"/>
      <c r="C307" s="65"/>
      <c r="D307" s="65"/>
      <c r="E307" s="65"/>
      <c r="F307" s="65"/>
      <c r="G307" s="64"/>
      <c r="H307" s="64"/>
      <c r="I307" s="64"/>
      <c r="J307" s="65"/>
      <c r="K307" s="65"/>
      <c r="L307" s="65"/>
    </row>
    <row r="308" spans="2:12" ht="13">
      <c r="B308" s="64"/>
      <c r="C308" s="65"/>
      <c r="D308" s="65"/>
      <c r="E308" s="65"/>
      <c r="F308" s="65"/>
      <c r="G308" s="64"/>
      <c r="H308" s="64"/>
      <c r="I308" s="64"/>
      <c r="J308" s="65"/>
      <c r="K308" s="65"/>
      <c r="L308" s="65"/>
    </row>
    <row r="309" spans="2:12" ht="13">
      <c r="B309" s="64"/>
      <c r="C309" s="65"/>
      <c r="D309" s="65"/>
      <c r="E309" s="65"/>
      <c r="F309" s="65"/>
      <c r="G309" s="64"/>
      <c r="H309" s="64"/>
      <c r="I309" s="64"/>
      <c r="J309" s="65"/>
      <c r="K309" s="65"/>
      <c r="L309" s="65"/>
    </row>
    <row r="310" spans="2:12" ht="13">
      <c r="B310" s="64"/>
      <c r="C310" s="65"/>
      <c r="D310" s="65"/>
      <c r="E310" s="65"/>
      <c r="F310" s="65"/>
      <c r="G310" s="64"/>
      <c r="H310" s="64"/>
      <c r="I310" s="64"/>
      <c r="J310" s="65"/>
      <c r="K310" s="65"/>
      <c r="L310" s="65"/>
    </row>
    <row r="311" spans="2:12" ht="13">
      <c r="B311" s="64"/>
      <c r="C311" s="65"/>
      <c r="D311" s="65"/>
      <c r="E311" s="65"/>
      <c r="F311" s="65"/>
      <c r="G311" s="64"/>
      <c r="H311" s="64"/>
      <c r="I311" s="64"/>
      <c r="J311" s="65"/>
      <c r="K311" s="65"/>
      <c r="L311" s="65"/>
    </row>
    <row r="312" spans="2:12" ht="13">
      <c r="B312" s="64"/>
      <c r="C312" s="65"/>
      <c r="D312" s="65"/>
      <c r="E312" s="65"/>
      <c r="F312" s="65"/>
      <c r="G312" s="64"/>
      <c r="H312" s="64"/>
      <c r="I312" s="64"/>
      <c r="J312" s="65"/>
      <c r="K312" s="65"/>
      <c r="L312" s="65"/>
    </row>
    <row r="313" spans="2:12" ht="13">
      <c r="B313" s="64"/>
      <c r="C313" s="65"/>
      <c r="D313" s="65"/>
      <c r="E313" s="65"/>
      <c r="F313" s="65"/>
      <c r="G313" s="64"/>
      <c r="H313" s="64"/>
      <c r="I313" s="64"/>
      <c r="J313" s="65"/>
      <c r="K313" s="65"/>
      <c r="L313" s="65"/>
    </row>
    <row r="314" spans="2:12" ht="13">
      <c r="B314" s="64"/>
      <c r="C314" s="65"/>
      <c r="D314" s="65"/>
      <c r="E314" s="65"/>
      <c r="F314" s="65"/>
      <c r="G314" s="64"/>
      <c r="H314" s="64"/>
      <c r="I314" s="64"/>
      <c r="J314" s="65"/>
      <c r="K314" s="65"/>
      <c r="L314" s="65"/>
    </row>
    <row r="315" spans="2:12" ht="13">
      <c r="B315" s="64"/>
      <c r="C315" s="65"/>
      <c r="D315" s="65"/>
      <c r="E315" s="65"/>
      <c r="F315" s="65"/>
      <c r="G315" s="64"/>
      <c r="H315" s="64"/>
      <c r="I315" s="64"/>
      <c r="J315" s="65"/>
      <c r="K315" s="65"/>
      <c r="L315" s="65"/>
    </row>
    <row r="316" spans="2:12" ht="13">
      <c r="B316" s="64"/>
      <c r="C316" s="65"/>
      <c r="D316" s="65"/>
      <c r="E316" s="65"/>
      <c r="F316" s="65"/>
      <c r="G316" s="64"/>
      <c r="H316" s="64"/>
      <c r="I316" s="64"/>
      <c r="J316" s="65"/>
      <c r="K316" s="65"/>
      <c r="L316" s="65"/>
    </row>
    <row r="317" spans="2:12" ht="13">
      <c r="B317" s="64"/>
      <c r="C317" s="65"/>
      <c r="D317" s="65"/>
      <c r="E317" s="65"/>
      <c r="F317" s="65"/>
      <c r="G317" s="64"/>
      <c r="H317" s="64"/>
      <c r="I317" s="64"/>
      <c r="J317" s="65"/>
      <c r="K317" s="65"/>
      <c r="L317" s="65"/>
    </row>
    <row r="318" spans="2:12" ht="13">
      <c r="B318" s="64"/>
      <c r="C318" s="65"/>
      <c r="D318" s="65"/>
      <c r="E318" s="65"/>
      <c r="F318" s="65"/>
      <c r="G318" s="64"/>
      <c r="H318" s="64"/>
      <c r="I318" s="64"/>
      <c r="J318" s="65"/>
      <c r="K318" s="65"/>
      <c r="L318" s="65"/>
    </row>
    <row r="319" spans="2:12" ht="13">
      <c r="B319" s="64"/>
      <c r="C319" s="65"/>
      <c r="D319" s="65"/>
      <c r="E319" s="65"/>
      <c r="F319" s="65"/>
      <c r="G319" s="64"/>
      <c r="H319" s="64"/>
      <c r="I319" s="64"/>
      <c r="J319" s="65"/>
      <c r="K319" s="65"/>
      <c r="L319" s="65"/>
    </row>
    <row r="320" spans="2:12" ht="13">
      <c r="B320" s="64"/>
      <c r="C320" s="65"/>
      <c r="D320" s="65"/>
      <c r="E320" s="65"/>
      <c r="F320" s="65"/>
      <c r="G320" s="64"/>
      <c r="H320" s="64"/>
      <c r="I320" s="64"/>
      <c r="J320" s="65"/>
      <c r="K320" s="65"/>
      <c r="L320" s="65"/>
    </row>
    <row r="321" spans="2:12" ht="13">
      <c r="B321" s="64"/>
      <c r="C321" s="65"/>
      <c r="D321" s="65"/>
      <c r="E321" s="65"/>
      <c r="F321" s="65"/>
      <c r="G321" s="64"/>
      <c r="H321" s="64"/>
      <c r="I321" s="64"/>
      <c r="J321" s="65"/>
      <c r="K321" s="65"/>
      <c r="L321" s="65"/>
    </row>
    <row r="322" spans="2:12" ht="13">
      <c r="B322" s="64"/>
      <c r="C322" s="65"/>
      <c r="D322" s="65"/>
      <c r="E322" s="65"/>
      <c r="F322" s="65"/>
      <c r="G322" s="64"/>
      <c r="H322" s="64"/>
      <c r="I322" s="64"/>
      <c r="J322" s="65"/>
      <c r="K322" s="65"/>
      <c r="L322" s="65"/>
    </row>
    <row r="323" spans="2:12" ht="13">
      <c r="B323" s="64"/>
      <c r="C323" s="65"/>
      <c r="D323" s="65"/>
      <c r="E323" s="65"/>
      <c r="F323" s="65"/>
      <c r="G323" s="64"/>
      <c r="H323" s="64"/>
      <c r="I323" s="64"/>
      <c r="J323" s="65"/>
      <c r="K323" s="65"/>
      <c r="L323" s="65"/>
    </row>
    <row r="324" spans="2:12" ht="13">
      <c r="B324" s="64"/>
      <c r="C324" s="65"/>
      <c r="D324" s="65"/>
      <c r="E324" s="65"/>
      <c r="F324" s="65"/>
      <c r="G324" s="64"/>
      <c r="H324" s="64"/>
      <c r="I324" s="64"/>
      <c r="J324" s="65"/>
      <c r="K324" s="65"/>
      <c r="L324" s="65"/>
    </row>
    <row r="325" spans="2:12" ht="13">
      <c r="B325" s="64"/>
      <c r="C325" s="65"/>
      <c r="D325" s="65"/>
      <c r="E325" s="65"/>
      <c r="F325" s="65"/>
      <c r="G325" s="64"/>
      <c r="H325" s="64"/>
      <c r="I325" s="64"/>
      <c r="J325" s="65"/>
      <c r="K325" s="65"/>
      <c r="L325" s="65"/>
    </row>
    <row r="326" spans="2:12" ht="13">
      <c r="B326" s="64"/>
      <c r="C326" s="65"/>
      <c r="D326" s="65"/>
      <c r="E326" s="65"/>
      <c r="F326" s="65"/>
      <c r="G326" s="64"/>
      <c r="H326" s="64"/>
      <c r="I326" s="64"/>
      <c r="J326" s="65"/>
      <c r="K326" s="65"/>
      <c r="L326" s="65"/>
    </row>
    <row r="327" spans="2:12" ht="13">
      <c r="B327" s="64"/>
      <c r="C327" s="65"/>
      <c r="D327" s="65"/>
      <c r="E327" s="65"/>
      <c r="F327" s="65"/>
      <c r="G327" s="64"/>
      <c r="H327" s="64"/>
      <c r="I327" s="64"/>
      <c r="J327" s="65"/>
      <c r="K327" s="65"/>
      <c r="L327" s="65"/>
    </row>
    <row r="328" spans="2:12" ht="13">
      <c r="B328" s="64"/>
      <c r="C328" s="65"/>
      <c r="D328" s="65"/>
      <c r="E328" s="65"/>
      <c r="F328" s="65"/>
      <c r="G328" s="64"/>
      <c r="H328" s="64"/>
      <c r="I328" s="64"/>
      <c r="J328" s="65"/>
      <c r="K328" s="65"/>
      <c r="L328" s="65"/>
    </row>
    <row r="329" spans="2:12" ht="13">
      <c r="B329" s="64"/>
      <c r="C329" s="65"/>
      <c r="D329" s="65"/>
      <c r="E329" s="65"/>
      <c r="F329" s="65"/>
      <c r="G329" s="64"/>
      <c r="H329" s="64"/>
      <c r="I329" s="64"/>
      <c r="J329" s="65"/>
      <c r="K329" s="65"/>
      <c r="L329" s="65"/>
    </row>
    <row r="330" spans="2:12" ht="13">
      <c r="B330" s="64"/>
      <c r="C330" s="65"/>
      <c r="D330" s="65"/>
      <c r="E330" s="65"/>
      <c r="F330" s="65"/>
      <c r="G330" s="64"/>
      <c r="H330" s="64"/>
      <c r="I330" s="64"/>
      <c r="J330" s="65"/>
      <c r="K330" s="65"/>
      <c r="L330" s="65"/>
    </row>
    <row r="331" spans="2:12" ht="13">
      <c r="B331" s="64"/>
      <c r="C331" s="65"/>
      <c r="D331" s="65"/>
      <c r="E331" s="65"/>
      <c r="F331" s="65"/>
      <c r="G331" s="64"/>
      <c r="H331" s="64"/>
      <c r="I331" s="64"/>
      <c r="J331" s="65"/>
      <c r="K331" s="65"/>
      <c r="L331" s="65"/>
    </row>
    <row r="332" spans="2:12" ht="13">
      <c r="B332" s="64"/>
      <c r="C332" s="65"/>
      <c r="D332" s="65"/>
      <c r="E332" s="65"/>
      <c r="F332" s="65"/>
      <c r="G332" s="64"/>
      <c r="H332" s="64"/>
      <c r="I332" s="64"/>
      <c r="J332" s="65"/>
      <c r="K332" s="65"/>
      <c r="L332" s="65"/>
    </row>
    <row r="333" spans="2:12" ht="13">
      <c r="B333" s="64"/>
      <c r="C333" s="65"/>
      <c r="D333" s="65"/>
      <c r="E333" s="65"/>
      <c r="F333" s="65"/>
      <c r="G333" s="64"/>
      <c r="H333" s="64"/>
      <c r="I333" s="64"/>
      <c r="J333" s="65"/>
      <c r="K333" s="65"/>
      <c r="L333" s="65"/>
    </row>
    <row r="334" spans="2:12" ht="13">
      <c r="B334" s="64"/>
      <c r="C334" s="65"/>
      <c r="D334" s="65"/>
      <c r="E334" s="65"/>
      <c r="F334" s="65"/>
      <c r="G334" s="64"/>
      <c r="H334" s="64"/>
      <c r="I334" s="64"/>
      <c r="J334" s="65"/>
      <c r="K334" s="65"/>
      <c r="L334" s="65"/>
    </row>
    <row r="335" spans="2:12" ht="13">
      <c r="B335" s="64"/>
      <c r="C335" s="65"/>
      <c r="D335" s="65"/>
      <c r="E335" s="65"/>
      <c r="F335" s="65"/>
      <c r="G335" s="64"/>
      <c r="H335" s="64"/>
      <c r="I335" s="64"/>
      <c r="J335" s="65"/>
      <c r="K335" s="65"/>
      <c r="L335" s="65"/>
    </row>
    <row r="336" spans="2:12" ht="13">
      <c r="B336" s="64"/>
      <c r="C336" s="65"/>
      <c r="D336" s="65"/>
      <c r="E336" s="65"/>
      <c r="F336" s="65"/>
      <c r="G336" s="64"/>
      <c r="H336" s="64"/>
      <c r="I336" s="64"/>
      <c r="J336" s="65"/>
      <c r="K336" s="65"/>
      <c r="L336" s="65"/>
    </row>
    <row r="337" spans="2:12" ht="13">
      <c r="B337" s="64"/>
      <c r="C337" s="65"/>
      <c r="D337" s="65"/>
      <c r="E337" s="65"/>
      <c r="F337" s="65"/>
      <c r="G337" s="64"/>
      <c r="H337" s="64"/>
      <c r="I337" s="64"/>
      <c r="J337" s="65"/>
      <c r="K337" s="65"/>
      <c r="L337" s="65"/>
    </row>
    <row r="338" spans="2:12" ht="13">
      <c r="B338" s="64"/>
      <c r="C338" s="65"/>
      <c r="D338" s="65"/>
      <c r="E338" s="65"/>
      <c r="F338" s="65"/>
      <c r="G338" s="64"/>
      <c r="H338" s="64"/>
      <c r="I338" s="64"/>
      <c r="J338" s="65"/>
      <c r="K338" s="65"/>
      <c r="L338" s="65"/>
    </row>
    <row r="339" spans="2:12" ht="13">
      <c r="B339" s="64"/>
      <c r="C339" s="65"/>
      <c r="D339" s="65"/>
      <c r="E339" s="65"/>
      <c r="F339" s="65"/>
      <c r="G339" s="64"/>
      <c r="H339" s="64"/>
      <c r="I339" s="64"/>
      <c r="J339" s="65"/>
      <c r="K339" s="65"/>
      <c r="L339" s="65"/>
    </row>
    <row r="340" spans="2:12" ht="13">
      <c r="B340" s="64"/>
      <c r="C340" s="65"/>
      <c r="D340" s="65"/>
      <c r="E340" s="65"/>
      <c r="F340" s="65"/>
      <c r="G340" s="64"/>
      <c r="H340" s="64"/>
      <c r="I340" s="64"/>
      <c r="J340" s="65"/>
      <c r="K340" s="65"/>
      <c r="L340" s="65"/>
    </row>
    <row r="341" spans="2:12" ht="13">
      <c r="B341" s="64"/>
      <c r="C341" s="65"/>
      <c r="D341" s="65"/>
      <c r="E341" s="65"/>
      <c r="F341" s="65"/>
      <c r="G341" s="64"/>
      <c r="H341" s="64"/>
      <c r="I341" s="64"/>
      <c r="J341" s="65"/>
      <c r="K341" s="65"/>
      <c r="L341" s="65"/>
    </row>
    <row r="342" spans="2:12" ht="13">
      <c r="B342" s="64"/>
      <c r="C342" s="65"/>
      <c r="D342" s="65"/>
      <c r="E342" s="65"/>
      <c r="F342" s="65"/>
      <c r="G342" s="64"/>
      <c r="H342" s="64"/>
      <c r="I342" s="64"/>
      <c r="J342" s="65"/>
      <c r="K342" s="65"/>
      <c r="L342" s="65"/>
    </row>
    <row r="343" spans="2:12" ht="13">
      <c r="B343" s="64"/>
      <c r="C343" s="65"/>
      <c r="D343" s="65"/>
      <c r="E343" s="65"/>
      <c r="F343" s="65"/>
      <c r="G343" s="64"/>
      <c r="H343" s="64"/>
      <c r="I343" s="64"/>
      <c r="J343" s="65"/>
      <c r="K343" s="65"/>
      <c r="L343" s="65"/>
    </row>
    <row r="344" spans="2:12" ht="13">
      <c r="B344" s="64"/>
      <c r="C344" s="65"/>
      <c r="D344" s="65"/>
      <c r="E344" s="65"/>
      <c r="F344" s="65"/>
      <c r="G344" s="64"/>
      <c r="H344" s="64"/>
      <c r="I344" s="64"/>
      <c r="J344" s="65"/>
      <c r="K344" s="65"/>
      <c r="L344" s="65"/>
    </row>
    <row r="345" spans="2:12" ht="13">
      <c r="B345" s="64"/>
      <c r="C345" s="65"/>
      <c r="D345" s="65"/>
      <c r="E345" s="65"/>
      <c r="F345" s="65"/>
      <c r="G345" s="64"/>
      <c r="H345" s="64"/>
      <c r="I345" s="64"/>
      <c r="J345" s="65"/>
      <c r="K345" s="65"/>
      <c r="L345" s="65"/>
    </row>
    <row r="346" spans="2:12" ht="13">
      <c r="B346" s="64"/>
      <c r="C346" s="65"/>
      <c r="D346" s="65"/>
      <c r="E346" s="65"/>
      <c r="F346" s="65"/>
      <c r="G346" s="64"/>
      <c r="H346" s="64"/>
      <c r="I346" s="64"/>
      <c r="J346" s="65"/>
      <c r="K346" s="65"/>
      <c r="L346" s="65"/>
    </row>
    <row r="347" spans="2:12" ht="13">
      <c r="B347" s="64"/>
      <c r="C347" s="65"/>
      <c r="D347" s="65"/>
      <c r="E347" s="65"/>
      <c r="F347" s="65"/>
      <c r="G347" s="64"/>
      <c r="H347" s="64"/>
      <c r="I347" s="64"/>
      <c r="J347" s="65"/>
      <c r="K347" s="65"/>
      <c r="L347" s="65"/>
    </row>
    <row r="348" spans="2:12" ht="13">
      <c r="B348" s="64"/>
      <c r="C348" s="65"/>
      <c r="D348" s="65"/>
      <c r="E348" s="65"/>
      <c r="F348" s="65"/>
      <c r="G348" s="64"/>
      <c r="H348" s="64"/>
      <c r="I348" s="64"/>
      <c r="J348" s="65"/>
      <c r="K348" s="65"/>
      <c r="L348" s="65"/>
    </row>
    <row r="349" spans="2:12" ht="13">
      <c r="B349" s="64"/>
      <c r="C349" s="65"/>
      <c r="D349" s="65"/>
      <c r="E349" s="65"/>
      <c r="F349" s="65"/>
      <c r="G349" s="64"/>
      <c r="H349" s="64"/>
      <c r="I349" s="64"/>
      <c r="J349" s="65"/>
      <c r="K349" s="65"/>
      <c r="L349" s="65"/>
    </row>
    <row r="350" spans="2:12" ht="13">
      <c r="B350" s="64"/>
      <c r="C350" s="65"/>
      <c r="D350" s="65"/>
      <c r="E350" s="65"/>
      <c r="F350" s="65"/>
      <c r="G350" s="64"/>
      <c r="H350" s="64"/>
      <c r="I350" s="64"/>
      <c r="J350" s="65"/>
      <c r="K350" s="65"/>
      <c r="L350" s="65"/>
    </row>
    <row r="351" spans="2:12" ht="13">
      <c r="B351" s="64"/>
      <c r="C351" s="65"/>
      <c r="D351" s="65"/>
      <c r="E351" s="65"/>
      <c r="F351" s="65"/>
      <c r="G351" s="64"/>
      <c r="H351" s="64"/>
      <c r="I351" s="64"/>
      <c r="J351" s="65"/>
      <c r="K351" s="65"/>
      <c r="L351" s="65"/>
    </row>
    <row r="352" spans="2:12" ht="13">
      <c r="B352" s="64"/>
      <c r="C352" s="65"/>
      <c r="D352" s="65"/>
      <c r="E352" s="65"/>
      <c r="F352" s="65"/>
      <c r="G352" s="64"/>
      <c r="H352" s="64"/>
      <c r="I352" s="64"/>
      <c r="J352" s="65"/>
      <c r="K352" s="65"/>
      <c r="L352" s="65"/>
    </row>
    <row r="353" spans="2:12" ht="13">
      <c r="B353" s="64"/>
      <c r="C353" s="65"/>
      <c r="D353" s="65"/>
      <c r="E353" s="65"/>
      <c r="F353" s="65"/>
      <c r="G353" s="64"/>
      <c r="H353" s="64"/>
      <c r="I353" s="64"/>
      <c r="J353" s="65"/>
      <c r="K353" s="65"/>
      <c r="L353" s="65"/>
    </row>
    <row r="354" spans="2:12" ht="13">
      <c r="B354" s="64"/>
      <c r="C354" s="65"/>
      <c r="D354" s="65"/>
      <c r="E354" s="65"/>
      <c r="F354" s="65"/>
      <c r="G354" s="64"/>
      <c r="H354" s="64"/>
      <c r="I354" s="64"/>
      <c r="J354" s="65"/>
      <c r="K354" s="65"/>
      <c r="L354" s="65"/>
    </row>
    <row r="355" spans="2:12" ht="13">
      <c r="B355" s="64"/>
      <c r="C355" s="65"/>
      <c r="D355" s="65"/>
      <c r="E355" s="65"/>
      <c r="F355" s="65"/>
      <c r="G355" s="64"/>
      <c r="H355" s="64"/>
      <c r="I355" s="64"/>
      <c r="J355" s="65"/>
      <c r="K355" s="65"/>
      <c r="L355" s="65"/>
    </row>
    <row r="356" spans="2:12" ht="13">
      <c r="B356" s="64"/>
      <c r="C356" s="65"/>
      <c r="D356" s="65"/>
      <c r="E356" s="65"/>
      <c r="F356" s="65"/>
      <c r="G356" s="64"/>
      <c r="H356" s="64"/>
      <c r="I356" s="64"/>
      <c r="J356" s="65"/>
      <c r="K356" s="65"/>
      <c r="L356" s="65"/>
    </row>
    <row r="357" spans="2:12" ht="13">
      <c r="B357" s="64"/>
      <c r="C357" s="65"/>
      <c r="D357" s="65"/>
      <c r="E357" s="65"/>
      <c r="F357" s="65"/>
      <c r="G357" s="64"/>
      <c r="H357" s="64"/>
      <c r="I357" s="64"/>
      <c r="J357" s="65"/>
      <c r="K357" s="65"/>
      <c r="L357" s="65"/>
    </row>
    <row r="358" spans="2:12" ht="13">
      <c r="B358" s="64"/>
      <c r="C358" s="65"/>
      <c r="D358" s="65"/>
      <c r="E358" s="65"/>
      <c r="F358" s="65"/>
      <c r="G358" s="64"/>
      <c r="H358" s="64"/>
      <c r="I358" s="64"/>
      <c r="J358" s="65"/>
      <c r="K358" s="65"/>
      <c r="L358" s="65"/>
    </row>
    <row r="359" spans="2:12" ht="13">
      <c r="B359" s="64"/>
      <c r="C359" s="65"/>
      <c r="D359" s="65"/>
      <c r="E359" s="65"/>
      <c r="F359" s="65"/>
      <c r="G359" s="64"/>
      <c r="H359" s="64"/>
      <c r="I359" s="64"/>
      <c r="J359" s="65"/>
      <c r="K359" s="65"/>
      <c r="L359" s="65"/>
    </row>
    <row r="360" spans="2:12" ht="13">
      <c r="B360" s="64"/>
      <c r="C360" s="65"/>
      <c r="D360" s="65"/>
      <c r="E360" s="65"/>
      <c r="F360" s="65"/>
      <c r="G360" s="64"/>
      <c r="H360" s="64"/>
      <c r="I360" s="64"/>
      <c r="J360" s="65"/>
      <c r="K360" s="65"/>
      <c r="L360" s="65"/>
    </row>
    <row r="361" spans="2:12" ht="13">
      <c r="B361" s="64"/>
      <c r="C361" s="65"/>
      <c r="D361" s="65"/>
      <c r="E361" s="65"/>
      <c r="F361" s="65"/>
      <c r="G361" s="64"/>
      <c r="H361" s="64"/>
      <c r="I361" s="64"/>
      <c r="J361" s="65"/>
      <c r="K361" s="65"/>
      <c r="L361" s="65"/>
    </row>
    <row r="362" spans="2:12" ht="13">
      <c r="B362" s="64"/>
      <c r="C362" s="65"/>
      <c r="D362" s="65"/>
      <c r="E362" s="65"/>
      <c r="F362" s="65"/>
      <c r="G362" s="64"/>
      <c r="H362" s="64"/>
      <c r="I362" s="64"/>
      <c r="J362" s="65"/>
      <c r="K362" s="65"/>
      <c r="L362" s="65"/>
    </row>
    <row r="363" spans="2:12" ht="13">
      <c r="B363" s="64"/>
      <c r="C363" s="65"/>
      <c r="D363" s="65"/>
      <c r="E363" s="65"/>
      <c r="F363" s="65"/>
      <c r="G363" s="64"/>
      <c r="H363" s="64"/>
      <c r="I363" s="64"/>
      <c r="J363" s="65"/>
      <c r="K363" s="65"/>
      <c r="L363" s="65"/>
    </row>
    <row r="364" spans="2:12" ht="13">
      <c r="B364" s="64"/>
      <c r="C364" s="65"/>
      <c r="D364" s="65"/>
      <c r="E364" s="65"/>
      <c r="F364" s="65"/>
      <c r="G364" s="64"/>
      <c r="H364" s="64"/>
      <c r="I364" s="64"/>
      <c r="J364" s="65"/>
      <c r="K364" s="65"/>
      <c r="L364" s="65"/>
    </row>
    <row r="365" spans="2:12" ht="13">
      <c r="B365" s="64"/>
      <c r="C365" s="65"/>
      <c r="D365" s="65"/>
      <c r="E365" s="65"/>
      <c r="F365" s="65"/>
      <c r="G365" s="64"/>
      <c r="H365" s="64"/>
      <c r="I365" s="64"/>
      <c r="J365" s="65"/>
      <c r="K365" s="65"/>
      <c r="L365" s="65"/>
    </row>
    <row r="366" spans="2:12" ht="13">
      <c r="B366" s="64"/>
      <c r="C366" s="65"/>
      <c r="D366" s="65"/>
      <c r="E366" s="65"/>
      <c r="F366" s="65"/>
      <c r="G366" s="64"/>
      <c r="H366" s="64"/>
      <c r="I366" s="64"/>
      <c r="J366" s="65"/>
      <c r="K366" s="65"/>
      <c r="L366" s="65"/>
    </row>
    <row r="367" spans="2:12" ht="13">
      <c r="B367" s="64"/>
      <c r="C367" s="65"/>
      <c r="D367" s="65"/>
      <c r="E367" s="65"/>
      <c r="F367" s="65"/>
      <c r="G367" s="64"/>
      <c r="H367" s="64"/>
      <c r="I367" s="64"/>
      <c r="J367" s="65"/>
      <c r="K367" s="65"/>
      <c r="L367" s="65"/>
    </row>
    <row r="368" spans="2:12" ht="13">
      <c r="B368" s="64"/>
      <c r="C368" s="65"/>
      <c r="D368" s="65"/>
      <c r="E368" s="65"/>
      <c r="F368" s="65"/>
      <c r="G368" s="64"/>
      <c r="H368" s="64"/>
      <c r="I368" s="64"/>
      <c r="J368" s="65"/>
      <c r="K368" s="65"/>
      <c r="L368" s="65"/>
    </row>
    <row r="369" spans="2:12" ht="13">
      <c r="B369" s="64"/>
      <c r="C369" s="65"/>
      <c r="D369" s="65"/>
      <c r="E369" s="65"/>
      <c r="F369" s="65"/>
      <c r="G369" s="64"/>
      <c r="H369" s="64"/>
      <c r="I369" s="64"/>
      <c r="J369" s="65"/>
      <c r="K369" s="65"/>
      <c r="L369" s="65"/>
    </row>
    <row r="370" spans="2:12" ht="13">
      <c r="B370" s="64"/>
      <c r="C370" s="65"/>
      <c r="D370" s="65"/>
      <c r="E370" s="65"/>
      <c r="F370" s="65"/>
      <c r="G370" s="64"/>
      <c r="H370" s="64"/>
      <c r="I370" s="64"/>
      <c r="J370" s="65"/>
      <c r="K370" s="65"/>
      <c r="L370" s="65"/>
    </row>
    <row r="371" spans="2:12" ht="13">
      <c r="B371" s="64"/>
      <c r="C371" s="65"/>
      <c r="D371" s="65"/>
      <c r="E371" s="65"/>
      <c r="F371" s="65"/>
      <c r="G371" s="64"/>
      <c r="H371" s="64"/>
      <c r="I371" s="64"/>
      <c r="J371" s="65"/>
      <c r="K371" s="65"/>
      <c r="L371" s="65"/>
    </row>
    <row r="372" spans="2:12" ht="13">
      <c r="B372" s="64"/>
      <c r="C372" s="65"/>
      <c r="D372" s="65"/>
      <c r="E372" s="65"/>
      <c r="F372" s="65"/>
      <c r="G372" s="64"/>
      <c r="H372" s="64"/>
      <c r="I372" s="64"/>
      <c r="J372" s="65"/>
      <c r="K372" s="65"/>
      <c r="L372" s="65"/>
    </row>
    <row r="373" spans="2:12" ht="13">
      <c r="B373" s="64"/>
      <c r="C373" s="65"/>
      <c r="D373" s="65"/>
      <c r="E373" s="65"/>
      <c r="F373" s="65"/>
      <c r="G373" s="64"/>
      <c r="H373" s="64"/>
      <c r="I373" s="64"/>
      <c r="J373" s="65"/>
      <c r="K373" s="65"/>
      <c r="L373" s="65"/>
    </row>
    <row r="374" spans="2:12" ht="13">
      <c r="B374" s="64"/>
      <c r="C374" s="65"/>
      <c r="D374" s="65"/>
      <c r="E374" s="65"/>
      <c r="F374" s="65"/>
      <c r="G374" s="64"/>
      <c r="H374" s="64"/>
      <c r="I374" s="64"/>
      <c r="J374" s="65"/>
      <c r="K374" s="65"/>
      <c r="L374" s="65"/>
    </row>
    <row r="375" spans="2:12" ht="13">
      <c r="B375" s="64"/>
      <c r="C375" s="65"/>
      <c r="D375" s="65"/>
      <c r="E375" s="65"/>
      <c r="F375" s="65"/>
      <c r="G375" s="64"/>
      <c r="H375" s="64"/>
      <c r="I375" s="64"/>
      <c r="J375" s="65"/>
      <c r="K375" s="65"/>
      <c r="L375" s="65"/>
    </row>
    <row r="376" spans="2:12" ht="13">
      <c r="B376" s="64"/>
      <c r="C376" s="65"/>
      <c r="D376" s="65"/>
      <c r="E376" s="65"/>
      <c r="F376" s="65"/>
      <c r="G376" s="64"/>
      <c r="H376" s="64"/>
      <c r="I376" s="64"/>
      <c r="J376" s="65"/>
      <c r="K376" s="65"/>
      <c r="L376" s="65"/>
    </row>
    <row r="377" spans="2:12" ht="13">
      <c r="B377" s="64"/>
      <c r="C377" s="65"/>
      <c r="D377" s="65"/>
      <c r="E377" s="65"/>
      <c r="F377" s="65"/>
      <c r="G377" s="64"/>
      <c r="H377" s="64"/>
      <c r="I377" s="64"/>
      <c r="J377" s="65"/>
      <c r="K377" s="65"/>
      <c r="L377" s="65"/>
    </row>
    <row r="378" spans="2:12" ht="13">
      <c r="B378" s="64"/>
      <c r="C378" s="65"/>
      <c r="D378" s="65"/>
      <c r="E378" s="65"/>
      <c r="F378" s="65"/>
      <c r="G378" s="64"/>
      <c r="H378" s="64"/>
      <c r="I378" s="64"/>
      <c r="J378" s="65"/>
      <c r="K378" s="65"/>
      <c r="L378" s="65"/>
    </row>
    <row r="379" spans="2:12" ht="13">
      <c r="B379" s="64"/>
      <c r="C379" s="65"/>
      <c r="D379" s="65"/>
      <c r="E379" s="65"/>
      <c r="F379" s="65"/>
      <c r="G379" s="64"/>
      <c r="H379" s="64"/>
      <c r="I379" s="64"/>
      <c r="J379" s="65"/>
      <c r="K379" s="65"/>
      <c r="L379" s="65"/>
    </row>
    <row r="380" spans="2:12" ht="13">
      <c r="B380" s="64"/>
      <c r="C380" s="65"/>
      <c r="D380" s="65"/>
      <c r="E380" s="65"/>
      <c r="F380" s="65"/>
      <c r="G380" s="64"/>
      <c r="H380" s="64"/>
      <c r="I380" s="64"/>
      <c r="J380" s="65"/>
      <c r="K380" s="65"/>
      <c r="L380" s="65"/>
    </row>
    <row r="381" spans="2:12" ht="13">
      <c r="B381" s="64"/>
      <c r="C381" s="65"/>
      <c r="D381" s="65"/>
      <c r="E381" s="65"/>
      <c r="F381" s="65"/>
      <c r="G381" s="64"/>
      <c r="H381" s="64"/>
      <c r="I381" s="64"/>
      <c r="J381" s="65"/>
      <c r="K381" s="65"/>
      <c r="L381" s="65"/>
    </row>
    <row r="382" spans="2:12" ht="13">
      <c r="B382" s="64"/>
      <c r="C382" s="65"/>
      <c r="D382" s="65"/>
      <c r="E382" s="65"/>
      <c r="F382" s="65"/>
      <c r="G382" s="64"/>
      <c r="H382" s="64"/>
      <c r="I382" s="64"/>
      <c r="J382" s="65"/>
      <c r="K382" s="65"/>
      <c r="L382" s="65"/>
    </row>
    <row r="383" spans="2:12" ht="13">
      <c r="B383" s="64"/>
      <c r="C383" s="65"/>
      <c r="D383" s="65"/>
      <c r="E383" s="65"/>
      <c r="F383" s="65"/>
      <c r="G383" s="64"/>
      <c r="H383" s="64"/>
      <c r="I383" s="64"/>
      <c r="J383" s="65"/>
      <c r="K383" s="65"/>
      <c r="L383" s="65"/>
    </row>
    <row r="384" spans="2:12" ht="13">
      <c r="B384" s="64"/>
      <c r="C384" s="65"/>
      <c r="D384" s="65"/>
      <c r="E384" s="65"/>
      <c r="F384" s="65"/>
      <c r="G384" s="64"/>
      <c r="H384" s="64"/>
      <c r="I384" s="64"/>
      <c r="J384" s="65"/>
      <c r="K384" s="65"/>
      <c r="L384" s="65"/>
    </row>
    <row r="385" spans="2:12" ht="13">
      <c r="B385" s="64"/>
      <c r="C385" s="65"/>
      <c r="D385" s="65"/>
      <c r="E385" s="65"/>
      <c r="F385" s="65"/>
      <c r="G385" s="64"/>
      <c r="H385" s="64"/>
      <c r="I385" s="64"/>
      <c r="J385" s="65"/>
      <c r="K385" s="65"/>
      <c r="L385" s="65"/>
    </row>
    <row r="386" spans="2:12" ht="13">
      <c r="B386" s="64"/>
      <c r="C386" s="65"/>
      <c r="D386" s="65"/>
      <c r="E386" s="65"/>
      <c r="F386" s="65"/>
      <c r="G386" s="64"/>
      <c r="H386" s="64"/>
      <c r="I386" s="64"/>
      <c r="J386" s="65"/>
      <c r="K386" s="65"/>
      <c r="L386" s="65"/>
    </row>
    <row r="387" spans="2:12" ht="13">
      <c r="B387" s="64"/>
      <c r="C387" s="65"/>
      <c r="D387" s="65"/>
      <c r="E387" s="65"/>
      <c r="F387" s="65"/>
      <c r="G387" s="64"/>
      <c r="H387" s="64"/>
      <c r="I387" s="64"/>
      <c r="J387" s="65"/>
      <c r="K387" s="65"/>
      <c r="L387" s="65"/>
    </row>
    <row r="388" spans="2:12" ht="13">
      <c r="B388" s="64"/>
      <c r="C388" s="65"/>
      <c r="D388" s="65"/>
      <c r="E388" s="65"/>
      <c r="F388" s="65"/>
      <c r="G388" s="64"/>
      <c r="H388" s="64"/>
      <c r="I388" s="64"/>
      <c r="J388" s="65"/>
      <c r="K388" s="65"/>
      <c r="L388" s="65"/>
    </row>
    <row r="389" spans="2:12" ht="13">
      <c r="B389" s="64"/>
      <c r="C389" s="65"/>
      <c r="D389" s="65"/>
      <c r="E389" s="65"/>
      <c r="F389" s="65"/>
      <c r="G389" s="64"/>
      <c r="H389" s="64"/>
      <c r="I389" s="64"/>
      <c r="J389" s="65"/>
      <c r="K389" s="65"/>
      <c r="L389" s="65"/>
    </row>
    <row r="390" spans="2:12" ht="13">
      <c r="B390" s="64"/>
      <c r="C390" s="65"/>
      <c r="D390" s="65"/>
      <c r="E390" s="65"/>
      <c r="F390" s="65"/>
      <c r="G390" s="64"/>
      <c r="H390" s="64"/>
      <c r="I390" s="64"/>
      <c r="J390" s="65"/>
      <c r="K390" s="65"/>
      <c r="L390" s="65"/>
    </row>
    <row r="391" spans="2:12" ht="13">
      <c r="B391" s="64"/>
      <c r="C391" s="65"/>
      <c r="D391" s="65"/>
      <c r="E391" s="65"/>
      <c r="F391" s="65"/>
      <c r="G391" s="64"/>
      <c r="H391" s="64"/>
      <c r="I391" s="64"/>
      <c r="J391" s="65"/>
      <c r="K391" s="65"/>
      <c r="L391" s="65"/>
    </row>
    <row r="392" spans="2:12" ht="13">
      <c r="B392" s="64"/>
      <c r="C392" s="65"/>
      <c r="D392" s="65"/>
      <c r="E392" s="65"/>
      <c r="F392" s="65"/>
      <c r="G392" s="64"/>
      <c r="H392" s="64"/>
      <c r="I392" s="64"/>
      <c r="J392" s="65"/>
      <c r="K392" s="65"/>
      <c r="L392" s="65"/>
    </row>
    <row r="393" spans="2:12" ht="13">
      <c r="B393" s="64"/>
      <c r="C393" s="65"/>
      <c r="D393" s="65"/>
      <c r="E393" s="65"/>
      <c r="F393" s="65"/>
      <c r="G393" s="64"/>
      <c r="H393" s="64"/>
      <c r="I393" s="64"/>
      <c r="J393" s="65"/>
      <c r="K393" s="65"/>
      <c r="L393" s="65"/>
    </row>
    <row r="394" spans="2:12" ht="13">
      <c r="B394" s="64"/>
      <c r="C394" s="65"/>
      <c r="D394" s="65"/>
      <c r="E394" s="65"/>
      <c r="F394" s="65"/>
      <c r="G394" s="64"/>
      <c r="H394" s="64"/>
      <c r="I394" s="64"/>
      <c r="J394" s="65"/>
      <c r="K394" s="65"/>
      <c r="L394" s="65"/>
    </row>
    <row r="395" spans="2:12" ht="13">
      <c r="B395" s="64"/>
      <c r="C395" s="65"/>
      <c r="D395" s="65"/>
      <c r="E395" s="65"/>
      <c r="F395" s="65"/>
      <c r="G395" s="64"/>
      <c r="H395" s="64"/>
      <c r="I395" s="64"/>
      <c r="J395" s="65"/>
      <c r="K395" s="65"/>
      <c r="L395" s="65"/>
    </row>
    <row r="396" spans="2:12" ht="13">
      <c r="B396" s="64"/>
      <c r="C396" s="65"/>
      <c r="D396" s="65"/>
      <c r="E396" s="65"/>
      <c r="F396" s="65"/>
      <c r="G396" s="64"/>
      <c r="H396" s="64"/>
      <c r="I396" s="64"/>
      <c r="J396" s="65"/>
      <c r="K396" s="65"/>
      <c r="L396" s="65"/>
    </row>
    <row r="397" spans="2:12" ht="13">
      <c r="B397" s="64"/>
      <c r="C397" s="65"/>
      <c r="D397" s="65"/>
      <c r="E397" s="65"/>
      <c r="F397" s="65"/>
      <c r="G397" s="64"/>
      <c r="H397" s="64"/>
      <c r="I397" s="64"/>
      <c r="J397" s="65"/>
      <c r="K397" s="65"/>
      <c r="L397" s="65"/>
    </row>
    <row r="398" spans="2:12" ht="13">
      <c r="B398" s="64"/>
      <c r="C398" s="65"/>
      <c r="D398" s="65"/>
      <c r="E398" s="65"/>
      <c r="F398" s="65"/>
      <c r="G398" s="64"/>
      <c r="H398" s="64"/>
      <c r="I398" s="64"/>
      <c r="J398" s="65"/>
      <c r="K398" s="65"/>
      <c r="L398" s="65"/>
    </row>
    <row r="399" spans="2:12" ht="13">
      <c r="B399" s="64"/>
      <c r="C399" s="65"/>
      <c r="D399" s="65"/>
      <c r="E399" s="65"/>
      <c r="F399" s="65"/>
      <c r="G399" s="64"/>
      <c r="H399" s="64"/>
      <c r="I399" s="64"/>
      <c r="J399" s="65"/>
      <c r="K399" s="65"/>
      <c r="L399" s="65"/>
    </row>
    <row r="400" spans="2:12" ht="13">
      <c r="B400" s="64"/>
      <c r="C400" s="65"/>
      <c r="D400" s="65"/>
      <c r="E400" s="65"/>
      <c r="F400" s="65"/>
      <c r="G400" s="64"/>
      <c r="H400" s="64"/>
      <c r="I400" s="64"/>
      <c r="J400" s="65"/>
      <c r="K400" s="65"/>
      <c r="L400" s="65"/>
    </row>
    <row r="401" spans="2:12" ht="13">
      <c r="B401" s="64"/>
      <c r="C401" s="65"/>
      <c r="D401" s="65"/>
      <c r="E401" s="65"/>
      <c r="F401" s="65"/>
      <c r="G401" s="64"/>
      <c r="H401" s="64"/>
      <c r="I401" s="64"/>
      <c r="J401" s="65"/>
      <c r="K401" s="65"/>
      <c r="L401" s="65"/>
    </row>
    <row r="402" spans="2:12" ht="13">
      <c r="B402" s="64"/>
      <c r="C402" s="65"/>
      <c r="D402" s="65"/>
      <c r="E402" s="65"/>
      <c r="F402" s="65"/>
      <c r="G402" s="64"/>
      <c r="H402" s="64"/>
      <c r="I402" s="64"/>
      <c r="J402" s="65"/>
      <c r="K402" s="65"/>
      <c r="L402" s="65"/>
    </row>
    <row r="403" spans="2:12" ht="13">
      <c r="B403" s="64"/>
      <c r="C403" s="65"/>
      <c r="D403" s="65"/>
      <c r="E403" s="65"/>
      <c r="F403" s="65"/>
      <c r="G403" s="64"/>
      <c r="H403" s="64"/>
      <c r="I403" s="64"/>
      <c r="J403" s="65"/>
      <c r="K403" s="65"/>
      <c r="L403" s="65"/>
    </row>
    <row r="404" spans="2:12" ht="13">
      <c r="B404" s="64"/>
      <c r="C404" s="65"/>
      <c r="D404" s="65"/>
      <c r="E404" s="65"/>
      <c r="F404" s="65"/>
      <c r="G404" s="64"/>
      <c r="H404" s="64"/>
      <c r="I404" s="64"/>
      <c r="J404" s="65"/>
      <c r="K404" s="65"/>
      <c r="L404" s="65"/>
    </row>
    <row r="405" spans="2:12" ht="13">
      <c r="B405" s="64"/>
      <c r="C405" s="65"/>
      <c r="D405" s="65"/>
      <c r="E405" s="65"/>
      <c r="F405" s="65"/>
      <c r="G405" s="64"/>
      <c r="H405" s="64"/>
      <c r="I405" s="64"/>
      <c r="J405" s="65"/>
      <c r="K405" s="65"/>
      <c r="L405" s="65"/>
    </row>
    <row r="406" spans="2:12" ht="13">
      <c r="B406" s="64"/>
      <c r="C406" s="65"/>
      <c r="D406" s="65"/>
      <c r="E406" s="65"/>
      <c r="F406" s="65"/>
      <c r="G406" s="64"/>
      <c r="H406" s="64"/>
      <c r="I406" s="64"/>
      <c r="J406" s="65"/>
      <c r="K406" s="65"/>
      <c r="L406" s="65"/>
    </row>
    <row r="407" spans="2:12" ht="13">
      <c r="B407" s="64"/>
      <c r="C407" s="65"/>
      <c r="D407" s="65"/>
      <c r="E407" s="65"/>
      <c r="F407" s="65"/>
      <c r="G407" s="64"/>
      <c r="H407" s="64"/>
      <c r="I407" s="64"/>
      <c r="J407" s="65"/>
      <c r="K407" s="65"/>
      <c r="L407" s="65"/>
    </row>
    <row r="408" spans="2:12" ht="13">
      <c r="B408" s="64"/>
      <c r="C408" s="65"/>
      <c r="D408" s="65"/>
      <c r="E408" s="65"/>
      <c r="F408" s="65"/>
      <c r="G408" s="64"/>
      <c r="H408" s="64"/>
      <c r="I408" s="64"/>
      <c r="J408" s="65"/>
      <c r="K408" s="65"/>
      <c r="L408" s="65"/>
    </row>
    <row r="409" spans="2:12" ht="13">
      <c r="B409" s="64"/>
      <c r="C409" s="65"/>
      <c r="D409" s="65"/>
      <c r="E409" s="65"/>
      <c r="F409" s="65"/>
      <c r="G409" s="64"/>
      <c r="H409" s="64"/>
      <c r="I409" s="64"/>
      <c r="J409" s="65"/>
      <c r="K409" s="65"/>
      <c r="L409" s="65"/>
    </row>
    <row r="410" spans="2:12" ht="13">
      <c r="B410" s="64"/>
      <c r="C410" s="65"/>
      <c r="D410" s="65"/>
      <c r="E410" s="65"/>
      <c r="F410" s="65"/>
      <c r="G410" s="64"/>
      <c r="H410" s="64"/>
      <c r="I410" s="64"/>
      <c r="J410" s="65"/>
      <c r="K410" s="65"/>
      <c r="L410" s="65"/>
    </row>
    <row r="411" spans="2:12" ht="13">
      <c r="B411" s="64"/>
      <c r="C411" s="65"/>
      <c r="D411" s="65"/>
      <c r="E411" s="65"/>
      <c r="F411" s="65"/>
      <c r="G411" s="64"/>
      <c r="H411" s="64"/>
      <c r="I411" s="64"/>
      <c r="J411" s="65"/>
      <c r="K411" s="65"/>
      <c r="L411" s="65"/>
    </row>
    <row r="412" spans="2:12" ht="13">
      <c r="B412" s="64"/>
      <c r="C412" s="65"/>
      <c r="D412" s="65"/>
      <c r="E412" s="65"/>
      <c r="F412" s="65"/>
      <c r="G412" s="64"/>
      <c r="H412" s="64"/>
      <c r="I412" s="64"/>
      <c r="J412" s="65"/>
      <c r="K412" s="65"/>
      <c r="L412" s="65"/>
    </row>
    <row r="413" spans="2:12" ht="13">
      <c r="B413" s="64"/>
      <c r="C413" s="65"/>
      <c r="D413" s="65"/>
      <c r="E413" s="65"/>
      <c r="F413" s="65"/>
      <c r="G413" s="64"/>
      <c r="H413" s="64"/>
      <c r="I413" s="64"/>
      <c r="J413" s="65"/>
      <c r="K413" s="65"/>
      <c r="L413" s="65"/>
    </row>
    <row r="414" spans="2:12" ht="13">
      <c r="B414" s="64"/>
      <c r="C414" s="65"/>
      <c r="D414" s="65"/>
      <c r="E414" s="65"/>
      <c r="F414" s="65"/>
      <c r="G414" s="64"/>
      <c r="H414" s="64"/>
      <c r="I414" s="64"/>
      <c r="J414" s="65"/>
      <c r="K414" s="65"/>
      <c r="L414" s="65"/>
    </row>
    <row r="415" spans="2:12" ht="13">
      <c r="B415" s="64"/>
      <c r="C415" s="65"/>
      <c r="D415" s="65"/>
      <c r="E415" s="65"/>
      <c r="F415" s="65"/>
      <c r="G415" s="64"/>
      <c r="H415" s="64"/>
      <c r="I415" s="64"/>
      <c r="J415" s="65"/>
      <c r="K415" s="65"/>
      <c r="L415" s="65"/>
    </row>
    <row r="416" spans="2:12" ht="13">
      <c r="B416" s="64"/>
      <c r="C416" s="65"/>
      <c r="D416" s="65"/>
      <c r="E416" s="65"/>
      <c r="F416" s="65"/>
      <c r="G416" s="64"/>
      <c r="H416" s="64"/>
      <c r="I416" s="64"/>
      <c r="J416" s="65"/>
      <c r="K416" s="65"/>
      <c r="L416" s="65"/>
    </row>
    <row r="417" spans="2:12" ht="13">
      <c r="B417" s="64"/>
      <c r="C417" s="65"/>
      <c r="D417" s="65"/>
      <c r="E417" s="65"/>
      <c r="F417" s="65"/>
      <c r="G417" s="64"/>
      <c r="H417" s="64"/>
      <c r="I417" s="64"/>
      <c r="J417" s="65"/>
      <c r="K417" s="65"/>
      <c r="L417" s="65"/>
    </row>
    <row r="418" spans="2:12" ht="13">
      <c r="B418" s="64"/>
      <c r="C418" s="65"/>
      <c r="D418" s="65"/>
      <c r="E418" s="65"/>
      <c r="F418" s="65"/>
      <c r="G418" s="64"/>
      <c r="H418" s="64"/>
      <c r="I418" s="64"/>
      <c r="J418" s="65"/>
      <c r="K418" s="65"/>
      <c r="L418" s="65"/>
    </row>
    <row r="419" spans="2:12" ht="13">
      <c r="B419" s="64"/>
      <c r="C419" s="65"/>
      <c r="D419" s="65"/>
      <c r="E419" s="65"/>
      <c r="F419" s="65"/>
      <c r="G419" s="64"/>
      <c r="H419" s="64"/>
      <c r="I419" s="64"/>
      <c r="J419" s="65"/>
      <c r="K419" s="65"/>
      <c r="L419" s="65"/>
    </row>
    <row r="420" spans="2:12" ht="13">
      <c r="B420" s="64"/>
      <c r="C420" s="65"/>
      <c r="D420" s="65"/>
      <c r="E420" s="65"/>
      <c r="F420" s="65"/>
      <c r="G420" s="64"/>
      <c r="H420" s="64"/>
      <c r="I420" s="64"/>
      <c r="J420" s="65"/>
      <c r="K420" s="65"/>
      <c r="L420" s="65"/>
    </row>
    <row r="421" spans="2:12" ht="13">
      <c r="B421" s="64"/>
      <c r="C421" s="65"/>
      <c r="D421" s="65"/>
      <c r="E421" s="65"/>
      <c r="F421" s="65"/>
      <c r="G421" s="64"/>
      <c r="H421" s="64"/>
      <c r="I421" s="64"/>
      <c r="J421" s="65"/>
      <c r="K421" s="65"/>
      <c r="L421" s="65"/>
    </row>
    <row r="422" spans="2:12" ht="13">
      <c r="B422" s="64"/>
      <c r="C422" s="65"/>
      <c r="D422" s="65"/>
      <c r="E422" s="65"/>
      <c r="F422" s="65"/>
      <c r="G422" s="64"/>
      <c r="H422" s="64"/>
      <c r="I422" s="64"/>
      <c r="J422" s="65"/>
      <c r="K422" s="65"/>
      <c r="L422" s="65"/>
    </row>
    <row r="423" spans="2:12" ht="13">
      <c r="B423" s="64"/>
      <c r="C423" s="65"/>
      <c r="D423" s="65"/>
      <c r="E423" s="65"/>
      <c r="F423" s="65"/>
      <c r="G423" s="64"/>
      <c r="H423" s="64"/>
      <c r="I423" s="64"/>
      <c r="J423" s="65"/>
      <c r="K423" s="65"/>
      <c r="L423" s="65"/>
    </row>
    <row r="424" spans="2:12" ht="13">
      <c r="B424" s="64"/>
      <c r="C424" s="65"/>
      <c r="D424" s="65"/>
      <c r="E424" s="65"/>
      <c r="F424" s="65"/>
      <c r="G424" s="64"/>
      <c r="H424" s="64"/>
      <c r="I424" s="64"/>
      <c r="J424" s="65"/>
      <c r="K424" s="65"/>
      <c r="L424" s="65"/>
    </row>
    <row r="425" spans="2:12" ht="13">
      <c r="B425" s="64"/>
      <c r="C425" s="65"/>
      <c r="D425" s="65"/>
      <c r="E425" s="65"/>
      <c r="F425" s="65"/>
      <c r="G425" s="64"/>
      <c r="H425" s="64"/>
      <c r="I425" s="64"/>
      <c r="J425" s="65"/>
      <c r="K425" s="65"/>
      <c r="L425" s="65"/>
    </row>
    <row r="426" spans="2:12" ht="13">
      <c r="B426" s="64"/>
      <c r="C426" s="65"/>
      <c r="D426" s="65"/>
      <c r="E426" s="65"/>
      <c r="F426" s="65"/>
      <c r="G426" s="64"/>
      <c r="H426" s="64"/>
      <c r="I426" s="64"/>
      <c r="J426" s="65"/>
      <c r="K426" s="65"/>
      <c r="L426" s="65"/>
    </row>
    <row r="427" spans="2:12" ht="13">
      <c r="B427" s="64"/>
      <c r="C427" s="65"/>
      <c r="D427" s="65"/>
      <c r="E427" s="65"/>
      <c r="F427" s="65"/>
      <c r="G427" s="64"/>
      <c r="H427" s="64"/>
      <c r="I427" s="64"/>
      <c r="J427" s="65"/>
      <c r="K427" s="65"/>
      <c r="L427" s="65"/>
    </row>
    <row r="428" spans="2:12" ht="13">
      <c r="B428" s="64"/>
      <c r="C428" s="65"/>
      <c r="D428" s="65"/>
      <c r="E428" s="65"/>
      <c r="F428" s="65"/>
      <c r="G428" s="64"/>
      <c r="H428" s="64"/>
      <c r="I428" s="64"/>
      <c r="J428" s="65"/>
      <c r="K428" s="65"/>
      <c r="L428" s="65"/>
    </row>
    <row r="429" spans="2:12" ht="13">
      <c r="B429" s="64"/>
      <c r="C429" s="65"/>
      <c r="D429" s="65"/>
      <c r="E429" s="65"/>
      <c r="F429" s="65"/>
      <c r="G429" s="64"/>
      <c r="H429" s="64"/>
      <c r="I429" s="64"/>
      <c r="J429" s="65"/>
      <c r="K429" s="65"/>
      <c r="L429" s="65"/>
    </row>
    <row r="430" spans="2:12" ht="13">
      <c r="B430" s="64"/>
      <c r="C430" s="65"/>
      <c r="D430" s="65"/>
      <c r="E430" s="65"/>
      <c r="F430" s="65"/>
      <c r="G430" s="64"/>
      <c r="H430" s="64"/>
      <c r="I430" s="64"/>
      <c r="J430" s="65"/>
      <c r="K430" s="65"/>
      <c r="L430" s="65"/>
    </row>
    <row r="431" spans="2:12" ht="13">
      <c r="B431" s="64"/>
      <c r="C431" s="65"/>
      <c r="D431" s="65"/>
      <c r="E431" s="65"/>
      <c r="F431" s="65"/>
      <c r="G431" s="64"/>
      <c r="H431" s="64"/>
      <c r="I431" s="64"/>
      <c r="J431" s="65"/>
      <c r="K431" s="65"/>
      <c r="L431" s="65"/>
    </row>
    <row r="432" spans="2:12" ht="13">
      <c r="B432" s="64"/>
      <c r="C432" s="65"/>
      <c r="D432" s="65"/>
      <c r="E432" s="65"/>
      <c r="F432" s="65"/>
      <c r="G432" s="64"/>
      <c r="H432" s="64"/>
      <c r="I432" s="64"/>
      <c r="J432" s="65"/>
      <c r="K432" s="65"/>
      <c r="L432" s="65"/>
    </row>
    <row r="433" spans="2:12" ht="13">
      <c r="B433" s="64"/>
      <c r="C433" s="65"/>
      <c r="D433" s="65"/>
      <c r="E433" s="65"/>
      <c r="F433" s="65"/>
      <c r="G433" s="64"/>
      <c r="H433" s="64"/>
      <c r="I433" s="64"/>
      <c r="J433" s="65"/>
      <c r="K433" s="65"/>
      <c r="L433" s="65"/>
    </row>
    <row r="434" spans="2:12" ht="13">
      <c r="B434" s="64"/>
      <c r="C434" s="65"/>
      <c r="D434" s="65"/>
      <c r="E434" s="65"/>
      <c r="F434" s="65"/>
      <c r="G434" s="64"/>
      <c r="H434" s="64"/>
      <c r="I434" s="64"/>
      <c r="J434" s="65"/>
      <c r="K434" s="65"/>
      <c r="L434" s="65"/>
    </row>
    <row r="435" spans="2:12" ht="13">
      <c r="B435" s="64"/>
      <c r="C435" s="65"/>
      <c r="D435" s="65"/>
      <c r="E435" s="65"/>
      <c r="F435" s="65"/>
      <c r="G435" s="64"/>
      <c r="H435" s="64"/>
      <c r="I435" s="64"/>
      <c r="J435" s="65"/>
      <c r="K435" s="65"/>
      <c r="L435" s="65"/>
    </row>
    <row r="436" spans="2:12" ht="13">
      <c r="B436" s="64"/>
      <c r="C436" s="65"/>
      <c r="D436" s="65"/>
      <c r="E436" s="65"/>
      <c r="F436" s="65"/>
      <c r="G436" s="64"/>
      <c r="H436" s="64"/>
      <c r="I436" s="64"/>
      <c r="J436" s="65"/>
      <c r="K436" s="65"/>
      <c r="L436" s="65"/>
    </row>
    <row r="437" spans="2:12" ht="13">
      <c r="B437" s="64"/>
      <c r="C437" s="65"/>
      <c r="D437" s="65"/>
      <c r="E437" s="65"/>
      <c r="F437" s="65"/>
      <c r="G437" s="64"/>
      <c r="H437" s="64"/>
      <c r="I437" s="64"/>
      <c r="J437" s="65"/>
      <c r="K437" s="65"/>
      <c r="L437" s="65"/>
    </row>
    <row r="438" spans="2:12" ht="13">
      <c r="B438" s="64"/>
      <c r="C438" s="65"/>
      <c r="D438" s="65"/>
      <c r="E438" s="65"/>
      <c r="F438" s="65"/>
      <c r="G438" s="64"/>
      <c r="H438" s="64"/>
      <c r="I438" s="64"/>
      <c r="J438" s="65"/>
      <c r="K438" s="65"/>
      <c r="L438" s="65"/>
    </row>
    <row r="439" spans="2:12" ht="13">
      <c r="B439" s="64"/>
      <c r="C439" s="65"/>
      <c r="D439" s="65"/>
      <c r="E439" s="65"/>
      <c r="F439" s="65"/>
      <c r="G439" s="64"/>
      <c r="H439" s="64"/>
      <c r="I439" s="64"/>
      <c r="J439" s="65"/>
      <c r="K439" s="65"/>
      <c r="L439" s="65"/>
    </row>
    <row r="440" spans="2:12" ht="13">
      <c r="B440" s="64"/>
      <c r="C440" s="65"/>
      <c r="D440" s="65"/>
      <c r="E440" s="65"/>
      <c r="F440" s="65"/>
      <c r="G440" s="64"/>
      <c r="H440" s="64"/>
      <c r="I440" s="64"/>
      <c r="J440" s="65"/>
      <c r="K440" s="65"/>
      <c r="L440" s="65"/>
    </row>
    <row r="441" spans="2:12" ht="13">
      <c r="B441" s="64"/>
      <c r="C441" s="65"/>
      <c r="D441" s="65"/>
      <c r="E441" s="65"/>
      <c r="F441" s="65"/>
      <c r="G441" s="64"/>
      <c r="H441" s="64"/>
      <c r="I441" s="64"/>
      <c r="J441" s="65"/>
      <c r="K441" s="65"/>
      <c r="L441" s="65"/>
    </row>
    <row r="442" spans="2:12" ht="13">
      <c r="B442" s="64"/>
      <c r="C442" s="65"/>
      <c r="D442" s="65"/>
      <c r="E442" s="65"/>
      <c r="F442" s="65"/>
      <c r="G442" s="64"/>
      <c r="H442" s="64"/>
      <c r="I442" s="64"/>
      <c r="J442" s="65"/>
      <c r="K442" s="65"/>
      <c r="L442" s="65"/>
    </row>
    <row r="443" spans="2:12" ht="13">
      <c r="B443" s="64"/>
      <c r="C443" s="65"/>
      <c r="D443" s="65"/>
      <c r="E443" s="65"/>
      <c r="F443" s="65"/>
      <c r="G443" s="64"/>
      <c r="H443" s="64"/>
      <c r="I443" s="64"/>
      <c r="J443" s="65"/>
      <c r="K443" s="65"/>
      <c r="L443" s="65"/>
    </row>
    <row r="444" spans="2:12" ht="13">
      <c r="B444" s="64"/>
      <c r="C444" s="65"/>
      <c r="D444" s="65"/>
      <c r="E444" s="65"/>
      <c r="F444" s="65"/>
      <c r="G444" s="64"/>
      <c r="H444" s="64"/>
      <c r="I444" s="64"/>
      <c r="J444" s="65"/>
      <c r="K444" s="65"/>
      <c r="L444" s="65"/>
    </row>
    <row r="445" spans="2:12" ht="13">
      <c r="B445" s="64"/>
      <c r="C445" s="65"/>
      <c r="D445" s="65"/>
      <c r="E445" s="65"/>
      <c r="F445" s="65"/>
      <c r="G445" s="64"/>
      <c r="H445" s="64"/>
      <c r="I445" s="64"/>
      <c r="J445" s="65"/>
      <c r="K445" s="65"/>
      <c r="L445" s="65"/>
    </row>
    <row r="446" spans="2:12" ht="13">
      <c r="B446" s="64"/>
      <c r="C446" s="65"/>
      <c r="D446" s="65"/>
      <c r="E446" s="65"/>
      <c r="F446" s="65"/>
      <c r="G446" s="64"/>
      <c r="H446" s="64"/>
      <c r="I446" s="64"/>
      <c r="J446" s="65"/>
      <c r="K446" s="65"/>
      <c r="L446" s="65"/>
    </row>
    <row r="447" spans="2:12" ht="13">
      <c r="B447" s="64"/>
      <c r="C447" s="65"/>
      <c r="D447" s="65"/>
      <c r="E447" s="65"/>
      <c r="F447" s="65"/>
      <c r="G447" s="64"/>
      <c r="H447" s="64"/>
      <c r="I447" s="64"/>
      <c r="J447" s="65"/>
      <c r="K447" s="65"/>
      <c r="L447" s="65"/>
    </row>
    <row r="448" spans="2:12" ht="13">
      <c r="B448" s="64"/>
      <c r="C448" s="65"/>
      <c r="D448" s="65"/>
      <c r="E448" s="65"/>
      <c r="F448" s="65"/>
      <c r="G448" s="64"/>
      <c r="H448" s="64"/>
      <c r="I448" s="64"/>
      <c r="J448" s="65"/>
      <c r="K448" s="65"/>
      <c r="L448" s="65"/>
    </row>
    <row r="449" spans="2:12" ht="13">
      <c r="B449" s="64"/>
      <c r="C449" s="65"/>
      <c r="D449" s="65"/>
      <c r="E449" s="65"/>
      <c r="F449" s="65"/>
      <c r="G449" s="64"/>
      <c r="H449" s="64"/>
      <c r="I449" s="64"/>
      <c r="J449" s="65"/>
      <c r="K449" s="65"/>
      <c r="L449" s="65"/>
    </row>
    <row r="450" spans="2:12" ht="13">
      <c r="B450" s="64"/>
      <c r="C450" s="65"/>
      <c r="D450" s="65"/>
      <c r="E450" s="65"/>
      <c r="F450" s="65"/>
      <c r="G450" s="64"/>
      <c r="H450" s="64"/>
      <c r="I450" s="64"/>
      <c r="J450" s="65"/>
      <c r="K450" s="65"/>
      <c r="L450" s="65"/>
    </row>
    <row r="451" spans="2:12" ht="13">
      <c r="B451" s="64"/>
      <c r="C451" s="65"/>
      <c r="D451" s="65"/>
      <c r="E451" s="65"/>
      <c r="F451" s="65"/>
      <c r="G451" s="64"/>
      <c r="H451" s="64"/>
      <c r="I451" s="64"/>
      <c r="J451" s="65"/>
      <c r="K451" s="65"/>
      <c r="L451" s="65"/>
    </row>
    <row r="452" spans="2:12" ht="13">
      <c r="B452" s="64"/>
      <c r="C452" s="65"/>
      <c r="D452" s="65"/>
      <c r="E452" s="65"/>
      <c r="F452" s="65"/>
      <c r="G452" s="64"/>
      <c r="H452" s="64"/>
      <c r="I452" s="64"/>
      <c r="J452" s="65"/>
      <c r="K452" s="65"/>
      <c r="L452" s="65"/>
    </row>
    <row r="453" spans="2:12" ht="13">
      <c r="B453" s="64"/>
      <c r="C453" s="65"/>
      <c r="D453" s="65"/>
      <c r="E453" s="65"/>
      <c r="F453" s="65"/>
      <c r="G453" s="64"/>
      <c r="H453" s="64"/>
      <c r="I453" s="64"/>
      <c r="J453" s="65"/>
      <c r="K453" s="65"/>
      <c r="L453" s="65"/>
    </row>
    <row r="454" spans="2:12" ht="13">
      <c r="B454" s="64"/>
      <c r="C454" s="65"/>
      <c r="D454" s="65"/>
      <c r="E454" s="65"/>
      <c r="F454" s="65"/>
      <c r="G454" s="64"/>
      <c r="H454" s="64"/>
      <c r="I454" s="64"/>
      <c r="J454" s="65"/>
      <c r="K454" s="65"/>
      <c r="L454" s="65"/>
    </row>
    <row r="455" spans="2:12" ht="13">
      <c r="B455" s="64"/>
      <c r="C455" s="65"/>
      <c r="D455" s="65"/>
      <c r="E455" s="65"/>
      <c r="F455" s="65"/>
      <c r="G455" s="64"/>
      <c r="H455" s="64"/>
      <c r="I455" s="64"/>
      <c r="J455" s="65"/>
      <c r="K455" s="65"/>
      <c r="L455" s="65"/>
    </row>
    <row r="456" spans="2:12" ht="13">
      <c r="B456" s="64"/>
      <c r="C456" s="65"/>
      <c r="D456" s="65"/>
      <c r="E456" s="65"/>
      <c r="F456" s="65"/>
      <c r="G456" s="64"/>
      <c r="H456" s="64"/>
      <c r="I456" s="64"/>
      <c r="J456" s="65"/>
      <c r="K456" s="65"/>
      <c r="L456" s="65"/>
    </row>
    <row r="457" spans="2:12" ht="13">
      <c r="B457" s="64"/>
      <c r="C457" s="65"/>
      <c r="D457" s="65"/>
      <c r="E457" s="65"/>
      <c r="F457" s="65"/>
      <c r="G457" s="64"/>
      <c r="H457" s="64"/>
      <c r="I457" s="64"/>
      <c r="J457" s="65"/>
      <c r="K457" s="65"/>
      <c r="L457" s="65"/>
    </row>
    <row r="458" spans="2:12" ht="13">
      <c r="B458" s="64"/>
      <c r="C458" s="65"/>
      <c r="D458" s="65"/>
      <c r="E458" s="65"/>
      <c r="F458" s="65"/>
      <c r="G458" s="64"/>
      <c r="H458" s="64"/>
      <c r="I458" s="64"/>
      <c r="J458" s="65"/>
      <c r="K458" s="65"/>
      <c r="L458" s="65"/>
    </row>
    <row r="459" spans="2:12" ht="13">
      <c r="B459" s="64"/>
      <c r="C459" s="65"/>
      <c r="D459" s="65"/>
      <c r="E459" s="65"/>
      <c r="F459" s="65"/>
      <c r="G459" s="64"/>
      <c r="H459" s="64"/>
      <c r="I459" s="64"/>
      <c r="J459" s="65"/>
      <c r="K459" s="65"/>
      <c r="L459" s="65"/>
    </row>
    <row r="460" spans="2:12" ht="13">
      <c r="B460" s="64"/>
      <c r="C460" s="65"/>
      <c r="D460" s="65"/>
      <c r="E460" s="65"/>
      <c r="F460" s="65"/>
      <c r="G460" s="64"/>
      <c r="H460" s="64"/>
      <c r="I460" s="64"/>
      <c r="J460" s="65"/>
      <c r="K460" s="65"/>
      <c r="L460" s="65"/>
    </row>
    <row r="461" spans="2:12" ht="13">
      <c r="B461" s="64"/>
      <c r="C461" s="65"/>
      <c r="D461" s="65"/>
      <c r="E461" s="65"/>
      <c r="F461" s="65"/>
      <c r="G461" s="64"/>
      <c r="H461" s="64"/>
      <c r="I461" s="64"/>
      <c r="J461" s="65"/>
      <c r="K461" s="65"/>
      <c r="L461" s="65"/>
    </row>
    <row r="462" spans="2:12" ht="13">
      <c r="B462" s="64"/>
      <c r="C462" s="65"/>
      <c r="D462" s="65"/>
      <c r="E462" s="65"/>
      <c r="F462" s="65"/>
      <c r="G462" s="64"/>
      <c r="H462" s="64"/>
      <c r="I462" s="64"/>
      <c r="J462" s="65"/>
      <c r="K462" s="65"/>
      <c r="L462" s="65"/>
    </row>
    <row r="463" spans="2:12" ht="13">
      <c r="B463" s="64"/>
      <c r="C463" s="65"/>
      <c r="D463" s="65"/>
      <c r="E463" s="65"/>
      <c r="F463" s="65"/>
      <c r="G463" s="64"/>
      <c r="H463" s="64"/>
      <c r="I463" s="64"/>
      <c r="J463" s="65"/>
      <c r="K463" s="65"/>
      <c r="L463" s="65"/>
    </row>
    <row r="464" spans="2:12" ht="13">
      <c r="B464" s="64"/>
      <c r="C464" s="65"/>
      <c r="D464" s="65"/>
      <c r="E464" s="65"/>
      <c r="F464" s="65"/>
      <c r="G464" s="64"/>
      <c r="H464" s="64"/>
      <c r="I464" s="64"/>
      <c r="J464" s="65"/>
      <c r="K464" s="65"/>
      <c r="L464" s="65"/>
    </row>
    <row r="465" spans="2:12" ht="13">
      <c r="B465" s="64"/>
      <c r="C465" s="65"/>
      <c r="D465" s="65"/>
      <c r="E465" s="65"/>
      <c r="F465" s="65"/>
      <c r="G465" s="64"/>
      <c r="H465" s="64"/>
      <c r="I465" s="64"/>
      <c r="J465" s="65"/>
      <c r="K465" s="65"/>
      <c r="L465" s="65"/>
    </row>
    <row r="466" spans="2:12" ht="13">
      <c r="B466" s="64"/>
      <c r="C466" s="65"/>
      <c r="D466" s="65"/>
      <c r="E466" s="65"/>
      <c r="F466" s="65"/>
      <c r="G466" s="64"/>
      <c r="H466" s="64"/>
      <c r="I466" s="64"/>
      <c r="J466" s="65"/>
      <c r="K466" s="65"/>
      <c r="L466" s="65"/>
    </row>
    <row r="467" spans="2:12" ht="13">
      <c r="B467" s="64"/>
      <c r="C467" s="65"/>
      <c r="D467" s="65"/>
      <c r="E467" s="65"/>
      <c r="F467" s="65"/>
      <c r="G467" s="64"/>
      <c r="H467" s="64"/>
      <c r="I467" s="64"/>
      <c r="J467" s="65"/>
      <c r="K467" s="65"/>
      <c r="L467" s="65"/>
    </row>
    <row r="468" spans="2:12" ht="13">
      <c r="B468" s="64"/>
      <c r="C468" s="65"/>
      <c r="D468" s="65"/>
      <c r="E468" s="65"/>
      <c r="F468" s="65"/>
      <c r="G468" s="64"/>
      <c r="H468" s="64"/>
      <c r="I468" s="64"/>
      <c r="J468" s="65"/>
      <c r="K468" s="65"/>
      <c r="L468" s="65"/>
    </row>
    <row r="469" spans="2:12" ht="13">
      <c r="B469" s="64"/>
      <c r="C469" s="65"/>
      <c r="D469" s="65"/>
      <c r="E469" s="65"/>
      <c r="F469" s="65"/>
      <c r="G469" s="64"/>
      <c r="H469" s="64"/>
      <c r="I469" s="64"/>
      <c r="J469" s="65"/>
      <c r="K469" s="65"/>
      <c r="L469" s="65"/>
    </row>
    <row r="470" spans="2:12" ht="13">
      <c r="B470" s="64"/>
      <c r="C470" s="65"/>
      <c r="D470" s="65"/>
      <c r="E470" s="65"/>
      <c r="F470" s="65"/>
      <c r="G470" s="64"/>
      <c r="H470" s="64"/>
      <c r="I470" s="64"/>
      <c r="J470" s="65"/>
      <c r="K470" s="65"/>
      <c r="L470" s="65"/>
    </row>
    <row r="471" spans="2:12" ht="13">
      <c r="B471" s="64"/>
      <c r="C471" s="65"/>
      <c r="D471" s="65"/>
      <c r="E471" s="65"/>
      <c r="F471" s="65"/>
      <c r="G471" s="64"/>
      <c r="H471" s="64"/>
      <c r="I471" s="64"/>
      <c r="J471" s="65"/>
      <c r="K471" s="65"/>
      <c r="L471" s="65"/>
    </row>
    <row r="472" spans="2:12" ht="13">
      <c r="B472" s="64"/>
      <c r="C472" s="65"/>
      <c r="D472" s="65"/>
      <c r="E472" s="65"/>
      <c r="F472" s="65"/>
      <c r="G472" s="64"/>
      <c r="H472" s="64"/>
      <c r="I472" s="64"/>
      <c r="J472" s="65"/>
      <c r="K472" s="65"/>
      <c r="L472" s="65"/>
    </row>
    <row r="473" spans="2:12" ht="13">
      <c r="B473" s="64"/>
      <c r="C473" s="65"/>
      <c r="D473" s="65"/>
      <c r="E473" s="65"/>
      <c r="F473" s="65"/>
      <c r="G473" s="64"/>
      <c r="H473" s="64"/>
      <c r="I473" s="64"/>
      <c r="J473" s="65"/>
      <c r="K473" s="65"/>
      <c r="L473" s="65"/>
    </row>
    <row r="474" spans="2:12" ht="13">
      <c r="B474" s="64"/>
      <c r="C474" s="65"/>
      <c r="D474" s="65"/>
      <c r="E474" s="65"/>
      <c r="F474" s="65"/>
      <c r="G474" s="64"/>
      <c r="H474" s="64"/>
      <c r="I474" s="64"/>
      <c r="J474" s="65"/>
      <c r="K474" s="65"/>
      <c r="L474" s="65"/>
    </row>
    <row r="475" spans="2:12" ht="13">
      <c r="B475" s="64"/>
      <c r="C475" s="65"/>
      <c r="D475" s="65"/>
      <c r="E475" s="65"/>
      <c r="F475" s="65"/>
      <c r="G475" s="64"/>
      <c r="H475" s="64"/>
      <c r="I475" s="64"/>
      <c r="J475" s="65"/>
      <c r="K475" s="65"/>
      <c r="L475" s="65"/>
    </row>
    <row r="476" spans="2:12" ht="13">
      <c r="B476" s="64"/>
      <c r="C476" s="65"/>
      <c r="D476" s="65"/>
      <c r="E476" s="65"/>
      <c r="F476" s="65"/>
      <c r="G476" s="64"/>
      <c r="H476" s="64"/>
      <c r="I476" s="64"/>
      <c r="J476" s="65"/>
      <c r="K476" s="65"/>
      <c r="L476" s="65"/>
    </row>
    <row r="477" spans="2:12" ht="13">
      <c r="B477" s="64"/>
      <c r="C477" s="65"/>
      <c r="D477" s="65"/>
      <c r="E477" s="65"/>
      <c r="F477" s="65"/>
      <c r="G477" s="64"/>
      <c r="H477" s="64"/>
      <c r="I477" s="64"/>
      <c r="J477" s="65"/>
      <c r="K477" s="65"/>
      <c r="L477" s="65"/>
    </row>
    <row r="478" spans="2:12" ht="13">
      <c r="B478" s="64"/>
      <c r="C478" s="65"/>
      <c r="D478" s="65"/>
      <c r="E478" s="65"/>
      <c r="F478" s="65"/>
      <c r="G478" s="64"/>
      <c r="H478" s="64"/>
      <c r="I478" s="64"/>
      <c r="J478" s="65"/>
      <c r="K478" s="65"/>
      <c r="L478" s="65"/>
    </row>
    <row r="479" spans="2:12" ht="13">
      <c r="B479" s="64"/>
      <c r="C479" s="65"/>
      <c r="D479" s="65"/>
      <c r="E479" s="65"/>
      <c r="F479" s="65"/>
      <c r="G479" s="64"/>
      <c r="H479" s="64"/>
      <c r="I479" s="64"/>
      <c r="J479" s="65"/>
      <c r="K479" s="65"/>
      <c r="L479" s="65"/>
    </row>
    <row r="480" spans="2:12" ht="13">
      <c r="B480" s="64"/>
      <c r="C480" s="65"/>
      <c r="D480" s="65"/>
      <c r="E480" s="65"/>
      <c r="F480" s="65"/>
      <c r="G480" s="64"/>
      <c r="H480" s="64"/>
      <c r="I480" s="64"/>
      <c r="J480" s="65"/>
      <c r="K480" s="65"/>
      <c r="L480" s="65"/>
    </row>
    <row r="481" spans="2:12" ht="13">
      <c r="B481" s="64"/>
      <c r="C481" s="65"/>
      <c r="D481" s="65"/>
      <c r="E481" s="65"/>
      <c r="F481" s="65"/>
      <c r="G481" s="64"/>
      <c r="H481" s="64"/>
      <c r="I481" s="64"/>
      <c r="J481" s="65"/>
      <c r="K481" s="65"/>
      <c r="L481" s="65"/>
    </row>
    <row r="482" spans="2:12" ht="13">
      <c r="B482" s="64"/>
      <c r="C482" s="65"/>
      <c r="D482" s="65"/>
      <c r="E482" s="65"/>
      <c r="F482" s="65"/>
      <c r="G482" s="64"/>
      <c r="H482" s="64"/>
      <c r="I482" s="64"/>
      <c r="J482" s="65"/>
      <c r="K482" s="65"/>
      <c r="L482" s="65"/>
    </row>
    <row r="483" spans="2:12" ht="13">
      <c r="B483" s="64"/>
      <c r="C483" s="65"/>
      <c r="D483" s="65"/>
      <c r="E483" s="65"/>
      <c r="F483" s="65"/>
      <c r="G483" s="64"/>
      <c r="H483" s="64"/>
      <c r="I483" s="64"/>
      <c r="J483" s="65"/>
      <c r="K483" s="65"/>
      <c r="L483" s="65"/>
    </row>
    <row r="484" spans="2:12" ht="13">
      <c r="B484" s="64"/>
      <c r="C484" s="65"/>
      <c r="D484" s="65"/>
      <c r="E484" s="65"/>
      <c r="F484" s="65"/>
      <c r="G484" s="64"/>
      <c r="H484" s="64"/>
      <c r="I484" s="64"/>
      <c r="J484" s="65"/>
      <c r="K484" s="65"/>
      <c r="L484" s="65"/>
    </row>
    <row r="485" spans="2:12" ht="13">
      <c r="B485" s="64"/>
      <c r="C485" s="65"/>
      <c r="D485" s="65"/>
      <c r="E485" s="65"/>
      <c r="F485" s="65"/>
      <c r="G485" s="64"/>
      <c r="H485" s="64"/>
      <c r="I485" s="64"/>
      <c r="J485" s="65"/>
      <c r="K485" s="65"/>
      <c r="L485" s="65"/>
    </row>
    <row r="486" spans="2:12" ht="13">
      <c r="B486" s="64"/>
      <c r="C486" s="65"/>
      <c r="D486" s="65"/>
      <c r="E486" s="65"/>
      <c r="F486" s="65"/>
      <c r="G486" s="64"/>
      <c r="H486" s="64"/>
      <c r="I486" s="64"/>
      <c r="J486" s="65"/>
      <c r="K486" s="65"/>
      <c r="L486" s="65"/>
    </row>
    <row r="487" spans="2:12" ht="13">
      <c r="B487" s="64"/>
      <c r="C487" s="65"/>
      <c r="D487" s="65"/>
      <c r="E487" s="65"/>
      <c r="F487" s="65"/>
      <c r="G487" s="64"/>
      <c r="H487" s="64"/>
      <c r="I487" s="64"/>
      <c r="J487" s="65"/>
      <c r="K487" s="65"/>
      <c r="L487" s="65"/>
    </row>
    <row r="488" spans="2:12" ht="13">
      <c r="B488" s="64"/>
      <c r="C488" s="65"/>
      <c r="D488" s="65"/>
      <c r="E488" s="65"/>
      <c r="F488" s="65"/>
      <c r="G488" s="64"/>
      <c r="H488" s="64"/>
      <c r="I488" s="64"/>
      <c r="J488" s="65"/>
      <c r="K488" s="65"/>
      <c r="L488" s="65"/>
    </row>
    <row r="489" spans="2:12" ht="13">
      <c r="B489" s="64"/>
      <c r="C489" s="65"/>
      <c r="D489" s="65"/>
      <c r="E489" s="65"/>
      <c r="F489" s="65"/>
      <c r="G489" s="64"/>
      <c r="H489" s="64"/>
      <c r="I489" s="64"/>
      <c r="J489" s="65"/>
      <c r="K489" s="65"/>
      <c r="L489" s="65"/>
    </row>
    <row r="490" spans="2:12" ht="13">
      <c r="B490" s="64"/>
      <c r="C490" s="65"/>
      <c r="D490" s="65"/>
      <c r="E490" s="65"/>
      <c r="F490" s="65"/>
      <c r="G490" s="64"/>
      <c r="H490" s="64"/>
      <c r="I490" s="64"/>
      <c r="J490" s="65"/>
      <c r="K490" s="65"/>
      <c r="L490" s="65"/>
    </row>
    <row r="491" spans="2:12" ht="13">
      <c r="B491" s="64"/>
      <c r="C491" s="65"/>
      <c r="D491" s="65"/>
      <c r="E491" s="65"/>
      <c r="F491" s="65"/>
      <c r="G491" s="64"/>
      <c r="H491" s="64"/>
      <c r="I491" s="64"/>
      <c r="J491" s="65"/>
      <c r="K491" s="65"/>
      <c r="L491" s="65"/>
    </row>
    <row r="492" spans="2:12" ht="13">
      <c r="B492" s="64"/>
      <c r="C492" s="65"/>
      <c r="D492" s="65"/>
      <c r="E492" s="65"/>
      <c r="F492" s="65"/>
      <c r="G492" s="64"/>
      <c r="H492" s="64"/>
      <c r="I492" s="64"/>
      <c r="J492" s="65"/>
      <c r="K492" s="65"/>
      <c r="L492" s="65"/>
    </row>
    <row r="493" spans="2:12" ht="13">
      <c r="B493" s="64"/>
      <c r="C493" s="65"/>
      <c r="D493" s="65"/>
      <c r="E493" s="65"/>
      <c r="F493" s="65"/>
      <c r="G493" s="64"/>
      <c r="H493" s="64"/>
      <c r="I493" s="64"/>
      <c r="J493" s="65"/>
      <c r="K493" s="65"/>
      <c r="L493" s="65"/>
    </row>
    <row r="494" spans="2:12" ht="13">
      <c r="B494" s="64"/>
      <c r="C494" s="65"/>
      <c r="D494" s="65"/>
      <c r="E494" s="65"/>
      <c r="F494" s="65"/>
      <c r="G494" s="64"/>
      <c r="H494" s="64"/>
      <c r="I494" s="64"/>
      <c r="J494" s="65"/>
      <c r="K494" s="65"/>
      <c r="L494" s="65"/>
    </row>
    <row r="495" spans="2:12" ht="13">
      <c r="B495" s="64"/>
      <c r="C495" s="65"/>
      <c r="D495" s="65"/>
      <c r="E495" s="65"/>
      <c r="F495" s="65"/>
      <c r="G495" s="64"/>
      <c r="H495" s="64"/>
      <c r="I495" s="64"/>
      <c r="J495" s="65"/>
      <c r="K495" s="65"/>
      <c r="L495" s="65"/>
    </row>
    <row r="496" spans="2:12" ht="13">
      <c r="B496" s="64"/>
      <c r="C496" s="65"/>
      <c r="D496" s="65"/>
      <c r="E496" s="65"/>
      <c r="F496" s="65"/>
      <c r="G496" s="64"/>
      <c r="H496" s="64"/>
      <c r="I496" s="64"/>
      <c r="J496" s="65"/>
      <c r="K496" s="65"/>
      <c r="L496" s="65"/>
    </row>
    <row r="497" spans="2:12" ht="13">
      <c r="B497" s="64"/>
      <c r="C497" s="65"/>
      <c r="D497" s="65"/>
      <c r="E497" s="65"/>
      <c r="F497" s="65"/>
      <c r="G497" s="64"/>
      <c r="H497" s="64"/>
      <c r="I497" s="64"/>
      <c r="J497" s="65"/>
      <c r="K497" s="65"/>
      <c r="L497" s="65"/>
    </row>
    <row r="498" spans="2:12" ht="13">
      <c r="B498" s="64"/>
      <c r="C498" s="65"/>
      <c r="D498" s="65"/>
      <c r="E498" s="65"/>
      <c r="F498" s="65"/>
      <c r="G498" s="64"/>
      <c r="H498" s="64"/>
      <c r="I498" s="64"/>
      <c r="J498" s="65"/>
      <c r="K498" s="65"/>
      <c r="L498" s="65"/>
    </row>
    <row r="499" spans="2:12" ht="13">
      <c r="B499" s="64"/>
      <c r="C499" s="65"/>
      <c r="D499" s="65"/>
      <c r="E499" s="65"/>
      <c r="F499" s="65"/>
      <c r="G499" s="64"/>
      <c r="H499" s="64"/>
      <c r="I499" s="64"/>
      <c r="J499" s="65"/>
      <c r="K499" s="65"/>
      <c r="L499" s="65"/>
    </row>
    <row r="500" spans="2:12" ht="13">
      <c r="B500" s="64"/>
      <c r="C500" s="65"/>
      <c r="D500" s="65"/>
      <c r="E500" s="65"/>
      <c r="F500" s="65"/>
      <c r="G500" s="64"/>
      <c r="H500" s="64"/>
      <c r="I500" s="64"/>
      <c r="J500" s="65"/>
      <c r="K500" s="65"/>
      <c r="L500" s="65"/>
    </row>
    <row r="501" spans="2:12" ht="13">
      <c r="B501" s="64"/>
      <c r="C501" s="65"/>
      <c r="D501" s="65"/>
      <c r="E501" s="65"/>
      <c r="F501" s="65"/>
      <c r="G501" s="64"/>
      <c r="H501" s="64"/>
      <c r="I501" s="64"/>
      <c r="J501" s="65"/>
      <c r="K501" s="65"/>
      <c r="L501" s="65"/>
    </row>
    <row r="502" spans="2:12" ht="13">
      <c r="B502" s="64"/>
      <c r="C502" s="65"/>
      <c r="D502" s="65"/>
      <c r="E502" s="65"/>
      <c r="F502" s="65"/>
      <c r="G502" s="64"/>
      <c r="H502" s="64"/>
      <c r="I502" s="64"/>
      <c r="J502" s="65"/>
      <c r="K502" s="65"/>
      <c r="L502" s="65"/>
    </row>
    <row r="503" spans="2:12" ht="13">
      <c r="B503" s="64"/>
      <c r="C503" s="65"/>
      <c r="D503" s="65"/>
      <c r="E503" s="65"/>
      <c r="F503" s="65"/>
      <c r="G503" s="64"/>
      <c r="H503" s="64"/>
      <c r="I503" s="64"/>
      <c r="J503" s="65"/>
      <c r="K503" s="65"/>
      <c r="L503" s="65"/>
    </row>
    <row r="504" spans="2:12" ht="13">
      <c r="B504" s="64"/>
      <c r="C504" s="65"/>
      <c r="D504" s="65"/>
      <c r="E504" s="65"/>
      <c r="F504" s="65"/>
      <c r="G504" s="64"/>
      <c r="H504" s="64"/>
      <c r="I504" s="64"/>
      <c r="J504" s="65"/>
      <c r="K504" s="65"/>
      <c r="L504" s="65"/>
    </row>
    <row r="505" spans="2:12" ht="13">
      <c r="B505" s="64"/>
      <c r="C505" s="65"/>
      <c r="D505" s="65"/>
      <c r="E505" s="65"/>
      <c r="F505" s="65"/>
      <c r="G505" s="64"/>
      <c r="H505" s="64"/>
      <c r="I505" s="64"/>
      <c r="J505" s="65"/>
      <c r="K505" s="65"/>
      <c r="L505" s="65"/>
    </row>
    <row r="506" spans="2:12" ht="13">
      <c r="B506" s="64"/>
      <c r="C506" s="65"/>
      <c r="D506" s="65"/>
      <c r="E506" s="65"/>
      <c r="F506" s="65"/>
      <c r="G506" s="64"/>
      <c r="H506" s="64"/>
      <c r="I506" s="64"/>
      <c r="J506" s="65"/>
      <c r="K506" s="65"/>
      <c r="L506" s="65"/>
    </row>
    <row r="507" spans="2:12" ht="13">
      <c r="B507" s="64"/>
      <c r="C507" s="65"/>
      <c r="D507" s="65"/>
      <c r="E507" s="65"/>
      <c r="F507" s="65"/>
      <c r="G507" s="64"/>
      <c r="H507" s="64"/>
      <c r="I507" s="64"/>
      <c r="J507" s="65"/>
      <c r="K507" s="65"/>
      <c r="L507" s="65"/>
    </row>
    <row r="508" spans="2:12" ht="13">
      <c r="B508" s="64"/>
      <c r="C508" s="65"/>
      <c r="D508" s="65"/>
      <c r="E508" s="65"/>
      <c r="F508" s="65"/>
      <c r="G508" s="64"/>
      <c r="H508" s="64"/>
      <c r="I508" s="64"/>
      <c r="J508" s="65"/>
      <c r="K508" s="65"/>
      <c r="L508" s="65"/>
    </row>
    <row r="509" spans="2:12" ht="13">
      <c r="B509" s="64"/>
      <c r="C509" s="65"/>
      <c r="D509" s="65"/>
      <c r="E509" s="65"/>
      <c r="F509" s="65"/>
      <c r="G509" s="64"/>
      <c r="H509" s="64"/>
      <c r="I509" s="64"/>
      <c r="J509" s="65"/>
      <c r="K509" s="65"/>
      <c r="L509" s="65"/>
    </row>
    <row r="510" spans="2:12" ht="13">
      <c r="B510" s="64"/>
      <c r="C510" s="65"/>
      <c r="D510" s="65"/>
      <c r="E510" s="65"/>
      <c r="F510" s="65"/>
      <c r="G510" s="64"/>
      <c r="H510" s="64"/>
      <c r="I510" s="64"/>
      <c r="J510" s="65"/>
      <c r="K510" s="65"/>
      <c r="L510" s="65"/>
    </row>
    <row r="511" spans="2:12" ht="13">
      <c r="B511" s="64"/>
      <c r="C511" s="65"/>
      <c r="D511" s="65"/>
      <c r="E511" s="65"/>
      <c r="F511" s="65"/>
      <c r="G511" s="64"/>
      <c r="H511" s="64"/>
      <c r="I511" s="64"/>
      <c r="J511" s="65"/>
      <c r="K511" s="65"/>
      <c r="L511" s="65"/>
    </row>
    <row r="512" spans="2:12" ht="13">
      <c r="B512" s="64"/>
      <c r="C512" s="65"/>
      <c r="D512" s="65"/>
      <c r="E512" s="65"/>
      <c r="F512" s="65"/>
      <c r="G512" s="64"/>
      <c r="H512" s="64"/>
      <c r="I512" s="64"/>
      <c r="J512" s="65"/>
      <c r="K512" s="65"/>
      <c r="L512" s="65"/>
    </row>
    <row r="513" spans="2:12" ht="13">
      <c r="B513" s="64"/>
      <c r="C513" s="65"/>
      <c r="D513" s="65"/>
      <c r="E513" s="65"/>
      <c r="F513" s="65"/>
      <c r="G513" s="64"/>
      <c r="H513" s="64"/>
      <c r="I513" s="64"/>
      <c r="J513" s="65"/>
      <c r="K513" s="65"/>
      <c r="L513" s="65"/>
    </row>
    <row r="514" spans="2:12" ht="13">
      <c r="B514" s="64"/>
      <c r="C514" s="65"/>
      <c r="D514" s="65"/>
      <c r="E514" s="65"/>
      <c r="F514" s="65"/>
      <c r="G514" s="64"/>
      <c r="H514" s="64"/>
      <c r="I514" s="64"/>
      <c r="J514" s="65"/>
      <c r="K514" s="65"/>
      <c r="L514" s="65"/>
    </row>
    <row r="515" spans="2:12" ht="13">
      <c r="B515" s="64"/>
      <c r="C515" s="65"/>
      <c r="D515" s="65"/>
      <c r="E515" s="65"/>
      <c r="F515" s="65"/>
      <c r="G515" s="64"/>
      <c r="H515" s="64"/>
      <c r="I515" s="64"/>
      <c r="J515" s="65"/>
      <c r="K515" s="65"/>
      <c r="L515" s="65"/>
    </row>
    <row r="516" spans="2:12" ht="13">
      <c r="B516" s="64"/>
      <c r="C516" s="65"/>
      <c r="D516" s="65"/>
      <c r="E516" s="65"/>
      <c r="F516" s="65"/>
      <c r="G516" s="64"/>
      <c r="H516" s="64"/>
      <c r="I516" s="64"/>
      <c r="J516" s="65"/>
      <c r="K516" s="65"/>
      <c r="L516" s="65"/>
    </row>
    <row r="517" spans="2:12" ht="13">
      <c r="B517" s="64"/>
      <c r="C517" s="65"/>
      <c r="D517" s="65"/>
      <c r="E517" s="65"/>
      <c r="F517" s="65"/>
      <c r="G517" s="64"/>
      <c r="H517" s="64"/>
      <c r="I517" s="64"/>
      <c r="J517" s="65"/>
      <c r="K517" s="65"/>
      <c r="L517" s="65"/>
    </row>
    <row r="518" spans="2:12" ht="13">
      <c r="B518" s="64"/>
      <c r="C518" s="65"/>
      <c r="D518" s="65"/>
      <c r="E518" s="65"/>
      <c r="F518" s="65"/>
      <c r="G518" s="64"/>
      <c r="H518" s="64"/>
      <c r="I518" s="64"/>
      <c r="J518" s="65"/>
      <c r="K518" s="65"/>
      <c r="L518" s="65"/>
    </row>
    <row r="519" spans="2:12" ht="13">
      <c r="B519" s="64"/>
      <c r="C519" s="65"/>
      <c r="D519" s="65"/>
      <c r="E519" s="65"/>
      <c r="F519" s="65"/>
      <c r="G519" s="64"/>
      <c r="H519" s="64"/>
      <c r="I519" s="64"/>
      <c r="J519" s="65"/>
      <c r="K519" s="65"/>
      <c r="L519" s="65"/>
    </row>
    <row r="520" spans="2:12" ht="13">
      <c r="B520" s="64"/>
      <c r="C520" s="65"/>
      <c r="D520" s="65"/>
      <c r="E520" s="65"/>
      <c r="F520" s="65"/>
      <c r="G520" s="64"/>
      <c r="H520" s="64"/>
      <c r="I520" s="64"/>
      <c r="J520" s="65"/>
      <c r="K520" s="65"/>
      <c r="L520" s="65"/>
    </row>
    <row r="521" spans="2:12" ht="13">
      <c r="B521" s="64"/>
      <c r="C521" s="65"/>
      <c r="D521" s="65"/>
      <c r="E521" s="65"/>
      <c r="F521" s="65"/>
      <c r="G521" s="64"/>
      <c r="H521" s="64"/>
      <c r="I521" s="64"/>
      <c r="J521" s="65"/>
      <c r="K521" s="65"/>
      <c r="L521" s="65"/>
    </row>
    <row r="522" spans="2:12" ht="13">
      <c r="B522" s="64"/>
      <c r="C522" s="65"/>
      <c r="D522" s="65"/>
      <c r="E522" s="65"/>
      <c r="F522" s="65"/>
      <c r="G522" s="64"/>
      <c r="H522" s="64"/>
      <c r="I522" s="64"/>
      <c r="J522" s="65"/>
      <c r="K522" s="65"/>
      <c r="L522" s="65"/>
    </row>
    <row r="523" spans="2:12" ht="13">
      <c r="B523" s="64"/>
      <c r="C523" s="65"/>
      <c r="D523" s="65"/>
      <c r="E523" s="65"/>
      <c r="F523" s="65"/>
      <c r="G523" s="64"/>
      <c r="H523" s="64"/>
      <c r="I523" s="64"/>
      <c r="J523" s="65"/>
      <c r="K523" s="65"/>
      <c r="L523" s="65"/>
    </row>
    <row r="524" spans="2:12" ht="13">
      <c r="B524" s="64"/>
      <c r="C524" s="65"/>
      <c r="D524" s="65"/>
      <c r="E524" s="65"/>
      <c r="F524" s="65"/>
      <c r="G524" s="64"/>
      <c r="H524" s="64"/>
      <c r="I524" s="64"/>
      <c r="J524" s="65"/>
      <c r="K524" s="65"/>
      <c r="L524" s="65"/>
    </row>
    <row r="525" spans="2:12" ht="13">
      <c r="B525" s="64"/>
      <c r="C525" s="65"/>
      <c r="D525" s="65"/>
      <c r="E525" s="65"/>
      <c r="F525" s="65"/>
      <c r="G525" s="64"/>
      <c r="H525" s="64"/>
      <c r="I525" s="64"/>
      <c r="J525" s="65"/>
      <c r="K525" s="65"/>
      <c r="L525" s="65"/>
    </row>
    <row r="526" spans="2:12" ht="13">
      <c r="B526" s="64"/>
      <c r="C526" s="65"/>
      <c r="D526" s="65"/>
      <c r="E526" s="65"/>
      <c r="F526" s="65"/>
      <c r="G526" s="64"/>
      <c r="H526" s="64"/>
      <c r="I526" s="64"/>
      <c r="J526" s="65"/>
      <c r="K526" s="65"/>
      <c r="L526" s="65"/>
    </row>
    <row r="527" spans="2:12" ht="13">
      <c r="B527" s="64"/>
      <c r="C527" s="65"/>
      <c r="D527" s="65"/>
      <c r="E527" s="65"/>
      <c r="F527" s="65"/>
      <c r="G527" s="64"/>
      <c r="H527" s="64"/>
      <c r="I527" s="64"/>
      <c r="J527" s="65"/>
      <c r="K527" s="65"/>
      <c r="L527" s="65"/>
    </row>
    <row r="528" spans="2:12" ht="13">
      <c r="B528" s="64"/>
      <c r="C528" s="65"/>
      <c r="D528" s="65"/>
      <c r="E528" s="65"/>
      <c r="F528" s="65"/>
      <c r="G528" s="64"/>
      <c r="H528" s="64"/>
      <c r="I528" s="64"/>
      <c r="J528" s="65"/>
      <c r="K528" s="65"/>
      <c r="L528" s="65"/>
    </row>
    <row r="529" spans="2:12" ht="13">
      <c r="B529" s="64"/>
      <c r="C529" s="65"/>
      <c r="D529" s="65"/>
      <c r="E529" s="65"/>
      <c r="F529" s="65"/>
      <c r="G529" s="64"/>
      <c r="H529" s="64"/>
      <c r="I529" s="64"/>
      <c r="J529" s="65"/>
      <c r="K529" s="65"/>
      <c r="L529" s="65"/>
    </row>
    <row r="530" spans="2:12" ht="13">
      <c r="B530" s="64"/>
      <c r="C530" s="65"/>
      <c r="D530" s="65"/>
      <c r="E530" s="65"/>
      <c r="F530" s="65"/>
      <c r="G530" s="64"/>
      <c r="H530" s="64"/>
      <c r="I530" s="64"/>
      <c r="J530" s="65"/>
      <c r="K530" s="65"/>
      <c r="L530" s="65"/>
    </row>
    <row r="531" spans="2:12" ht="13">
      <c r="B531" s="64"/>
      <c r="C531" s="65"/>
      <c r="D531" s="65"/>
      <c r="E531" s="65"/>
      <c r="F531" s="65"/>
      <c r="G531" s="64"/>
      <c r="H531" s="64"/>
      <c r="I531" s="64"/>
      <c r="J531" s="65"/>
      <c r="K531" s="65"/>
      <c r="L531" s="65"/>
    </row>
    <row r="532" spans="2:12" ht="13">
      <c r="B532" s="64"/>
      <c r="C532" s="65"/>
      <c r="D532" s="65"/>
      <c r="E532" s="65"/>
      <c r="F532" s="65"/>
      <c r="G532" s="64"/>
      <c r="H532" s="64"/>
      <c r="I532" s="64"/>
      <c r="J532" s="65"/>
      <c r="K532" s="65"/>
      <c r="L532" s="65"/>
    </row>
    <row r="533" spans="2:12" ht="13">
      <c r="B533" s="64"/>
      <c r="C533" s="65"/>
      <c r="D533" s="65"/>
      <c r="E533" s="65"/>
      <c r="F533" s="65"/>
      <c r="G533" s="64"/>
      <c r="H533" s="64"/>
      <c r="I533" s="64"/>
      <c r="J533" s="65"/>
      <c r="K533" s="65"/>
      <c r="L533" s="65"/>
    </row>
    <row r="534" spans="2:12" ht="13">
      <c r="B534" s="64"/>
      <c r="C534" s="65"/>
      <c r="D534" s="65"/>
      <c r="E534" s="65"/>
      <c r="F534" s="65"/>
      <c r="G534" s="64"/>
      <c r="H534" s="64"/>
      <c r="I534" s="64"/>
      <c r="J534" s="65"/>
      <c r="K534" s="65"/>
      <c r="L534" s="65"/>
    </row>
    <row r="535" spans="2:12" ht="13">
      <c r="B535" s="64"/>
      <c r="C535" s="65"/>
      <c r="D535" s="65"/>
      <c r="E535" s="65"/>
      <c r="F535" s="65"/>
      <c r="G535" s="64"/>
      <c r="H535" s="64"/>
      <c r="I535" s="64"/>
      <c r="J535" s="65"/>
      <c r="K535" s="65"/>
      <c r="L535" s="65"/>
    </row>
    <row r="536" spans="2:12" ht="13">
      <c r="B536" s="64"/>
      <c r="C536" s="65"/>
      <c r="D536" s="65"/>
      <c r="E536" s="65"/>
      <c r="F536" s="65"/>
      <c r="G536" s="64"/>
      <c r="H536" s="64"/>
      <c r="I536" s="64"/>
      <c r="J536" s="65"/>
      <c r="K536" s="65"/>
      <c r="L536" s="65"/>
    </row>
    <row r="537" spans="2:12" ht="13">
      <c r="B537" s="64"/>
      <c r="C537" s="65"/>
      <c r="D537" s="65"/>
      <c r="E537" s="65"/>
      <c r="F537" s="65"/>
      <c r="G537" s="64"/>
      <c r="H537" s="64"/>
      <c r="I537" s="64"/>
      <c r="J537" s="65"/>
      <c r="K537" s="65"/>
      <c r="L537" s="65"/>
    </row>
    <row r="538" spans="2:12" ht="13">
      <c r="B538" s="64"/>
      <c r="C538" s="65"/>
      <c r="D538" s="65"/>
      <c r="E538" s="65"/>
      <c r="F538" s="65"/>
      <c r="G538" s="64"/>
      <c r="H538" s="64"/>
      <c r="I538" s="64"/>
      <c r="J538" s="65"/>
      <c r="K538" s="65"/>
      <c r="L538" s="65"/>
    </row>
    <row r="539" spans="2:12" ht="13">
      <c r="B539" s="64"/>
      <c r="C539" s="65"/>
      <c r="D539" s="65"/>
      <c r="E539" s="65"/>
      <c r="F539" s="65"/>
      <c r="G539" s="64"/>
      <c r="H539" s="64"/>
      <c r="I539" s="64"/>
      <c r="J539" s="65"/>
      <c r="K539" s="65"/>
      <c r="L539" s="65"/>
    </row>
    <row r="540" spans="2:12" ht="13">
      <c r="B540" s="64"/>
      <c r="C540" s="65"/>
      <c r="D540" s="65"/>
      <c r="E540" s="65"/>
      <c r="F540" s="65"/>
      <c r="G540" s="64"/>
      <c r="H540" s="64"/>
      <c r="I540" s="64"/>
      <c r="J540" s="65"/>
      <c r="K540" s="65"/>
      <c r="L540" s="65"/>
    </row>
    <row r="541" spans="2:12" ht="13">
      <c r="B541" s="64"/>
      <c r="C541" s="65"/>
      <c r="D541" s="65"/>
      <c r="E541" s="65"/>
      <c r="F541" s="65"/>
      <c r="G541" s="64"/>
      <c r="H541" s="64"/>
      <c r="I541" s="64"/>
      <c r="J541" s="65"/>
      <c r="K541" s="65"/>
      <c r="L541" s="65"/>
    </row>
    <row r="542" spans="2:12" ht="13">
      <c r="B542" s="64"/>
      <c r="C542" s="65"/>
      <c r="D542" s="65"/>
      <c r="E542" s="65"/>
      <c r="F542" s="65"/>
      <c r="G542" s="64"/>
      <c r="H542" s="64"/>
      <c r="I542" s="64"/>
      <c r="J542" s="65"/>
      <c r="K542" s="65"/>
      <c r="L542" s="65"/>
    </row>
    <row r="543" spans="2:12" ht="13">
      <c r="B543" s="64"/>
      <c r="C543" s="65"/>
      <c r="D543" s="65"/>
      <c r="E543" s="65"/>
      <c r="F543" s="65"/>
      <c r="G543" s="64"/>
      <c r="H543" s="64"/>
      <c r="I543" s="64"/>
      <c r="J543" s="65"/>
      <c r="K543" s="65"/>
      <c r="L543" s="65"/>
    </row>
    <row r="544" spans="2:12" ht="13">
      <c r="B544" s="64"/>
      <c r="C544" s="65"/>
      <c r="D544" s="65"/>
      <c r="E544" s="65"/>
      <c r="F544" s="65"/>
      <c r="G544" s="64"/>
      <c r="H544" s="64"/>
      <c r="I544" s="64"/>
      <c r="J544" s="65"/>
      <c r="K544" s="65"/>
      <c r="L544" s="65"/>
    </row>
    <row r="545" spans="2:12" ht="13">
      <c r="B545" s="64"/>
      <c r="C545" s="65"/>
      <c r="D545" s="65"/>
      <c r="E545" s="65"/>
      <c r="F545" s="65"/>
      <c r="G545" s="64"/>
      <c r="H545" s="64"/>
      <c r="I545" s="64"/>
      <c r="J545" s="65"/>
      <c r="K545" s="65"/>
      <c r="L545" s="65"/>
    </row>
    <row r="546" spans="2:12" ht="13">
      <c r="B546" s="64"/>
      <c r="C546" s="65"/>
      <c r="D546" s="65"/>
      <c r="E546" s="65"/>
      <c r="F546" s="65"/>
      <c r="G546" s="64"/>
      <c r="H546" s="64"/>
      <c r="I546" s="64"/>
      <c r="J546" s="65"/>
      <c r="K546" s="65"/>
      <c r="L546" s="65"/>
    </row>
    <row r="547" spans="2:12" ht="13">
      <c r="B547" s="64"/>
      <c r="C547" s="65"/>
      <c r="D547" s="65"/>
      <c r="E547" s="65"/>
      <c r="F547" s="65"/>
      <c r="G547" s="64"/>
      <c r="H547" s="64"/>
      <c r="I547" s="64"/>
      <c r="J547" s="65"/>
      <c r="K547" s="65"/>
      <c r="L547" s="65"/>
    </row>
    <row r="548" spans="2:12" ht="13">
      <c r="B548" s="64"/>
      <c r="C548" s="65"/>
      <c r="D548" s="65"/>
      <c r="E548" s="65"/>
      <c r="F548" s="65"/>
      <c r="G548" s="64"/>
      <c r="H548" s="64"/>
      <c r="I548" s="64"/>
      <c r="J548" s="65"/>
      <c r="K548" s="65"/>
      <c r="L548" s="65"/>
    </row>
    <row r="549" spans="2:12" ht="13">
      <c r="B549" s="64"/>
      <c r="C549" s="65"/>
      <c r="D549" s="65"/>
      <c r="E549" s="65"/>
      <c r="F549" s="65"/>
      <c r="G549" s="64"/>
      <c r="H549" s="64"/>
      <c r="I549" s="64"/>
      <c r="J549" s="65"/>
      <c r="K549" s="65"/>
      <c r="L549" s="65"/>
    </row>
    <row r="550" spans="2:12" ht="13">
      <c r="B550" s="64"/>
      <c r="C550" s="65"/>
      <c r="D550" s="65"/>
      <c r="E550" s="65"/>
      <c r="F550" s="65"/>
      <c r="G550" s="64"/>
      <c r="H550" s="64"/>
      <c r="I550" s="64"/>
      <c r="J550" s="65"/>
      <c r="K550" s="65"/>
      <c r="L550" s="65"/>
    </row>
    <row r="551" spans="2:12" ht="13">
      <c r="B551" s="64"/>
      <c r="C551" s="65"/>
      <c r="D551" s="65"/>
      <c r="E551" s="65"/>
      <c r="F551" s="65"/>
      <c r="G551" s="64"/>
      <c r="H551" s="64"/>
      <c r="I551" s="64"/>
      <c r="J551" s="65"/>
      <c r="K551" s="65"/>
      <c r="L551" s="65"/>
    </row>
    <row r="552" spans="2:12" ht="13">
      <c r="B552" s="64"/>
      <c r="C552" s="65"/>
      <c r="D552" s="65"/>
      <c r="E552" s="65"/>
      <c r="F552" s="65"/>
      <c r="G552" s="64"/>
      <c r="H552" s="64"/>
      <c r="I552" s="64"/>
      <c r="J552" s="65"/>
      <c r="K552" s="65"/>
      <c r="L552" s="65"/>
    </row>
    <row r="553" spans="2:12" ht="13">
      <c r="B553" s="64"/>
      <c r="C553" s="65"/>
      <c r="D553" s="65"/>
      <c r="E553" s="65"/>
      <c r="F553" s="65"/>
      <c r="G553" s="64"/>
      <c r="H553" s="64"/>
      <c r="I553" s="64"/>
      <c r="J553" s="65"/>
      <c r="K553" s="65"/>
      <c r="L553" s="65"/>
    </row>
    <row r="554" spans="2:12" ht="13">
      <c r="B554" s="64"/>
      <c r="C554" s="65"/>
      <c r="D554" s="65"/>
      <c r="E554" s="65"/>
      <c r="F554" s="65"/>
      <c r="G554" s="64"/>
      <c r="H554" s="64"/>
      <c r="I554" s="64"/>
      <c r="J554" s="65"/>
      <c r="K554" s="65"/>
      <c r="L554" s="65"/>
    </row>
    <row r="555" spans="2:12" ht="13">
      <c r="B555" s="64"/>
      <c r="C555" s="65"/>
      <c r="D555" s="65"/>
      <c r="E555" s="65"/>
      <c r="F555" s="65"/>
      <c r="G555" s="64"/>
      <c r="H555" s="64"/>
      <c r="I555" s="64"/>
      <c r="J555" s="65"/>
      <c r="K555" s="65"/>
      <c r="L555" s="65"/>
    </row>
    <row r="556" spans="2:12" ht="13">
      <c r="B556" s="64"/>
      <c r="C556" s="65"/>
      <c r="D556" s="65"/>
      <c r="E556" s="65"/>
      <c r="F556" s="65"/>
      <c r="G556" s="64"/>
      <c r="H556" s="64"/>
      <c r="I556" s="64"/>
      <c r="J556" s="65"/>
      <c r="K556" s="65"/>
      <c r="L556" s="65"/>
    </row>
    <row r="557" spans="2:12" ht="13">
      <c r="B557" s="64"/>
      <c r="C557" s="65"/>
      <c r="D557" s="65"/>
      <c r="E557" s="65"/>
      <c r="F557" s="65"/>
      <c r="G557" s="64"/>
      <c r="H557" s="64"/>
      <c r="I557" s="64"/>
      <c r="J557" s="65"/>
      <c r="K557" s="65"/>
      <c r="L557" s="65"/>
    </row>
    <row r="558" spans="2:12" ht="13">
      <c r="B558" s="64"/>
      <c r="C558" s="65"/>
      <c r="D558" s="65"/>
      <c r="E558" s="65"/>
      <c r="F558" s="65"/>
      <c r="G558" s="64"/>
      <c r="H558" s="64"/>
      <c r="I558" s="64"/>
      <c r="J558" s="65"/>
      <c r="K558" s="65"/>
      <c r="L558" s="65"/>
    </row>
    <row r="559" spans="2:12" ht="13">
      <c r="B559" s="64"/>
      <c r="C559" s="65"/>
      <c r="D559" s="65"/>
      <c r="E559" s="65"/>
      <c r="F559" s="65"/>
      <c r="G559" s="64"/>
      <c r="H559" s="64"/>
      <c r="I559" s="64"/>
      <c r="J559" s="65"/>
      <c r="K559" s="65"/>
      <c r="L559" s="65"/>
    </row>
    <row r="560" spans="2:12" ht="13">
      <c r="B560" s="64"/>
      <c r="C560" s="65"/>
      <c r="D560" s="65"/>
      <c r="E560" s="65"/>
      <c r="F560" s="65"/>
      <c r="G560" s="64"/>
      <c r="H560" s="64"/>
      <c r="I560" s="64"/>
      <c r="J560" s="65"/>
      <c r="K560" s="65"/>
      <c r="L560" s="65"/>
    </row>
    <row r="561" spans="2:12" ht="13">
      <c r="B561" s="64"/>
      <c r="C561" s="65"/>
      <c r="D561" s="65"/>
      <c r="E561" s="65"/>
      <c r="F561" s="65"/>
      <c r="G561" s="64"/>
      <c r="H561" s="64"/>
      <c r="I561" s="64"/>
      <c r="J561" s="65"/>
      <c r="K561" s="65"/>
      <c r="L561" s="65"/>
    </row>
    <row r="562" spans="2:12" ht="13">
      <c r="B562" s="64"/>
      <c r="C562" s="65"/>
      <c r="D562" s="65"/>
      <c r="E562" s="65"/>
      <c r="F562" s="65"/>
      <c r="G562" s="64"/>
      <c r="H562" s="64"/>
      <c r="I562" s="64"/>
      <c r="J562" s="65"/>
      <c r="K562" s="65"/>
      <c r="L562" s="65"/>
    </row>
    <row r="563" spans="2:12" ht="13">
      <c r="B563" s="64"/>
      <c r="C563" s="65"/>
      <c r="D563" s="65"/>
      <c r="E563" s="65"/>
      <c r="F563" s="65"/>
      <c r="G563" s="64"/>
      <c r="H563" s="64"/>
      <c r="I563" s="64"/>
      <c r="J563" s="65"/>
      <c r="K563" s="65"/>
      <c r="L563" s="65"/>
    </row>
    <row r="564" spans="2:12" ht="13">
      <c r="B564" s="64"/>
      <c r="C564" s="65"/>
      <c r="D564" s="65"/>
      <c r="E564" s="65"/>
      <c r="F564" s="65"/>
      <c r="G564" s="64"/>
      <c r="H564" s="64"/>
      <c r="I564" s="64"/>
      <c r="J564" s="65"/>
      <c r="K564" s="65"/>
      <c r="L564" s="65"/>
    </row>
    <row r="565" spans="2:12" ht="13">
      <c r="B565" s="64"/>
      <c r="C565" s="65"/>
      <c r="D565" s="65"/>
      <c r="E565" s="65"/>
      <c r="F565" s="65"/>
      <c r="G565" s="64"/>
      <c r="H565" s="64"/>
      <c r="I565" s="64"/>
      <c r="J565" s="65"/>
      <c r="K565" s="65"/>
      <c r="L565" s="65"/>
    </row>
    <row r="566" spans="2:12" ht="13">
      <c r="B566" s="64"/>
      <c r="C566" s="65"/>
      <c r="D566" s="65"/>
      <c r="E566" s="65"/>
      <c r="F566" s="65"/>
      <c r="G566" s="64"/>
      <c r="H566" s="64"/>
      <c r="I566" s="64"/>
      <c r="J566" s="65"/>
      <c r="K566" s="65"/>
      <c r="L566" s="65"/>
    </row>
    <row r="567" spans="2:12" ht="13">
      <c r="B567" s="64"/>
      <c r="C567" s="65"/>
      <c r="D567" s="65"/>
      <c r="E567" s="65"/>
      <c r="F567" s="65"/>
      <c r="G567" s="64"/>
      <c r="H567" s="64"/>
      <c r="I567" s="64"/>
      <c r="J567" s="65"/>
      <c r="K567" s="65"/>
      <c r="L567" s="65"/>
    </row>
    <row r="568" spans="2:12" ht="13">
      <c r="B568" s="64"/>
      <c r="C568" s="65"/>
      <c r="D568" s="65"/>
      <c r="E568" s="65"/>
      <c r="F568" s="65"/>
      <c r="G568" s="64"/>
      <c r="H568" s="64"/>
      <c r="I568" s="64"/>
      <c r="J568" s="65"/>
      <c r="K568" s="65"/>
      <c r="L568" s="65"/>
    </row>
    <row r="569" spans="2:12" ht="13">
      <c r="B569" s="64"/>
      <c r="C569" s="65"/>
      <c r="D569" s="65"/>
      <c r="E569" s="65"/>
      <c r="F569" s="65"/>
      <c r="G569" s="64"/>
      <c r="H569" s="64"/>
      <c r="I569" s="64"/>
      <c r="J569" s="65"/>
      <c r="K569" s="65"/>
      <c r="L569" s="65"/>
    </row>
    <row r="570" spans="2:12" ht="13">
      <c r="B570" s="64"/>
      <c r="C570" s="65"/>
      <c r="D570" s="65"/>
      <c r="E570" s="65"/>
      <c r="F570" s="65"/>
      <c r="G570" s="64"/>
      <c r="H570" s="64"/>
      <c r="I570" s="64"/>
      <c r="J570" s="65"/>
      <c r="K570" s="65"/>
      <c r="L570" s="65"/>
    </row>
    <row r="571" spans="2:12" ht="13">
      <c r="B571" s="64"/>
      <c r="C571" s="65"/>
      <c r="D571" s="65"/>
      <c r="E571" s="65"/>
      <c r="F571" s="65"/>
      <c r="G571" s="64"/>
      <c r="H571" s="64"/>
      <c r="I571" s="64"/>
      <c r="J571" s="65"/>
      <c r="K571" s="65"/>
      <c r="L571" s="65"/>
    </row>
    <row r="572" spans="2:12" ht="13">
      <c r="B572" s="64"/>
      <c r="C572" s="65"/>
      <c r="D572" s="65"/>
      <c r="E572" s="65"/>
      <c r="F572" s="65"/>
      <c r="G572" s="64"/>
      <c r="H572" s="64"/>
      <c r="I572" s="64"/>
      <c r="J572" s="65"/>
      <c r="K572" s="65"/>
      <c r="L572" s="65"/>
    </row>
    <row r="573" spans="2:12" ht="13">
      <c r="B573" s="64"/>
      <c r="C573" s="65"/>
      <c r="D573" s="65"/>
      <c r="E573" s="65"/>
      <c r="F573" s="65"/>
      <c r="G573" s="64"/>
      <c r="H573" s="64"/>
      <c r="I573" s="64"/>
      <c r="J573" s="65"/>
      <c r="K573" s="65"/>
      <c r="L573" s="65"/>
    </row>
    <row r="574" spans="2:12" ht="13">
      <c r="B574" s="64"/>
      <c r="C574" s="65"/>
      <c r="D574" s="65"/>
      <c r="E574" s="65"/>
      <c r="F574" s="65"/>
      <c r="G574" s="64"/>
      <c r="H574" s="64"/>
      <c r="I574" s="64"/>
      <c r="J574" s="65"/>
      <c r="K574" s="65"/>
      <c r="L574" s="65"/>
    </row>
    <row r="575" spans="2:12" ht="13">
      <c r="B575" s="64"/>
      <c r="C575" s="65"/>
      <c r="D575" s="65"/>
      <c r="E575" s="65"/>
      <c r="F575" s="65"/>
      <c r="G575" s="64"/>
      <c r="H575" s="64"/>
      <c r="I575" s="64"/>
      <c r="J575" s="65"/>
      <c r="K575" s="65"/>
      <c r="L575" s="65"/>
    </row>
    <row r="576" spans="2:12" ht="13">
      <c r="B576" s="64"/>
      <c r="C576" s="65"/>
      <c r="D576" s="65"/>
      <c r="E576" s="65"/>
      <c r="F576" s="65"/>
      <c r="G576" s="64"/>
      <c r="H576" s="64"/>
      <c r="I576" s="64"/>
      <c r="J576" s="65"/>
      <c r="K576" s="65"/>
      <c r="L576" s="65"/>
    </row>
    <row r="577" spans="2:12" ht="13">
      <c r="B577" s="64"/>
      <c r="C577" s="65"/>
      <c r="D577" s="65"/>
      <c r="E577" s="65"/>
      <c r="F577" s="65"/>
      <c r="G577" s="64"/>
      <c r="H577" s="64"/>
      <c r="I577" s="64"/>
      <c r="J577" s="65"/>
      <c r="K577" s="65"/>
      <c r="L577" s="65"/>
    </row>
    <row r="578" spans="2:12" ht="13">
      <c r="B578" s="64"/>
      <c r="C578" s="65"/>
      <c r="D578" s="65"/>
      <c r="E578" s="65"/>
      <c r="F578" s="65"/>
      <c r="G578" s="64"/>
      <c r="H578" s="64"/>
      <c r="I578" s="64"/>
      <c r="J578" s="65"/>
      <c r="K578" s="65"/>
      <c r="L578" s="65"/>
    </row>
    <row r="579" spans="2:12" ht="13">
      <c r="B579" s="64"/>
      <c r="C579" s="65"/>
      <c r="D579" s="65"/>
      <c r="E579" s="65"/>
      <c r="F579" s="65"/>
      <c r="G579" s="64"/>
      <c r="H579" s="64"/>
      <c r="I579" s="64"/>
      <c r="J579" s="65"/>
      <c r="K579" s="65"/>
      <c r="L579" s="65"/>
    </row>
    <row r="580" spans="2:12" ht="13">
      <c r="B580" s="64"/>
      <c r="C580" s="65"/>
      <c r="D580" s="65"/>
      <c r="E580" s="65"/>
      <c r="F580" s="65"/>
      <c r="G580" s="64"/>
      <c r="H580" s="64"/>
      <c r="I580" s="64"/>
      <c r="J580" s="65"/>
      <c r="K580" s="65"/>
      <c r="L580" s="65"/>
    </row>
    <row r="581" spans="2:12" ht="13">
      <c r="B581" s="64"/>
      <c r="C581" s="65"/>
      <c r="D581" s="65"/>
      <c r="E581" s="65"/>
      <c r="F581" s="65"/>
      <c r="G581" s="64"/>
      <c r="H581" s="64"/>
      <c r="I581" s="64"/>
      <c r="J581" s="65"/>
      <c r="K581" s="65"/>
      <c r="L581" s="65"/>
    </row>
    <row r="582" spans="2:12" ht="13">
      <c r="B582" s="64"/>
      <c r="C582" s="65"/>
      <c r="D582" s="65"/>
      <c r="E582" s="65"/>
      <c r="F582" s="65"/>
      <c r="G582" s="64"/>
      <c r="H582" s="64"/>
      <c r="I582" s="64"/>
      <c r="J582" s="65"/>
      <c r="K582" s="65"/>
      <c r="L582" s="65"/>
    </row>
    <row r="583" spans="2:12" ht="13">
      <c r="B583" s="64"/>
      <c r="C583" s="65"/>
      <c r="D583" s="65"/>
      <c r="E583" s="65"/>
      <c r="F583" s="65"/>
      <c r="G583" s="64"/>
      <c r="H583" s="64"/>
      <c r="I583" s="64"/>
      <c r="J583" s="65"/>
      <c r="K583" s="65"/>
      <c r="L583" s="65"/>
    </row>
    <row r="584" spans="2:12" ht="13">
      <c r="B584" s="64"/>
      <c r="C584" s="65"/>
      <c r="D584" s="65"/>
      <c r="E584" s="65"/>
      <c r="F584" s="65"/>
      <c r="G584" s="64"/>
      <c r="H584" s="64"/>
      <c r="I584" s="64"/>
      <c r="J584" s="65"/>
      <c r="K584" s="65"/>
      <c r="L584" s="65"/>
    </row>
    <row r="585" spans="2:12" ht="13">
      <c r="B585" s="64"/>
      <c r="C585" s="65"/>
      <c r="D585" s="65"/>
      <c r="E585" s="65"/>
      <c r="F585" s="65"/>
      <c r="G585" s="64"/>
      <c r="H585" s="64"/>
      <c r="I585" s="64"/>
      <c r="J585" s="65"/>
      <c r="K585" s="65"/>
      <c r="L585" s="65"/>
    </row>
    <row r="586" spans="2:12" ht="13">
      <c r="B586" s="64"/>
      <c r="C586" s="65"/>
      <c r="D586" s="65"/>
      <c r="E586" s="65"/>
      <c r="F586" s="65"/>
      <c r="G586" s="64"/>
      <c r="H586" s="64"/>
      <c r="I586" s="64"/>
      <c r="J586" s="65"/>
      <c r="K586" s="65"/>
      <c r="L586" s="65"/>
    </row>
    <row r="587" spans="2:12" ht="13">
      <c r="B587" s="64"/>
      <c r="C587" s="65"/>
      <c r="D587" s="65"/>
      <c r="E587" s="65"/>
      <c r="F587" s="65"/>
      <c r="G587" s="64"/>
      <c r="H587" s="64"/>
      <c r="I587" s="64"/>
      <c r="J587" s="65"/>
      <c r="K587" s="65"/>
      <c r="L587" s="65"/>
    </row>
    <row r="588" spans="2:12" ht="13">
      <c r="B588" s="64"/>
      <c r="C588" s="65"/>
      <c r="D588" s="65"/>
      <c r="E588" s="65"/>
      <c r="F588" s="65"/>
      <c r="G588" s="64"/>
      <c r="H588" s="64"/>
      <c r="I588" s="64"/>
      <c r="J588" s="65"/>
      <c r="K588" s="65"/>
      <c r="L588" s="65"/>
    </row>
    <row r="589" spans="2:12" ht="13">
      <c r="B589" s="64"/>
      <c r="C589" s="65"/>
      <c r="D589" s="65"/>
      <c r="E589" s="65"/>
      <c r="F589" s="65"/>
      <c r="G589" s="64"/>
      <c r="H589" s="64"/>
      <c r="I589" s="64"/>
      <c r="J589" s="65"/>
      <c r="K589" s="65"/>
      <c r="L589" s="65"/>
    </row>
    <row r="590" spans="2:12" ht="13">
      <c r="B590" s="64"/>
      <c r="C590" s="65"/>
      <c r="D590" s="65"/>
      <c r="E590" s="65"/>
      <c r="F590" s="65"/>
      <c r="G590" s="64"/>
      <c r="H590" s="64"/>
      <c r="I590" s="64"/>
      <c r="J590" s="65"/>
      <c r="K590" s="65"/>
      <c r="L590" s="65"/>
    </row>
    <row r="591" spans="2:12" ht="13">
      <c r="B591" s="64"/>
      <c r="C591" s="65"/>
      <c r="D591" s="65"/>
      <c r="E591" s="65"/>
      <c r="F591" s="65"/>
      <c r="G591" s="64"/>
      <c r="H591" s="64"/>
      <c r="I591" s="64"/>
      <c r="J591" s="65"/>
      <c r="K591" s="65"/>
      <c r="L591" s="65"/>
    </row>
    <row r="592" spans="2:12" ht="13">
      <c r="B592" s="64"/>
      <c r="C592" s="65"/>
      <c r="D592" s="65"/>
      <c r="E592" s="65"/>
      <c r="F592" s="65"/>
      <c r="G592" s="64"/>
      <c r="H592" s="64"/>
      <c r="I592" s="64"/>
      <c r="J592" s="65"/>
      <c r="K592" s="65"/>
      <c r="L592" s="65"/>
    </row>
    <row r="593" spans="2:12" ht="13">
      <c r="B593" s="64"/>
      <c r="C593" s="65"/>
      <c r="D593" s="65"/>
      <c r="E593" s="65"/>
      <c r="F593" s="65"/>
      <c r="G593" s="64"/>
      <c r="H593" s="64"/>
      <c r="I593" s="64"/>
      <c r="J593" s="65"/>
      <c r="K593" s="65"/>
      <c r="L593" s="65"/>
    </row>
    <row r="594" spans="2:12" ht="13">
      <c r="B594" s="64"/>
      <c r="C594" s="65"/>
      <c r="D594" s="65"/>
      <c r="E594" s="65"/>
      <c r="F594" s="65"/>
      <c r="G594" s="64"/>
      <c r="H594" s="64"/>
      <c r="I594" s="64"/>
      <c r="J594" s="65"/>
      <c r="K594" s="65"/>
      <c r="L594" s="65"/>
    </row>
    <row r="595" spans="2:12" ht="13">
      <c r="B595" s="64"/>
      <c r="C595" s="65"/>
      <c r="D595" s="65"/>
      <c r="E595" s="65"/>
      <c r="F595" s="65"/>
      <c r="G595" s="64"/>
      <c r="H595" s="64"/>
      <c r="I595" s="64"/>
      <c r="J595" s="65"/>
      <c r="K595" s="65"/>
      <c r="L595" s="65"/>
    </row>
    <row r="596" spans="2:12" ht="13">
      <c r="B596" s="64"/>
      <c r="C596" s="65"/>
      <c r="D596" s="65"/>
      <c r="E596" s="65"/>
      <c r="F596" s="65"/>
      <c r="G596" s="64"/>
      <c r="H596" s="64"/>
      <c r="I596" s="64"/>
      <c r="J596" s="65"/>
      <c r="K596" s="65"/>
      <c r="L596" s="65"/>
    </row>
    <row r="597" spans="2:12" ht="13">
      <c r="B597" s="64"/>
      <c r="C597" s="65"/>
      <c r="D597" s="65"/>
      <c r="E597" s="65"/>
      <c r="F597" s="65"/>
      <c r="G597" s="64"/>
      <c r="H597" s="64"/>
      <c r="I597" s="64"/>
      <c r="J597" s="65"/>
      <c r="K597" s="65"/>
      <c r="L597" s="65"/>
    </row>
    <row r="598" spans="2:12" ht="13">
      <c r="B598" s="64"/>
      <c r="C598" s="65"/>
      <c r="D598" s="65"/>
      <c r="E598" s="65"/>
      <c r="F598" s="65"/>
      <c r="G598" s="64"/>
      <c r="H598" s="64"/>
      <c r="I598" s="64"/>
      <c r="J598" s="65"/>
      <c r="K598" s="65"/>
      <c r="L598" s="65"/>
    </row>
    <row r="599" spans="2:12" ht="13">
      <c r="B599" s="64"/>
      <c r="C599" s="65"/>
      <c r="D599" s="65"/>
      <c r="E599" s="65"/>
      <c r="F599" s="65"/>
      <c r="G599" s="64"/>
      <c r="H599" s="64"/>
      <c r="I599" s="64"/>
      <c r="J599" s="65"/>
      <c r="K599" s="65"/>
      <c r="L599" s="65"/>
    </row>
    <row r="600" spans="2:12" ht="13">
      <c r="B600" s="64"/>
      <c r="C600" s="65"/>
      <c r="D600" s="65"/>
      <c r="E600" s="65"/>
      <c r="F600" s="65"/>
      <c r="G600" s="64"/>
      <c r="H600" s="64"/>
      <c r="I600" s="64"/>
      <c r="J600" s="65"/>
      <c r="K600" s="65"/>
      <c r="L600" s="65"/>
    </row>
    <row r="601" spans="2:12" ht="13">
      <c r="B601" s="64"/>
      <c r="C601" s="65"/>
      <c r="D601" s="65"/>
      <c r="E601" s="65"/>
      <c r="F601" s="65"/>
      <c r="G601" s="64"/>
      <c r="H601" s="64"/>
      <c r="I601" s="64"/>
      <c r="J601" s="65"/>
      <c r="K601" s="65"/>
      <c r="L601" s="65"/>
    </row>
    <row r="602" spans="2:12" ht="13">
      <c r="B602" s="64"/>
      <c r="C602" s="65"/>
      <c r="D602" s="65"/>
      <c r="E602" s="65"/>
      <c r="F602" s="65"/>
      <c r="G602" s="64"/>
      <c r="H602" s="64"/>
      <c r="I602" s="64"/>
      <c r="J602" s="65"/>
      <c r="K602" s="65"/>
      <c r="L602" s="65"/>
    </row>
    <row r="603" spans="2:12" ht="13">
      <c r="B603" s="64"/>
      <c r="C603" s="65"/>
      <c r="D603" s="65"/>
      <c r="E603" s="65"/>
      <c r="F603" s="65"/>
      <c r="G603" s="64"/>
      <c r="H603" s="64"/>
      <c r="I603" s="64"/>
      <c r="J603" s="65"/>
      <c r="K603" s="65"/>
      <c r="L603" s="65"/>
    </row>
    <row r="604" spans="2:12" ht="13">
      <c r="B604" s="64"/>
      <c r="C604" s="65"/>
      <c r="D604" s="65"/>
      <c r="E604" s="65"/>
      <c r="F604" s="65"/>
      <c r="G604" s="64"/>
      <c r="H604" s="64"/>
      <c r="I604" s="64"/>
      <c r="J604" s="65"/>
      <c r="K604" s="65"/>
      <c r="L604" s="65"/>
    </row>
    <row r="605" spans="2:12" ht="13">
      <c r="B605" s="64"/>
      <c r="C605" s="65"/>
      <c r="D605" s="65"/>
      <c r="E605" s="65"/>
      <c r="F605" s="65"/>
      <c r="G605" s="64"/>
      <c r="H605" s="64"/>
      <c r="I605" s="64"/>
      <c r="J605" s="65"/>
      <c r="K605" s="65"/>
      <c r="L605" s="65"/>
    </row>
    <row r="606" spans="2:12" ht="13">
      <c r="B606" s="64"/>
      <c r="C606" s="65"/>
      <c r="D606" s="65"/>
      <c r="E606" s="65"/>
      <c r="F606" s="65"/>
      <c r="G606" s="64"/>
      <c r="H606" s="64"/>
      <c r="I606" s="64"/>
      <c r="J606" s="65"/>
      <c r="K606" s="65"/>
      <c r="L606" s="65"/>
    </row>
    <row r="607" spans="2:12" ht="13">
      <c r="B607" s="64"/>
      <c r="C607" s="65"/>
      <c r="D607" s="65"/>
      <c r="E607" s="65"/>
      <c r="F607" s="65"/>
      <c r="G607" s="64"/>
      <c r="H607" s="64"/>
      <c r="I607" s="64"/>
      <c r="J607" s="65"/>
      <c r="K607" s="65"/>
      <c r="L607" s="65"/>
    </row>
    <row r="608" spans="2:12" ht="13">
      <c r="B608" s="64"/>
      <c r="C608" s="65"/>
      <c r="D608" s="65"/>
      <c r="E608" s="65"/>
      <c r="F608" s="65"/>
      <c r="G608" s="64"/>
      <c r="H608" s="64"/>
      <c r="I608" s="64"/>
      <c r="J608" s="65"/>
      <c r="K608" s="65"/>
      <c r="L608" s="65"/>
    </row>
    <row r="609" spans="2:12" ht="13">
      <c r="B609" s="64"/>
      <c r="C609" s="65"/>
      <c r="D609" s="65"/>
      <c r="E609" s="65"/>
      <c r="F609" s="65"/>
      <c r="G609" s="64"/>
      <c r="H609" s="64"/>
      <c r="I609" s="64"/>
      <c r="J609" s="65"/>
      <c r="K609" s="65"/>
      <c r="L609" s="65"/>
    </row>
    <row r="610" spans="2:12" ht="13">
      <c r="B610" s="64"/>
      <c r="C610" s="65"/>
      <c r="D610" s="65"/>
      <c r="E610" s="65"/>
      <c r="F610" s="65"/>
      <c r="G610" s="64"/>
      <c r="H610" s="64"/>
      <c r="I610" s="64"/>
      <c r="J610" s="65"/>
      <c r="K610" s="65"/>
      <c r="L610" s="65"/>
    </row>
    <row r="611" spans="2:12" ht="13">
      <c r="B611" s="64"/>
      <c r="C611" s="65"/>
      <c r="D611" s="65"/>
      <c r="E611" s="65"/>
      <c r="F611" s="65"/>
      <c r="G611" s="64"/>
      <c r="H611" s="64"/>
      <c r="I611" s="64"/>
      <c r="J611" s="65"/>
      <c r="K611" s="65"/>
      <c r="L611" s="65"/>
    </row>
    <row r="612" spans="2:12" ht="13">
      <c r="B612" s="64"/>
      <c r="C612" s="65"/>
      <c r="D612" s="65"/>
      <c r="E612" s="65"/>
      <c r="F612" s="65"/>
      <c r="G612" s="64"/>
      <c r="H612" s="64"/>
      <c r="I612" s="64"/>
      <c r="J612" s="65"/>
      <c r="K612" s="65"/>
      <c r="L612" s="65"/>
    </row>
    <row r="613" spans="2:12" ht="13">
      <c r="B613" s="64"/>
      <c r="C613" s="65"/>
      <c r="D613" s="65"/>
      <c r="E613" s="65"/>
      <c r="F613" s="65"/>
      <c r="G613" s="64"/>
      <c r="H613" s="64"/>
      <c r="I613" s="64"/>
      <c r="J613" s="65"/>
      <c r="K613" s="65"/>
      <c r="L613" s="65"/>
    </row>
    <row r="614" spans="2:12" ht="13">
      <c r="B614" s="64"/>
      <c r="C614" s="65"/>
      <c r="D614" s="65"/>
      <c r="E614" s="65"/>
      <c r="F614" s="65"/>
      <c r="G614" s="64"/>
      <c r="H614" s="64"/>
      <c r="I614" s="64"/>
      <c r="J614" s="65"/>
      <c r="K614" s="65"/>
      <c r="L614" s="65"/>
    </row>
    <row r="615" spans="2:12" ht="13">
      <c r="B615" s="64"/>
      <c r="C615" s="65"/>
      <c r="D615" s="65"/>
      <c r="E615" s="65"/>
      <c r="F615" s="65"/>
      <c r="G615" s="64"/>
      <c r="H615" s="64"/>
      <c r="I615" s="64"/>
      <c r="J615" s="65"/>
      <c r="K615" s="65"/>
      <c r="L615" s="65"/>
    </row>
    <row r="616" spans="2:12" ht="13">
      <c r="B616" s="64"/>
      <c r="C616" s="65"/>
      <c r="D616" s="65"/>
      <c r="E616" s="65"/>
      <c r="F616" s="65"/>
      <c r="G616" s="64"/>
      <c r="H616" s="64"/>
      <c r="I616" s="64"/>
      <c r="J616" s="65"/>
      <c r="K616" s="65"/>
      <c r="L616" s="65"/>
    </row>
    <row r="617" spans="2:12" ht="13">
      <c r="B617" s="64"/>
      <c r="C617" s="65"/>
      <c r="D617" s="65"/>
      <c r="E617" s="65"/>
      <c r="F617" s="65"/>
      <c r="G617" s="64"/>
      <c r="H617" s="64"/>
      <c r="I617" s="64"/>
      <c r="J617" s="65"/>
      <c r="K617" s="65"/>
      <c r="L617" s="65"/>
    </row>
    <row r="618" spans="2:12" ht="13">
      <c r="B618" s="64"/>
      <c r="C618" s="65"/>
      <c r="D618" s="65"/>
      <c r="E618" s="65"/>
      <c r="F618" s="65"/>
      <c r="G618" s="64"/>
      <c r="H618" s="64"/>
      <c r="I618" s="64"/>
      <c r="J618" s="65"/>
      <c r="K618" s="65"/>
      <c r="L618" s="65"/>
    </row>
    <row r="619" spans="2:12" ht="13">
      <c r="B619" s="64"/>
      <c r="C619" s="65"/>
      <c r="D619" s="65"/>
      <c r="E619" s="65"/>
      <c r="F619" s="65"/>
      <c r="G619" s="64"/>
      <c r="H619" s="64"/>
      <c r="I619" s="64"/>
      <c r="J619" s="65"/>
      <c r="K619" s="65"/>
      <c r="L619" s="65"/>
    </row>
    <row r="620" spans="2:12" ht="13">
      <c r="B620" s="64"/>
      <c r="C620" s="65"/>
      <c r="D620" s="65"/>
      <c r="E620" s="65"/>
      <c r="F620" s="65"/>
      <c r="G620" s="64"/>
      <c r="H620" s="64"/>
      <c r="I620" s="64"/>
      <c r="J620" s="65"/>
      <c r="K620" s="65"/>
      <c r="L620" s="65"/>
    </row>
    <row r="621" spans="2:12" ht="13">
      <c r="B621" s="64"/>
      <c r="C621" s="65"/>
      <c r="D621" s="65"/>
      <c r="E621" s="65"/>
      <c r="F621" s="65"/>
      <c r="G621" s="64"/>
      <c r="H621" s="64"/>
      <c r="I621" s="64"/>
      <c r="J621" s="65"/>
      <c r="K621" s="65"/>
      <c r="L621" s="65"/>
    </row>
    <row r="622" spans="2:12" ht="13">
      <c r="B622" s="64"/>
      <c r="C622" s="65"/>
      <c r="D622" s="65"/>
      <c r="E622" s="65"/>
      <c r="F622" s="65"/>
      <c r="G622" s="64"/>
      <c r="H622" s="64"/>
      <c r="I622" s="64"/>
      <c r="J622" s="65"/>
      <c r="K622" s="65"/>
      <c r="L622" s="65"/>
    </row>
    <row r="623" spans="2:12" ht="13">
      <c r="B623" s="64"/>
      <c r="C623" s="65"/>
      <c r="D623" s="65"/>
      <c r="E623" s="65"/>
      <c r="F623" s="65"/>
      <c r="G623" s="64"/>
      <c r="H623" s="64"/>
      <c r="I623" s="64"/>
      <c r="J623" s="65"/>
      <c r="K623" s="65"/>
      <c r="L623" s="65"/>
    </row>
    <row r="624" spans="2:12" ht="13">
      <c r="B624" s="64"/>
      <c r="C624" s="65"/>
      <c r="D624" s="65"/>
      <c r="E624" s="65"/>
      <c r="F624" s="65"/>
      <c r="G624" s="64"/>
      <c r="H624" s="64"/>
      <c r="I624" s="64"/>
      <c r="J624" s="65"/>
      <c r="K624" s="65"/>
      <c r="L624" s="65"/>
    </row>
    <row r="625" spans="2:12" ht="13">
      <c r="B625" s="64"/>
      <c r="C625" s="65"/>
      <c r="D625" s="65"/>
      <c r="E625" s="65"/>
      <c r="F625" s="65"/>
      <c r="G625" s="64"/>
      <c r="H625" s="64"/>
      <c r="I625" s="64"/>
      <c r="J625" s="65"/>
      <c r="K625" s="65"/>
      <c r="L625" s="65"/>
    </row>
    <row r="626" spans="2:12" ht="13">
      <c r="B626" s="64"/>
      <c r="C626" s="65"/>
      <c r="D626" s="65"/>
      <c r="E626" s="65"/>
      <c r="F626" s="65"/>
      <c r="G626" s="64"/>
      <c r="H626" s="64"/>
      <c r="I626" s="64"/>
      <c r="J626" s="65"/>
      <c r="K626" s="65"/>
      <c r="L626" s="65"/>
    </row>
    <row r="627" spans="2:12" ht="13">
      <c r="B627" s="64"/>
      <c r="C627" s="65"/>
      <c r="D627" s="65"/>
      <c r="E627" s="65"/>
      <c r="F627" s="65"/>
      <c r="G627" s="64"/>
      <c r="H627" s="64"/>
      <c r="I627" s="64"/>
      <c r="J627" s="65"/>
      <c r="K627" s="65"/>
      <c r="L627" s="65"/>
    </row>
    <row r="628" spans="2:12" ht="13">
      <c r="B628" s="64"/>
      <c r="C628" s="65"/>
      <c r="D628" s="65"/>
      <c r="E628" s="65"/>
      <c r="F628" s="65"/>
      <c r="G628" s="64"/>
      <c r="H628" s="64"/>
      <c r="I628" s="64"/>
      <c r="J628" s="65"/>
      <c r="K628" s="65"/>
      <c r="L628" s="65"/>
    </row>
    <row r="629" spans="2:12" ht="13">
      <c r="B629" s="64"/>
      <c r="C629" s="65"/>
      <c r="D629" s="65"/>
      <c r="E629" s="65"/>
      <c r="F629" s="65"/>
      <c r="G629" s="64"/>
      <c r="H629" s="64"/>
      <c r="I629" s="64"/>
      <c r="J629" s="65"/>
      <c r="K629" s="65"/>
      <c r="L629" s="65"/>
    </row>
    <row r="630" spans="2:12" ht="13">
      <c r="B630" s="64"/>
      <c r="C630" s="65"/>
      <c r="D630" s="65"/>
      <c r="E630" s="65"/>
      <c r="F630" s="65"/>
      <c r="G630" s="64"/>
      <c r="H630" s="64"/>
      <c r="I630" s="64"/>
      <c r="J630" s="65"/>
      <c r="K630" s="65"/>
      <c r="L630" s="65"/>
    </row>
    <row r="631" spans="2:12" ht="13">
      <c r="B631" s="64"/>
      <c r="C631" s="65"/>
      <c r="D631" s="65"/>
      <c r="E631" s="65"/>
      <c r="F631" s="65"/>
      <c r="G631" s="64"/>
      <c r="H631" s="64"/>
      <c r="I631" s="64"/>
      <c r="J631" s="65"/>
      <c r="K631" s="65"/>
      <c r="L631" s="65"/>
    </row>
    <row r="632" spans="2:12" ht="13">
      <c r="B632" s="64"/>
      <c r="C632" s="65"/>
      <c r="D632" s="65"/>
      <c r="E632" s="65"/>
      <c r="F632" s="65"/>
      <c r="G632" s="64"/>
      <c r="H632" s="64"/>
      <c r="I632" s="64"/>
      <c r="J632" s="65"/>
      <c r="K632" s="65"/>
      <c r="L632" s="65"/>
    </row>
    <row r="633" spans="2:12" ht="13">
      <c r="B633" s="64"/>
      <c r="C633" s="65"/>
      <c r="D633" s="65"/>
      <c r="E633" s="65"/>
      <c r="F633" s="65"/>
      <c r="G633" s="64"/>
      <c r="H633" s="64"/>
      <c r="I633" s="64"/>
      <c r="J633" s="65"/>
      <c r="K633" s="65"/>
      <c r="L633" s="65"/>
    </row>
    <row r="634" spans="2:12" ht="13">
      <c r="B634" s="64"/>
      <c r="C634" s="65"/>
      <c r="D634" s="65"/>
      <c r="E634" s="65"/>
      <c r="F634" s="65"/>
      <c r="G634" s="64"/>
      <c r="H634" s="64"/>
      <c r="I634" s="64"/>
      <c r="J634" s="65"/>
      <c r="K634" s="65"/>
      <c r="L634" s="65"/>
    </row>
    <row r="635" spans="2:12" ht="13">
      <c r="B635" s="64"/>
      <c r="C635" s="65"/>
      <c r="D635" s="65"/>
      <c r="E635" s="65"/>
      <c r="F635" s="65"/>
      <c r="G635" s="64"/>
      <c r="H635" s="64"/>
      <c r="I635" s="64"/>
      <c r="J635" s="65"/>
      <c r="K635" s="65"/>
      <c r="L635" s="65"/>
    </row>
    <row r="636" spans="2:12" ht="13">
      <c r="B636" s="64"/>
      <c r="C636" s="65"/>
      <c r="D636" s="65"/>
      <c r="E636" s="65"/>
      <c r="F636" s="65"/>
      <c r="G636" s="64"/>
      <c r="H636" s="64"/>
      <c r="I636" s="64"/>
      <c r="J636" s="65"/>
      <c r="K636" s="65"/>
      <c r="L636" s="65"/>
    </row>
    <row r="637" spans="2:12" ht="13">
      <c r="B637" s="64"/>
      <c r="C637" s="65"/>
      <c r="D637" s="65"/>
      <c r="E637" s="65"/>
      <c r="F637" s="65"/>
      <c r="G637" s="64"/>
      <c r="H637" s="64"/>
      <c r="I637" s="64"/>
      <c r="J637" s="65"/>
      <c r="K637" s="65"/>
      <c r="L637" s="65"/>
    </row>
    <row r="638" spans="2:12" ht="13">
      <c r="B638" s="64"/>
      <c r="C638" s="65"/>
      <c r="D638" s="65"/>
      <c r="E638" s="65"/>
      <c r="F638" s="65"/>
      <c r="G638" s="64"/>
      <c r="H638" s="64"/>
      <c r="I638" s="64"/>
      <c r="J638" s="65"/>
      <c r="K638" s="65"/>
      <c r="L638" s="65"/>
    </row>
    <row r="639" spans="2:12" ht="13">
      <c r="B639" s="64"/>
      <c r="C639" s="65"/>
      <c r="D639" s="65"/>
      <c r="E639" s="65"/>
      <c r="F639" s="65"/>
      <c r="G639" s="64"/>
      <c r="H639" s="64"/>
      <c r="I639" s="64"/>
      <c r="J639" s="65"/>
      <c r="K639" s="65"/>
      <c r="L639" s="65"/>
    </row>
    <row r="640" spans="2:12" ht="13">
      <c r="B640" s="64"/>
      <c r="C640" s="65"/>
      <c r="D640" s="65"/>
      <c r="E640" s="65"/>
      <c r="F640" s="65"/>
      <c r="G640" s="64"/>
      <c r="H640" s="64"/>
      <c r="I640" s="64"/>
      <c r="J640" s="65"/>
      <c r="K640" s="65"/>
      <c r="L640" s="65"/>
    </row>
    <row r="641" spans="2:12" ht="13">
      <c r="B641" s="64"/>
      <c r="C641" s="65"/>
      <c r="D641" s="65"/>
      <c r="E641" s="65"/>
      <c r="F641" s="65"/>
      <c r="G641" s="64"/>
      <c r="H641" s="64"/>
      <c r="I641" s="64"/>
      <c r="J641" s="65"/>
      <c r="K641" s="65"/>
      <c r="L641" s="65"/>
    </row>
    <row r="642" spans="2:12" ht="13">
      <c r="B642" s="64"/>
      <c r="C642" s="65"/>
      <c r="D642" s="65"/>
      <c r="E642" s="65"/>
      <c r="F642" s="65"/>
      <c r="G642" s="64"/>
      <c r="H642" s="64"/>
      <c r="I642" s="64"/>
      <c r="J642" s="65"/>
      <c r="K642" s="65"/>
      <c r="L642" s="65"/>
    </row>
    <row r="643" spans="2:12" ht="13">
      <c r="B643" s="64"/>
      <c r="C643" s="65"/>
      <c r="D643" s="65"/>
      <c r="E643" s="65"/>
      <c r="F643" s="65"/>
      <c r="G643" s="64"/>
      <c r="H643" s="64"/>
      <c r="I643" s="64"/>
      <c r="J643" s="65"/>
      <c r="K643" s="65"/>
      <c r="L643" s="65"/>
    </row>
    <row r="644" spans="2:12" ht="13">
      <c r="B644" s="64"/>
      <c r="C644" s="65"/>
      <c r="D644" s="65"/>
      <c r="E644" s="65"/>
      <c r="F644" s="65"/>
      <c r="G644" s="64"/>
      <c r="H644" s="64"/>
      <c r="I644" s="64"/>
      <c r="J644" s="65"/>
      <c r="K644" s="65"/>
      <c r="L644" s="65"/>
    </row>
    <row r="645" spans="2:12" ht="13">
      <c r="B645" s="64"/>
      <c r="C645" s="65"/>
      <c r="D645" s="65"/>
      <c r="E645" s="65"/>
      <c r="F645" s="65"/>
      <c r="G645" s="64"/>
      <c r="H645" s="64"/>
      <c r="I645" s="64"/>
      <c r="J645" s="65"/>
      <c r="K645" s="65"/>
      <c r="L645" s="65"/>
    </row>
    <row r="646" spans="2:12" ht="13">
      <c r="B646" s="64"/>
      <c r="C646" s="65"/>
      <c r="D646" s="65"/>
      <c r="E646" s="65"/>
      <c r="F646" s="65"/>
      <c r="G646" s="64"/>
      <c r="H646" s="64"/>
      <c r="I646" s="64"/>
      <c r="J646" s="65"/>
      <c r="K646" s="65"/>
      <c r="L646" s="65"/>
    </row>
    <row r="647" spans="2:12" ht="13">
      <c r="B647" s="64"/>
      <c r="C647" s="65"/>
      <c r="D647" s="65"/>
      <c r="E647" s="65"/>
      <c r="F647" s="65"/>
      <c r="G647" s="64"/>
      <c r="H647" s="64"/>
      <c r="I647" s="64"/>
      <c r="J647" s="65"/>
      <c r="K647" s="65"/>
      <c r="L647" s="65"/>
    </row>
    <row r="648" spans="2:12" ht="13">
      <c r="B648" s="64"/>
      <c r="C648" s="65"/>
      <c r="D648" s="65"/>
      <c r="E648" s="65"/>
      <c r="F648" s="65"/>
      <c r="G648" s="64"/>
      <c r="H648" s="64"/>
      <c r="I648" s="64"/>
      <c r="J648" s="65"/>
      <c r="K648" s="65"/>
      <c r="L648" s="65"/>
    </row>
    <row r="649" spans="2:12" ht="13">
      <c r="B649" s="64"/>
      <c r="C649" s="65"/>
      <c r="D649" s="65"/>
      <c r="E649" s="65"/>
      <c r="F649" s="65"/>
      <c r="G649" s="64"/>
      <c r="H649" s="64"/>
      <c r="I649" s="64"/>
      <c r="J649" s="65"/>
      <c r="K649" s="65"/>
      <c r="L649" s="65"/>
    </row>
    <row r="650" spans="2:12" ht="13">
      <c r="B650" s="64"/>
      <c r="C650" s="65"/>
      <c r="D650" s="65"/>
      <c r="E650" s="65"/>
      <c r="F650" s="65"/>
      <c r="G650" s="64"/>
      <c r="H650" s="64"/>
      <c r="I650" s="64"/>
      <c r="J650" s="65"/>
      <c r="K650" s="65"/>
      <c r="L650" s="65"/>
    </row>
    <row r="651" spans="2:12" ht="13">
      <c r="B651" s="64"/>
      <c r="C651" s="65"/>
      <c r="D651" s="65"/>
      <c r="E651" s="65"/>
      <c r="F651" s="65"/>
      <c r="G651" s="64"/>
      <c r="H651" s="64"/>
      <c r="I651" s="64"/>
      <c r="J651" s="65"/>
      <c r="K651" s="65"/>
      <c r="L651" s="65"/>
    </row>
    <row r="652" spans="2:12" ht="13">
      <c r="B652" s="64"/>
      <c r="C652" s="65"/>
      <c r="D652" s="65"/>
      <c r="E652" s="65"/>
      <c r="F652" s="65"/>
      <c r="G652" s="64"/>
      <c r="H652" s="64"/>
      <c r="I652" s="64"/>
      <c r="J652" s="65"/>
      <c r="K652" s="65"/>
      <c r="L652" s="65"/>
    </row>
    <row r="653" spans="2:12" ht="13">
      <c r="B653" s="64"/>
      <c r="C653" s="65"/>
      <c r="D653" s="65"/>
      <c r="E653" s="65"/>
      <c r="F653" s="65"/>
      <c r="G653" s="64"/>
      <c r="H653" s="64"/>
      <c r="I653" s="64"/>
      <c r="J653" s="65"/>
      <c r="K653" s="65"/>
      <c r="L653" s="65"/>
    </row>
    <row r="654" spans="2:12" ht="13">
      <c r="B654" s="64"/>
      <c r="C654" s="65"/>
      <c r="D654" s="65"/>
      <c r="E654" s="65"/>
      <c r="F654" s="65"/>
      <c r="G654" s="64"/>
      <c r="H654" s="64"/>
      <c r="I654" s="64"/>
      <c r="J654" s="65"/>
      <c r="K654" s="65"/>
      <c r="L654" s="65"/>
    </row>
    <row r="655" spans="2:12" ht="13">
      <c r="B655" s="64"/>
      <c r="C655" s="65"/>
      <c r="D655" s="65"/>
      <c r="E655" s="65"/>
      <c r="F655" s="65"/>
      <c r="G655" s="64"/>
      <c r="H655" s="64"/>
      <c r="I655" s="64"/>
      <c r="J655" s="65"/>
      <c r="K655" s="65"/>
      <c r="L655" s="65"/>
    </row>
    <row r="656" spans="2:12" ht="13">
      <c r="B656" s="64"/>
      <c r="C656" s="65"/>
      <c r="D656" s="65"/>
      <c r="E656" s="65"/>
      <c r="F656" s="65"/>
      <c r="G656" s="64"/>
      <c r="H656" s="64"/>
      <c r="I656" s="64"/>
      <c r="J656" s="65"/>
      <c r="K656" s="65"/>
      <c r="L656" s="65"/>
    </row>
    <row r="657" spans="2:12" ht="13">
      <c r="B657" s="64"/>
      <c r="C657" s="65"/>
      <c r="D657" s="65"/>
      <c r="E657" s="65"/>
      <c r="F657" s="65"/>
      <c r="G657" s="64"/>
      <c r="H657" s="64"/>
      <c r="I657" s="64"/>
      <c r="J657" s="65"/>
      <c r="K657" s="65"/>
      <c r="L657" s="65"/>
    </row>
    <row r="658" spans="2:12" ht="13">
      <c r="B658" s="64"/>
      <c r="C658" s="65"/>
      <c r="D658" s="65"/>
      <c r="E658" s="65"/>
      <c r="F658" s="65"/>
      <c r="G658" s="64"/>
      <c r="H658" s="64"/>
      <c r="I658" s="64"/>
      <c r="J658" s="65"/>
      <c r="K658" s="65"/>
      <c r="L658" s="65"/>
    </row>
    <row r="659" spans="2:12" ht="13">
      <c r="B659" s="64"/>
      <c r="C659" s="65"/>
      <c r="D659" s="65"/>
      <c r="E659" s="65"/>
      <c r="F659" s="65"/>
      <c r="G659" s="64"/>
      <c r="H659" s="64"/>
      <c r="I659" s="64"/>
      <c r="J659" s="65"/>
      <c r="K659" s="65"/>
      <c r="L659" s="65"/>
    </row>
    <row r="660" spans="2:12" ht="13">
      <c r="B660" s="64"/>
      <c r="C660" s="65"/>
      <c r="D660" s="65"/>
      <c r="E660" s="65"/>
      <c r="F660" s="65"/>
      <c r="G660" s="64"/>
      <c r="H660" s="64"/>
      <c r="I660" s="64"/>
      <c r="J660" s="65"/>
      <c r="K660" s="65"/>
      <c r="L660" s="65"/>
    </row>
    <row r="661" spans="2:12" ht="13">
      <c r="B661" s="64"/>
      <c r="C661" s="65"/>
      <c r="D661" s="65"/>
      <c r="E661" s="65"/>
      <c r="F661" s="65"/>
      <c r="G661" s="64"/>
      <c r="H661" s="64"/>
      <c r="I661" s="64"/>
      <c r="J661" s="65"/>
      <c r="K661" s="65"/>
      <c r="L661" s="65"/>
    </row>
    <row r="662" spans="2:12" ht="13">
      <c r="B662" s="64"/>
      <c r="C662" s="65"/>
      <c r="D662" s="65"/>
      <c r="E662" s="65"/>
      <c r="F662" s="65"/>
      <c r="G662" s="64"/>
      <c r="H662" s="64"/>
      <c r="I662" s="64"/>
      <c r="J662" s="65"/>
      <c r="K662" s="65"/>
      <c r="L662" s="65"/>
    </row>
    <row r="663" spans="2:12" ht="13">
      <c r="B663" s="64"/>
      <c r="C663" s="65"/>
      <c r="D663" s="65"/>
      <c r="E663" s="65"/>
      <c r="F663" s="65"/>
      <c r="G663" s="64"/>
      <c r="H663" s="64"/>
      <c r="I663" s="64"/>
      <c r="J663" s="65"/>
      <c r="K663" s="65"/>
      <c r="L663" s="65"/>
    </row>
    <row r="664" spans="2:12" ht="13">
      <c r="B664" s="64"/>
      <c r="C664" s="65"/>
      <c r="D664" s="65"/>
      <c r="E664" s="65"/>
      <c r="F664" s="65"/>
      <c r="G664" s="64"/>
      <c r="H664" s="64"/>
      <c r="I664" s="64"/>
      <c r="J664" s="65"/>
      <c r="K664" s="65"/>
      <c r="L664" s="65"/>
    </row>
    <row r="665" spans="2:12" ht="13">
      <c r="B665" s="64"/>
      <c r="C665" s="65"/>
      <c r="D665" s="65"/>
      <c r="E665" s="65"/>
      <c r="F665" s="65"/>
      <c r="G665" s="64"/>
      <c r="H665" s="64"/>
      <c r="I665" s="64"/>
      <c r="J665" s="65"/>
      <c r="K665" s="65"/>
      <c r="L665" s="65"/>
    </row>
    <row r="666" spans="2:12" ht="13">
      <c r="B666" s="64"/>
      <c r="C666" s="65"/>
      <c r="D666" s="65"/>
      <c r="E666" s="65"/>
      <c r="F666" s="65"/>
      <c r="G666" s="64"/>
      <c r="H666" s="64"/>
      <c r="I666" s="64"/>
      <c r="J666" s="65"/>
      <c r="K666" s="65"/>
      <c r="L666" s="65"/>
    </row>
    <row r="667" spans="2:12" ht="13">
      <c r="B667" s="64"/>
      <c r="C667" s="65"/>
      <c r="D667" s="65"/>
      <c r="E667" s="65"/>
      <c r="F667" s="65"/>
      <c r="G667" s="64"/>
      <c r="H667" s="64"/>
      <c r="I667" s="64"/>
      <c r="J667" s="65"/>
      <c r="K667" s="65"/>
      <c r="L667" s="65"/>
    </row>
    <row r="668" spans="2:12" ht="13">
      <c r="B668" s="64"/>
      <c r="C668" s="65"/>
      <c r="D668" s="65"/>
      <c r="E668" s="65"/>
      <c r="F668" s="65"/>
      <c r="G668" s="64"/>
      <c r="H668" s="64"/>
      <c r="I668" s="64"/>
      <c r="J668" s="65"/>
      <c r="K668" s="65"/>
      <c r="L668" s="65"/>
    </row>
    <row r="669" spans="2:12" ht="13">
      <c r="B669" s="64"/>
      <c r="C669" s="65"/>
      <c r="D669" s="65"/>
      <c r="E669" s="65"/>
      <c r="F669" s="65"/>
      <c r="G669" s="64"/>
      <c r="H669" s="64"/>
      <c r="I669" s="64"/>
      <c r="J669" s="65"/>
      <c r="K669" s="65"/>
      <c r="L669" s="65"/>
    </row>
    <row r="670" spans="2:12" ht="13">
      <c r="B670" s="64"/>
      <c r="C670" s="65"/>
      <c r="D670" s="65"/>
      <c r="E670" s="65"/>
      <c r="F670" s="65"/>
      <c r="G670" s="64"/>
      <c r="H670" s="64"/>
      <c r="I670" s="64"/>
      <c r="J670" s="65"/>
      <c r="K670" s="65"/>
      <c r="L670" s="65"/>
    </row>
    <row r="671" spans="2:12" ht="13">
      <c r="B671" s="64"/>
      <c r="C671" s="65"/>
      <c r="D671" s="65"/>
      <c r="E671" s="65"/>
      <c r="F671" s="65"/>
      <c r="G671" s="64"/>
      <c r="H671" s="64"/>
      <c r="I671" s="64"/>
      <c r="J671" s="65"/>
      <c r="K671" s="65"/>
      <c r="L671" s="65"/>
    </row>
    <row r="672" spans="2:12" ht="13">
      <c r="B672" s="64"/>
      <c r="C672" s="65"/>
      <c r="D672" s="65"/>
      <c r="E672" s="65"/>
      <c r="F672" s="65"/>
      <c r="G672" s="64"/>
      <c r="H672" s="64"/>
      <c r="I672" s="64"/>
      <c r="J672" s="65"/>
      <c r="K672" s="65"/>
      <c r="L672" s="65"/>
    </row>
    <row r="673" spans="2:12" ht="13">
      <c r="B673" s="64"/>
      <c r="C673" s="65"/>
      <c r="D673" s="65"/>
      <c r="E673" s="65"/>
      <c r="F673" s="65"/>
      <c r="G673" s="64"/>
      <c r="H673" s="64"/>
      <c r="I673" s="64"/>
      <c r="J673" s="65"/>
      <c r="K673" s="65"/>
      <c r="L673" s="65"/>
    </row>
    <row r="674" spans="2:12" ht="13">
      <c r="B674" s="64"/>
      <c r="C674" s="65"/>
      <c r="D674" s="65"/>
      <c r="E674" s="65"/>
      <c r="F674" s="65"/>
      <c r="G674" s="64"/>
      <c r="H674" s="64"/>
      <c r="I674" s="64"/>
      <c r="J674" s="65"/>
      <c r="K674" s="65"/>
      <c r="L674" s="65"/>
    </row>
    <row r="675" spans="2:12" ht="13">
      <c r="B675" s="64"/>
      <c r="C675" s="65"/>
      <c r="D675" s="65"/>
      <c r="E675" s="65"/>
      <c r="F675" s="65"/>
      <c r="G675" s="64"/>
      <c r="H675" s="64"/>
      <c r="I675" s="64"/>
      <c r="J675" s="65"/>
      <c r="K675" s="65"/>
      <c r="L675" s="65"/>
    </row>
    <row r="676" spans="2:12" ht="13">
      <c r="B676" s="64"/>
      <c r="C676" s="65"/>
      <c r="D676" s="65"/>
      <c r="E676" s="65"/>
      <c r="F676" s="65"/>
      <c r="G676" s="64"/>
      <c r="H676" s="64"/>
      <c r="I676" s="64"/>
      <c r="J676" s="65"/>
      <c r="K676" s="65"/>
      <c r="L676" s="65"/>
    </row>
    <row r="677" spans="2:12" ht="13">
      <c r="B677" s="64"/>
      <c r="C677" s="65"/>
      <c r="D677" s="65"/>
      <c r="E677" s="65"/>
      <c r="F677" s="65"/>
      <c r="G677" s="64"/>
      <c r="H677" s="64"/>
      <c r="I677" s="64"/>
      <c r="J677" s="65"/>
      <c r="K677" s="65"/>
      <c r="L677" s="65"/>
    </row>
    <row r="678" spans="2:12" ht="13">
      <c r="B678" s="64"/>
      <c r="C678" s="65"/>
      <c r="D678" s="65"/>
      <c r="E678" s="65"/>
      <c r="F678" s="65"/>
      <c r="G678" s="64"/>
      <c r="H678" s="64"/>
      <c r="I678" s="64"/>
      <c r="J678" s="65"/>
      <c r="K678" s="65"/>
      <c r="L678" s="65"/>
    </row>
    <row r="679" spans="2:12" ht="13">
      <c r="B679" s="64"/>
      <c r="C679" s="65"/>
      <c r="D679" s="65"/>
      <c r="E679" s="65"/>
      <c r="F679" s="65"/>
      <c r="G679" s="64"/>
      <c r="H679" s="64"/>
      <c r="I679" s="64"/>
      <c r="J679" s="65"/>
      <c r="K679" s="65"/>
      <c r="L679" s="65"/>
    </row>
    <row r="680" spans="2:12" ht="13">
      <c r="B680" s="64"/>
      <c r="C680" s="65"/>
      <c r="D680" s="65"/>
      <c r="E680" s="65"/>
      <c r="F680" s="65"/>
      <c r="G680" s="64"/>
      <c r="H680" s="64"/>
      <c r="I680" s="64"/>
      <c r="J680" s="65"/>
      <c r="K680" s="65"/>
      <c r="L680" s="65"/>
    </row>
    <row r="681" spans="2:12" ht="13">
      <c r="B681" s="64"/>
      <c r="C681" s="65"/>
      <c r="D681" s="65"/>
      <c r="E681" s="65"/>
      <c r="F681" s="65"/>
      <c r="G681" s="64"/>
      <c r="H681" s="64"/>
      <c r="I681" s="64"/>
      <c r="J681" s="65"/>
      <c r="K681" s="65"/>
      <c r="L681" s="65"/>
    </row>
    <row r="682" spans="2:12" ht="13">
      <c r="B682" s="64"/>
      <c r="C682" s="65"/>
      <c r="D682" s="65"/>
      <c r="E682" s="65"/>
      <c r="F682" s="65"/>
      <c r="G682" s="64"/>
      <c r="H682" s="64"/>
      <c r="I682" s="64"/>
      <c r="J682" s="65"/>
      <c r="K682" s="65"/>
      <c r="L682" s="65"/>
    </row>
    <row r="683" spans="2:12" ht="13">
      <c r="B683" s="64"/>
      <c r="C683" s="65"/>
      <c r="D683" s="65"/>
      <c r="E683" s="65"/>
      <c r="F683" s="65"/>
      <c r="G683" s="64"/>
      <c r="H683" s="64"/>
      <c r="I683" s="64"/>
      <c r="J683" s="65"/>
      <c r="K683" s="65"/>
      <c r="L683" s="65"/>
    </row>
    <row r="684" spans="2:12" ht="13">
      <c r="B684" s="64"/>
      <c r="C684" s="65"/>
      <c r="D684" s="65"/>
      <c r="E684" s="65"/>
      <c r="F684" s="65"/>
      <c r="G684" s="64"/>
      <c r="H684" s="64"/>
      <c r="I684" s="64"/>
      <c r="J684" s="65"/>
      <c r="K684" s="65"/>
      <c r="L684" s="65"/>
    </row>
    <row r="685" spans="2:12" ht="13">
      <c r="B685" s="64"/>
      <c r="C685" s="65"/>
      <c r="D685" s="65"/>
      <c r="E685" s="65"/>
      <c r="F685" s="65"/>
      <c r="G685" s="64"/>
      <c r="H685" s="64"/>
      <c r="I685" s="64"/>
      <c r="J685" s="65"/>
      <c r="K685" s="65"/>
      <c r="L685" s="65"/>
    </row>
    <row r="686" spans="2:12" ht="13">
      <c r="B686" s="64"/>
      <c r="C686" s="65"/>
      <c r="D686" s="65"/>
      <c r="E686" s="65"/>
      <c r="F686" s="65"/>
      <c r="G686" s="64"/>
      <c r="H686" s="64"/>
      <c r="I686" s="64"/>
      <c r="J686" s="65"/>
      <c r="K686" s="65"/>
      <c r="L686" s="65"/>
    </row>
    <row r="687" spans="2:12" ht="13">
      <c r="B687" s="64"/>
      <c r="C687" s="65"/>
      <c r="D687" s="65"/>
      <c r="E687" s="65"/>
      <c r="F687" s="65"/>
      <c r="G687" s="64"/>
      <c r="H687" s="64"/>
      <c r="I687" s="64"/>
      <c r="J687" s="65"/>
      <c r="K687" s="65"/>
      <c r="L687" s="65"/>
    </row>
    <row r="688" spans="2:12" ht="13">
      <c r="B688" s="64"/>
      <c r="C688" s="65"/>
      <c r="D688" s="65"/>
      <c r="E688" s="65"/>
      <c r="F688" s="65"/>
      <c r="G688" s="64"/>
      <c r="H688" s="64"/>
      <c r="I688" s="64"/>
      <c r="J688" s="65"/>
      <c r="K688" s="65"/>
      <c r="L688" s="65"/>
    </row>
    <row r="689" spans="2:12" ht="13">
      <c r="B689" s="64"/>
      <c r="C689" s="65"/>
      <c r="D689" s="65"/>
      <c r="E689" s="65"/>
      <c r="F689" s="65"/>
      <c r="G689" s="64"/>
      <c r="H689" s="64"/>
      <c r="I689" s="64"/>
      <c r="J689" s="65"/>
      <c r="K689" s="65"/>
      <c r="L689" s="65"/>
    </row>
    <row r="690" spans="2:12" ht="13">
      <c r="B690" s="64"/>
      <c r="C690" s="65"/>
      <c r="D690" s="65"/>
      <c r="E690" s="65"/>
      <c r="F690" s="65"/>
      <c r="G690" s="64"/>
      <c r="H690" s="64"/>
      <c r="I690" s="64"/>
      <c r="J690" s="65"/>
      <c r="K690" s="65"/>
      <c r="L690" s="65"/>
    </row>
    <row r="691" spans="2:12" ht="13">
      <c r="B691" s="64"/>
      <c r="C691" s="65"/>
      <c r="D691" s="65"/>
      <c r="E691" s="65"/>
      <c r="F691" s="65"/>
      <c r="G691" s="64"/>
      <c r="H691" s="64"/>
      <c r="I691" s="64"/>
      <c r="J691" s="65"/>
      <c r="K691" s="65"/>
      <c r="L691" s="65"/>
    </row>
    <row r="692" spans="2:12" ht="13">
      <c r="B692" s="64"/>
      <c r="C692" s="65"/>
      <c r="D692" s="65"/>
      <c r="E692" s="65"/>
      <c r="F692" s="65"/>
      <c r="G692" s="64"/>
      <c r="H692" s="64"/>
      <c r="I692" s="64"/>
      <c r="J692" s="65"/>
      <c r="K692" s="65"/>
      <c r="L692" s="65"/>
    </row>
    <row r="693" spans="2:12" ht="13">
      <c r="B693" s="64"/>
      <c r="C693" s="65"/>
      <c r="D693" s="65"/>
      <c r="E693" s="65"/>
      <c r="F693" s="65"/>
      <c r="G693" s="64"/>
      <c r="H693" s="64"/>
      <c r="I693" s="64"/>
      <c r="J693" s="65"/>
      <c r="K693" s="65"/>
      <c r="L693" s="65"/>
    </row>
    <row r="694" spans="2:12" ht="13">
      <c r="B694" s="64"/>
      <c r="C694" s="65"/>
      <c r="D694" s="65"/>
      <c r="E694" s="65"/>
      <c r="F694" s="65"/>
      <c r="G694" s="64"/>
      <c r="H694" s="64"/>
      <c r="I694" s="64"/>
      <c r="J694" s="65"/>
      <c r="K694" s="65"/>
      <c r="L694" s="65"/>
    </row>
    <row r="695" spans="2:12" ht="13">
      <c r="B695" s="64"/>
      <c r="C695" s="65"/>
      <c r="D695" s="65"/>
      <c r="E695" s="65"/>
      <c r="F695" s="65"/>
      <c r="G695" s="64"/>
      <c r="H695" s="64"/>
      <c r="I695" s="64"/>
      <c r="J695" s="65"/>
      <c r="K695" s="65"/>
      <c r="L695" s="65"/>
    </row>
    <row r="696" spans="2:12" ht="13">
      <c r="B696" s="64"/>
      <c r="C696" s="65"/>
      <c r="D696" s="65"/>
      <c r="E696" s="65"/>
      <c r="F696" s="65"/>
      <c r="G696" s="64"/>
      <c r="H696" s="64"/>
      <c r="I696" s="64"/>
      <c r="J696" s="65"/>
      <c r="K696" s="65"/>
      <c r="L696" s="65"/>
    </row>
    <row r="697" spans="2:12" ht="13">
      <c r="B697" s="64"/>
      <c r="C697" s="65"/>
      <c r="D697" s="65"/>
      <c r="E697" s="65"/>
      <c r="F697" s="65"/>
      <c r="G697" s="64"/>
      <c r="H697" s="64"/>
      <c r="I697" s="64"/>
      <c r="J697" s="65"/>
      <c r="K697" s="65"/>
      <c r="L697" s="65"/>
    </row>
    <row r="698" spans="2:12" ht="13">
      <c r="B698" s="64"/>
      <c r="C698" s="65"/>
      <c r="D698" s="65"/>
      <c r="E698" s="65"/>
      <c r="F698" s="65"/>
      <c r="G698" s="64"/>
      <c r="H698" s="64"/>
      <c r="I698" s="64"/>
      <c r="J698" s="65"/>
      <c r="K698" s="65"/>
      <c r="L698" s="65"/>
    </row>
    <row r="699" spans="2:12" ht="13">
      <c r="B699" s="64"/>
      <c r="C699" s="65"/>
      <c r="D699" s="65"/>
      <c r="E699" s="65"/>
      <c r="F699" s="65"/>
      <c r="G699" s="64"/>
      <c r="H699" s="64"/>
      <c r="I699" s="64"/>
      <c r="J699" s="65"/>
      <c r="K699" s="65"/>
      <c r="L699" s="65"/>
    </row>
    <row r="700" spans="2:12" ht="13">
      <c r="B700" s="64"/>
      <c r="C700" s="65"/>
      <c r="D700" s="65"/>
      <c r="E700" s="65"/>
      <c r="F700" s="65"/>
      <c r="G700" s="64"/>
      <c r="H700" s="64"/>
      <c r="I700" s="64"/>
      <c r="J700" s="65"/>
      <c r="K700" s="65"/>
      <c r="L700" s="65"/>
    </row>
    <row r="701" spans="2:12" ht="13">
      <c r="B701" s="64"/>
      <c r="C701" s="65"/>
      <c r="D701" s="65"/>
      <c r="E701" s="65"/>
      <c r="F701" s="65"/>
      <c r="G701" s="64"/>
      <c r="H701" s="64"/>
      <c r="I701" s="64"/>
      <c r="J701" s="65"/>
      <c r="K701" s="65"/>
      <c r="L701" s="65"/>
    </row>
    <row r="702" spans="2:12" ht="13">
      <c r="B702" s="64"/>
      <c r="C702" s="65"/>
      <c r="D702" s="65"/>
      <c r="E702" s="65"/>
      <c r="F702" s="65"/>
      <c r="G702" s="64"/>
      <c r="H702" s="64"/>
      <c r="I702" s="64"/>
      <c r="J702" s="65"/>
      <c r="K702" s="65"/>
      <c r="L702" s="65"/>
    </row>
    <row r="703" spans="2:12" ht="13">
      <c r="B703" s="64"/>
      <c r="C703" s="65"/>
      <c r="D703" s="65"/>
      <c r="E703" s="65"/>
      <c r="F703" s="65"/>
      <c r="G703" s="64"/>
      <c r="H703" s="64"/>
      <c r="I703" s="64"/>
      <c r="J703" s="65"/>
      <c r="K703" s="65"/>
      <c r="L703" s="65"/>
    </row>
    <row r="704" spans="2:12" ht="13">
      <c r="B704" s="64"/>
      <c r="C704" s="65"/>
      <c r="D704" s="65"/>
      <c r="E704" s="65"/>
      <c r="F704" s="65"/>
      <c r="G704" s="64"/>
      <c r="H704" s="64"/>
      <c r="I704" s="64"/>
      <c r="J704" s="65"/>
      <c r="K704" s="65"/>
      <c r="L704" s="65"/>
    </row>
    <row r="705" spans="2:12" ht="13">
      <c r="B705" s="64"/>
      <c r="C705" s="65"/>
      <c r="D705" s="65"/>
      <c r="E705" s="65"/>
      <c r="F705" s="65"/>
      <c r="G705" s="64"/>
      <c r="H705" s="64"/>
      <c r="I705" s="64"/>
      <c r="J705" s="65"/>
      <c r="K705" s="65"/>
      <c r="L705" s="65"/>
    </row>
    <row r="706" spans="2:12" ht="13">
      <c r="B706" s="64"/>
      <c r="C706" s="65"/>
      <c r="D706" s="65"/>
      <c r="E706" s="65"/>
      <c r="F706" s="65"/>
      <c r="G706" s="64"/>
      <c r="H706" s="64"/>
      <c r="I706" s="64"/>
      <c r="J706" s="65"/>
      <c r="K706" s="65"/>
      <c r="L706" s="65"/>
    </row>
    <row r="707" spans="2:12" ht="13">
      <c r="B707" s="64"/>
      <c r="C707" s="65"/>
      <c r="D707" s="65"/>
      <c r="E707" s="65"/>
      <c r="F707" s="65"/>
      <c r="G707" s="64"/>
      <c r="H707" s="64"/>
      <c r="I707" s="64"/>
      <c r="J707" s="65"/>
      <c r="K707" s="65"/>
      <c r="L707" s="65"/>
    </row>
    <row r="708" spans="2:12" ht="13">
      <c r="B708" s="64"/>
      <c r="C708" s="65"/>
      <c r="D708" s="65"/>
      <c r="E708" s="65"/>
      <c r="F708" s="65"/>
      <c r="G708" s="64"/>
      <c r="H708" s="64"/>
      <c r="I708" s="64"/>
      <c r="J708" s="65"/>
      <c r="K708" s="65"/>
      <c r="L708" s="65"/>
    </row>
    <row r="709" spans="2:12" ht="13">
      <c r="B709" s="64"/>
      <c r="C709" s="65"/>
      <c r="D709" s="65"/>
      <c r="E709" s="65"/>
      <c r="F709" s="65"/>
      <c r="G709" s="64"/>
      <c r="H709" s="64"/>
      <c r="I709" s="64"/>
      <c r="J709" s="65"/>
      <c r="K709" s="65"/>
      <c r="L709" s="65"/>
    </row>
    <row r="710" spans="2:12" ht="13">
      <c r="B710" s="64"/>
      <c r="C710" s="65"/>
      <c r="D710" s="65"/>
      <c r="E710" s="65"/>
      <c r="F710" s="65"/>
      <c r="G710" s="64"/>
      <c r="H710" s="64"/>
      <c r="I710" s="64"/>
      <c r="J710" s="65"/>
      <c r="K710" s="65"/>
      <c r="L710" s="65"/>
    </row>
    <row r="711" spans="2:12" ht="13">
      <c r="B711" s="64"/>
      <c r="C711" s="65"/>
      <c r="D711" s="65"/>
      <c r="E711" s="65"/>
      <c r="F711" s="65"/>
      <c r="G711" s="64"/>
      <c r="H711" s="64"/>
      <c r="I711" s="64"/>
      <c r="J711" s="65"/>
      <c r="K711" s="65"/>
      <c r="L711" s="65"/>
    </row>
    <row r="712" spans="2:12" ht="13">
      <c r="B712" s="64"/>
      <c r="C712" s="65"/>
      <c r="D712" s="65"/>
      <c r="E712" s="65"/>
      <c r="F712" s="65"/>
      <c r="G712" s="64"/>
      <c r="H712" s="64"/>
      <c r="I712" s="64"/>
      <c r="J712" s="65"/>
      <c r="K712" s="65"/>
      <c r="L712" s="65"/>
    </row>
    <row r="713" spans="2:12" ht="13">
      <c r="B713" s="64"/>
      <c r="C713" s="65"/>
      <c r="D713" s="65"/>
      <c r="E713" s="65"/>
      <c r="F713" s="65"/>
      <c r="G713" s="64"/>
      <c r="H713" s="64"/>
      <c r="I713" s="64"/>
      <c r="J713" s="65"/>
      <c r="K713" s="65"/>
      <c r="L713" s="65"/>
    </row>
    <row r="714" spans="2:12" ht="13">
      <c r="B714" s="64"/>
      <c r="C714" s="65"/>
      <c r="D714" s="65"/>
      <c r="E714" s="65"/>
      <c r="F714" s="65"/>
      <c r="G714" s="64"/>
      <c r="H714" s="64"/>
      <c r="I714" s="64"/>
      <c r="J714" s="65"/>
      <c r="K714" s="65"/>
      <c r="L714" s="65"/>
    </row>
    <row r="715" spans="2:12" ht="13">
      <c r="B715" s="64"/>
      <c r="C715" s="65"/>
      <c r="D715" s="65"/>
      <c r="E715" s="65"/>
      <c r="F715" s="65"/>
      <c r="G715" s="64"/>
      <c r="H715" s="64"/>
      <c r="I715" s="64"/>
      <c r="J715" s="65"/>
      <c r="K715" s="65"/>
      <c r="L715" s="65"/>
    </row>
    <row r="716" spans="2:12" ht="13">
      <c r="B716" s="64"/>
      <c r="C716" s="65"/>
      <c r="D716" s="65"/>
      <c r="E716" s="65"/>
      <c r="F716" s="65"/>
      <c r="G716" s="64"/>
      <c r="H716" s="64"/>
      <c r="I716" s="64"/>
      <c r="J716" s="65"/>
      <c r="K716" s="65"/>
      <c r="L716" s="65"/>
    </row>
    <row r="717" spans="2:12" ht="13">
      <c r="B717" s="64"/>
      <c r="C717" s="65"/>
      <c r="D717" s="65"/>
      <c r="E717" s="65"/>
      <c r="F717" s="65"/>
      <c r="G717" s="64"/>
      <c r="H717" s="64"/>
      <c r="I717" s="64"/>
      <c r="J717" s="65"/>
      <c r="K717" s="65"/>
      <c r="L717" s="65"/>
    </row>
    <row r="718" spans="2:12" ht="13">
      <c r="B718" s="64"/>
      <c r="C718" s="65"/>
      <c r="D718" s="65"/>
      <c r="E718" s="65"/>
      <c r="F718" s="65"/>
      <c r="G718" s="64"/>
      <c r="H718" s="64"/>
      <c r="I718" s="64"/>
      <c r="J718" s="65"/>
      <c r="K718" s="65"/>
      <c r="L718" s="65"/>
    </row>
    <row r="719" spans="2:12" ht="13">
      <c r="B719" s="64"/>
      <c r="C719" s="65"/>
      <c r="D719" s="65"/>
      <c r="E719" s="65"/>
      <c r="F719" s="65"/>
      <c r="G719" s="64"/>
      <c r="H719" s="64"/>
      <c r="I719" s="64"/>
      <c r="J719" s="65"/>
      <c r="K719" s="65"/>
      <c r="L719" s="65"/>
    </row>
    <row r="720" spans="2:12" ht="13">
      <c r="B720" s="64"/>
      <c r="C720" s="65"/>
      <c r="D720" s="65"/>
      <c r="E720" s="65"/>
      <c r="F720" s="65"/>
      <c r="G720" s="64"/>
      <c r="H720" s="64"/>
      <c r="I720" s="64"/>
      <c r="J720" s="65"/>
      <c r="K720" s="65"/>
      <c r="L720" s="65"/>
    </row>
    <row r="721" spans="2:12" ht="13">
      <c r="B721" s="64"/>
      <c r="C721" s="65"/>
      <c r="D721" s="65"/>
      <c r="E721" s="65"/>
      <c r="F721" s="65"/>
      <c r="G721" s="64"/>
      <c r="H721" s="64"/>
      <c r="I721" s="64"/>
      <c r="J721" s="65"/>
      <c r="K721" s="65"/>
      <c r="L721" s="65"/>
    </row>
    <row r="722" spans="2:12" ht="13">
      <c r="B722" s="64"/>
      <c r="C722" s="65"/>
      <c r="D722" s="65"/>
      <c r="E722" s="65"/>
      <c r="F722" s="65"/>
      <c r="G722" s="64"/>
      <c r="H722" s="64"/>
      <c r="I722" s="64"/>
      <c r="J722" s="65"/>
      <c r="K722" s="65"/>
      <c r="L722" s="65"/>
    </row>
    <row r="723" spans="2:12" ht="13">
      <c r="B723" s="64"/>
      <c r="C723" s="65"/>
      <c r="D723" s="65"/>
      <c r="E723" s="65"/>
      <c r="F723" s="65"/>
      <c r="G723" s="64"/>
      <c r="H723" s="64"/>
      <c r="I723" s="64"/>
      <c r="J723" s="65"/>
      <c r="K723" s="65"/>
      <c r="L723" s="65"/>
    </row>
    <row r="724" spans="2:12" ht="13">
      <c r="B724" s="64"/>
      <c r="C724" s="65"/>
      <c r="D724" s="65"/>
      <c r="E724" s="65"/>
      <c r="F724" s="65"/>
      <c r="G724" s="64"/>
      <c r="H724" s="64"/>
      <c r="I724" s="64"/>
      <c r="J724" s="65"/>
      <c r="K724" s="65"/>
      <c r="L724" s="65"/>
    </row>
    <row r="725" spans="2:12" ht="13">
      <c r="B725" s="64"/>
      <c r="C725" s="65"/>
      <c r="D725" s="65"/>
      <c r="E725" s="65"/>
      <c r="F725" s="65"/>
      <c r="G725" s="64"/>
      <c r="H725" s="64"/>
      <c r="I725" s="64"/>
      <c r="J725" s="65"/>
      <c r="K725" s="65"/>
      <c r="L725" s="65"/>
    </row>
    <row r="726" spans="2:12" ht="13">
      <c r="B726" s="64"/>
      <c r="C726" s="65"/>
      <c r="D726" s="65"/>
      <c r="E726" s="65"/>
      <c r="F726" s="65"/>
      <c r="G726" s="64"/>
      <c r="H726" s="64"/>
      <c r="I726" s="64"/>
      <c r="J726" s="65"/>
      <c r="K726" s="65"/>
      <c r="L726" s="65"/>
    </row>
    <row r="727" spans="2:12" ht="13">
      <c r="B727" s="64"/>
      <c r="C727" s="65"/>
      <c r="D727" s="65"/>
      <c r="E727" s="65"/>
      <c r="F727" s="65"/>
      <c r="G727" s="64"/>
      <c r="H727" s="64"/>
      <c r="I727" s="64"/>
      <c r="J727" s="65"/>
      <c r="K727" s="65"/>
      <c r="L727" s="65"/>
    </row>
    <row r="728" spans="2:12" ht="13">
      <c r="B728" s="64"/>
      <c r="C728" s="65"/>
      <c r="D728" s="65"/>
      <c r="E728" s="65"/>
      <c r="F728" s="65"/>
      <c r="G728" s="64"/>
      <c r="H728" s="64"/>
      <c r="I728" s="64"/>
      <c r="J728" s="65"/>
      <c r="K728" s="65"/>
      <c r="L728" s="65"/>
    </row>
    <row r="729" spans="2:12" ht="13">
      <c r="B729" s="64"/>
      <c r="C729" s="65"/>
      <c r="D729" s="65"/>
      <c r="E729" s="65"/>
      <c r="F729" s="65"/>
      <c r="G729" s="64"/>
      <c r="H729" s="64"/>
      <c r="I729" s="64"/>
      <c r="J729" s="65"/>
      <c r="K729" s="65"/>
      <c r="L729" s="65"/>
    </row>
    <row r="730" spans="2:12" ht="13">
      <c r="B730" s="64"/>
      <c r="C730" s="65"/>
      <c r="D730" s="65"/>
      <c r="E730" s="65"/>
      <c r="F730" s="65"/>
      <c r="G730" s="64"/>
      <c r="H730" s="64"/>
      <c r="I730" s="64"/>
      <c r="J730" s="65"/>
      <c r="K730" s="65"/>
      <c r="L730" s="65"/>
    </row>
    <row r="731" spans="2:12" ht="13">
      <c r="B731" s="64"/>
      <c r="C731" s="65"/>
      <c r="D731" s="65"/>
      <c r="E731" s="65"/>
      <c r="F731" s="65"/>
      <c r="G731" s="64"/>
      <c r="H731" s="64"/>
      <c r="I731" s="64"/>
      <c r="J731" s="65"/>
      <c r="K731" s="65"/>
      <c r="L731" s="65"/>
    </row>
    <row r="732" spans="2:12" ht="13">
      <c r="B732" s="64"/>
      <c r="C732" s="65"/>
      <c r="D732" s="65"/>
      <c r="E732" s="65"/>
      <c r="F732" s="65"/>
      <c r="G732" s="64"/>
      <c r="H732" s="64"/>
      <c r="I732" s="64"/>
      <c r="J732" s="65"/>
      <c r="K732" s="65"/>
      <c r="L732" s="65"/>
    </row>
    <row r="733" spans="2:12" ht="13">
      <c r="B733" s="64"/>
      <c r="C733" s="65"/>
      <c r="D733" s="65"/>
      <c r="E733" s="65"/>
      <c r="F733" s="65"/>
      <c r="G733" s="64"/>
      <c r="H733" s="64"/>
      <c r="I733" s="64"/>
      <c r="J733" s="65"/>
      <c r="K733" s="65"/>
      <c r="L733" s="65"/>
    </row>
    <row r="734" spans="2:12" ht="13">
      <c r="B734" s="64"/>
      <c r="C734" s="65"/>
      <c r="D734" s="65"/>
      <c r="E734" s="65"/>
      <c r="F734" s="65"/>
      <c r="G734" s="64"/>
      <c r="H734" s="64"/>
      <c r="I734" s="64"/>
      <c r="J734" s="65"/>
      <c r="K734" s="65"/>
      <c r="L734" s="65"/>
    </row>
    <row r="735" spans="2:12" ht="13">
      <c r="B735" s="64"/>
      <c r="C735" s="65"/>
      <c r="D735" s="65"/>
      <c r="E735" s="65"/>
      <c r="F735" s="65"/>
      <c r="G735" s="64"/>
      <c r="H735" s="64"/>
      <c r="I735" s="64"/>
      <c r="J735" s="65"/>
      <c r="K735" s="65"/>
      <c r="L735" s="65"/>
    </row>
    <row r="736" spans="2:12" ht="13">
      <c r="B736" s="64"/>
      <c r="C736" s="65"/>
      <c r="D736" s="65"/>
      <c r="E736" s="65"/>
      <c r="F736" s="65"/>
      <c r="G736" s="64"/>
      <c r="H736" s="64"/>
      <c r="I736" s="64"/>
      <c r="J736" s="65"/>
      <c r="K736" s="65"/>
      <c r="L736" s="65"/>
    </row>
    <row r="737" spans="2:12" ht="13">
      <c r="B737" s="64"/>
      <c r="C737" s="65"/>
      <c r="D737" s="65"/>
      <c r="E737" s="65"/>
      <c r="F737" s="65"/>
      <c r="G737" s="64"/>
      <c r="H737" s="64"/>
      <c r="I737" s="64"/>
      <c r="J737" s="65"/>
      <c r="K737" s="65"/>
      <c r="L737" s="65"/>
    </row>
    <row r="738" spans="2:12" ht="13">
      <c r="B738" s="64"/>
      <c r="C738" s="65"/>
      <c r="D738" s="65"/>
      <c r="E738" s="65"/>
      <c r="F738" s="65"/>
      <c r="G738" s="64"/>
      <c r="H738" s="64"/>
      <c r="I738" s="64"/>
      <c r="J738" s="65"/>
      <c r="K738" s="65"/>
      <c r="L738" s="65"/>
    </row>
    <row r="739" spans="2:12" ht="13">
      <c r="B739" s="64"/>
      <c r="C739" s="65"/>
      <c r="D739" s="65"/>
      <c r="E739" s="65"/>
      <c r="F739" s="65"/>
      <c r="G739" s="64"/>
      <c r="H739" s="64"/>
      <c r="I739" s="64"/>
      <c r="J739" s="65"/>
      <c r="K739" s="65"/>
      <c r="L739" s="65"/>
    </row>
    <row r="740" spans="2:12" ht="13">
      <c r="B740" s="64"/>
      <c r="C740" s="65"/>
      <c r="D740" s="65"/>
      <c r="E740" s="65"/>
      <c r="F740" s="65"/>
      <c r="G740" s="64"/>
      <c r="H740" s="64"/>
      <c r="I740" s="64"/>
      <c r="J740" s="65"/>
      <c r="K740" s="65"/>
      <c r="L740" s="65"/>
    </row>
    <row r="741" spans="2:12" ht="13">
      <c r="B741" s="64"/>
      <c r="C741" s="65"/>
      <c r="D741" s="65"/>
      <c r="E741" s="65"/>
      <c r="F741" s="65"/>
      <c r="G741" s="64"/>
      <c r="H741" s="64"/>
      <c r="I741" s="64"/>
      <c r="J741" s="65"/>
      <c r="K741" s="65"/>
      <c r="L741" s="65"/>
    </row>
    <row r="742" spans="2:12" ht="13">
      <c r="B742" s="64"/>
      <c r="C742" s="65"/>
      <c r="D742" s="65"/>
      <c r="E742" s="65"/>
      <c r="F742" s="65"/>
      <c r="G742" s="64"/>
      <c r="H742" s="64"/>
      <c r="I742" s="64"/>
      <c r="J742" s="65"/>
      <c r="K742" s="65"/>
      <c r="L742" s="65"/>
    </row>
    <row r="743" spans="2:12" ht="13">
      <c r="B743" s="64"/>
      <c r="C743" s="65"/>
      <c r="D743" s="65"/>
      <c r="E743" s="65"/>
      <c r="F743" s="65"/>
      <c r="G743" s="64"/>
      <c r="H743" s="64"/>
      <c r="I743" s="64"/>
      <c r="J743" s="65"/>
      <c r="K743" s="65"/>
      <c r="L743" s="65"/>
    </row>
    <row r="744" spans="2:12" ht="13">
      <c r="B744" s="64"/>
      <c r="C744" s="65"/>
      <c r="D744" s="65"/>
      <c r="E744" s="65"/>
      <c r="F744" s="65"/>
      <c r="G744" s="64"/>
      <c r="H744" s="64"/>
      <c r="I744" s="64"/>
      <c r="J744" s="65"/>
      <c r="K744" s="65"/>
      <c r="L744" s="65"/>
    </row>
    <row r="745" spans="2:12" ht="13">
      <c r="B745" s="64"/>
      <c r="C745" s="65"/>
      <c r="D745" s="65"/>
      <c r="E745" s="65"/>
      <c r="F745" s="65"/>
      <c r="G745" s="64"/>
      <c r="H745" s="64"/>
      <c r="I745" s="64"/>
      <c r="J745" s="65"/>
      <c r="K745" s="65"/>
      <c r="L745" s="65"/>
    </row>
    <row r="746" spans="2:12" ht="13">
      <c r="B746" s="64"/>
      <c r="C746" s="65"/>
      <c r="D746" s="65"/>
      <c r="E746" s="65"/>
      <c r="F746" s="65"/>
      <c r="G746" s="64"/>
      <c r="H746" s="64"/>
      <c r="I746" s="64"/>
      <c r="J746" s="65"/>
      <c r="K746" s="65"/>
      <c r="L746" s="65"/>
    </row>
    <row r="747" spans="2:12" ht="13">
      <c r="B747" s="64"/>
      <c r="C747" s="65"/>
      <c r="D747" s="65"/>
      <c r="E747" s="65"/>
      <c r="F747" s="65"/>
      <c r="G747" s="64"/>
      <c r="H747" s="64"/>
      <c r="I747" s="64"/>
      <c r="J747" s="65"/>
      <c r="K747" s="65"/>
      <c r="L747" s="65"/>
    </row>
    <row r="748" spans="2:12" ht="13">
      <c r="B748" s="64"/>
      <c r="C748" s="65"/>
      <c r="D748" s="65"/>
      <c r="E748" s="65"/>
      <c r="F748" s="65"/>
      <c r="G748" s="64"/>
      <c r="H748" s="64"/>
      <c r="I748" s="64"/>
      <c r="J748" s="65"/>
      <c r="K748" s="65"/>
      <c r="L748" s="65"/>
    </row>
    <row r="749" spans="2:12" ht="13">
      <c r="B749" s="64"/>
      <c r="C749" s="65"/>
      <c r="D749" s="65"/>
      <c r="E749" s="65"/>
      <c r="F749" s="65"/>
      <c r="G749" s="64"/>
      <c r="H749" s="64"/>
      <c r="I749" s="64"/>
      <c r="J749" s="65"/>
      <c r="K749" s="65"/>
      <c r="L749" s="65"/>
    </row>
    <row r="750" spans="2:12" ht="13">
      <c r="B750" s="64"/>
      <c r="C750" s="65"/>
      <c r="D750" s="65"/>
      <c r="E750" s="65"/>
      <c r="F750" s="65"/>
      <c r="G750" s="64"/>
      <c r="H750" s="64"/>
      <c r="I750" s="64"/>
      <c r="J750" s="65"/>
      <c r="K750" s="65"/>
      <c r="L750" s="65"/>
    </row>
    <row r="751" spans="2:12" ht="13">
      <c r="B751" s="64"/>
      <c r="C751" s="65"/>
      <c r="D751" s="65"/>
      <c r="E751" s="65"/>
      <c r="F751" s="65"/>
      <c r="G751" s="64"/>
      <c r="H751" s="64"/>
      <c r="I751" s="64"/>
      <c r="J751" s="65"/>
      <c r="K751" s="65"/>
      <c r="L751" s="65"/>
    </row>
    <row r="752" spans="2:12" ht="13">
      <c r="B752" s="64"/>
      <c r="C752" s="65"/>
      <c r="D752" s="65"/>
      <c r="E752" s="65"/>
      <c r="F752" s="65"/>
      <c r="G752" s="64"/>
      <c r="H752" s="64"/>
      <c r="I752" s="64"/>
      <c r="J752" s="65"/>
      <c r="K752" s="65"/>
      <c r="L752" s="65"/>
    </row>
    <row r="753" spans="2:12" ht="13">
      <c r="B753" s="64"/>
      <c r="C753" s="65"/>
      <c r="D753" s="65"/>
      <c r="E753" s="65"/>
      <c r="F753" s="65"/>
      <c r="G753" s="64"/>
      <c r="H753" s="64"/>
      <c r="I753" s="64"/>
      <c r="J753" s="65"/>
      <c r="K753" s="65"/>
      <c r="L753" s="65"/>
    </row>
    <row r="754" spans="2:12" ht="13">
      <c r="B754" s="64"/>
      <c r="C754" s="65"/>
      <c r="D754" s="65"/>
      <c r="E754" s="65"/>
      <c r="F754" s="65"/>
      <c r="G754" s="64"/>
      <c r="H754" s="64"/>
      <c r="I754" s="64"/>
      <c r="J754" s="65"/>
      <c r="K754" s="65"/>
      <c r="L754" s="65"/>
    </row>
    <row r="755" spans="2:12" ht="13">
      <c r="B755" s="64"/>
      <c r="C755" s="65"/>
      <c r="D755" s="65"/>
      <c r="E755" s="65"/>
      <c r="F755" s="65"/>
      <c r="G755" s="64"/>
      <c r="H755" s="64"/>
      <c r="I755" s="64"/>
      <c r="J755" s="65"/>
      <c r="K755" s="65"/>
      <c r="L755" s="65"/>
    </row>
    <row r="756" spans="2:12" ht="13">
      <c r="B756" s="64"/>
      <c r="C756" s="65"/>
      <c r="D756" s="65"/>
      <c r="E756" s="65"/>
      <c r="F756" s="65"/>
      <c r="G756" s="64"/>
      <c r="H756" s="64"/>
      <c r="I756" s="64"/>
      <c r="J756" s="65"/>
      <c r="K756" s="65"/>
      <c r="L756" s="65"/>
    </row>
    <row r="757" spans="2:12" ht="13">
      <c r="B757" s="64"/>
      <c r="C757" s="65"/>
      <c r="D757" s="65"/>
      <c r="E757" s="65"/>
      <c r="F757" s="65"/>
      <c r="G757" s="64"/>
      <c r="H757" s="64"/>
      <c r="I757" s="64"/>
      <c r="J757" s="65"/>
      <c r="K757" s="65"/>
      <c r="L757" s="65"/>
    </row>
    <row r="758" spans="2:12" ht="13">
      <c r="B758" s="64"/>
      <c r="C758" s="65"/>
      <c r="D758" s="65"/>
      <c r="E758" s="65"/>
      <c r="F758" s="65"/>
      <c r="G758" s="64"/>
      <c r="H758" s="64"/>
      <c r="I758" s="64"/>
      <c r="J758" s="65"/>
      <c r="K758" s="65"/>
      <c r="L758" s="65"/>
    </row>
    <row r="759" spans="2:12" ht="13">
      <c r="B759" s="64"/>
      <c r="C759" s="65"/>
      <c r="D759" s="65"/>
      <c r="E759" s="65"/>
      <c r="F759" s="65"/>
      <c r="G759" s="64"/>
      <c r="H759" s="64"/>
      <c r="I759" s="64"/>
      <c r="J759" s="65"/>
      <c r="K759" s="65"/>
      <c r="L759" s="65"/>
    </row>
    <row r="760" spans="2:12" ht="13">
      <c r="B760" s="64"/>
      <c r="C760" s="65"/>
      <c r="D760" s="65"/>
      <c r="E760" s="65"/>
      <c r="F760" s="65"/>
      <c r="G760" s="64"/>
      <c r="H760" s="64"/>
      <c r="I760" s="64"/>
      <c r="J760" s="65"/>
      <c r="K760" s="65"/>
      <c r="L760" s="65"/>
    </row>
    <row r="761" spans="2:12" ht="13">
      <c r="B761" s="64"/>
      <c r="C761" s="65"/>
      <c r="D761" s="65"/>
      <c r="E761" s="65"/>
      <c r="F761" s="65"/>
      <c r="G761" s="64"/>
      <c r="H761" s="64"/>
      <c r="I761" s="64"/>
      <c r="J761" s="65"/>
      <c r="K761" s="65"/>
      <c r="L761" s="65"/>
    </row>
    <row r="762" spans="2:12" ht="13">
      <c r="B762" s="64"/>
      <c r="C762" s="65"/>
      <c r="D762" s="65"/>
      <c r="E762" s="65"/>
      <c r="F762" s="65"/>
      <c r="G762" s="64"/>
      <c r="H762" s="64"/>
      <c r="I762" s="64"/>
      <c r="J762" s="65"/>
      <c r="K762" s="65"/>
      <c r="L762" s="65"/>
    </row>
    <row r="763" spans="2:12" ht="13">
      <c r="B763" s="64"/>
      <c r="C763" s="65"/>
      <c r="D763" s="65"/>
      <c r="E763" s="65"/>
      <c r="F763" s="65"/>
      <c r="G763" s="64"/>
      <c r="H763" s="64"/>
      <c r="I763" s="64"/>
      <c r="J763" s="65"/>
      <c r="K763" s="65"/>
      <c r="L763" s="65"/>
    </row>
    <row r="764" spans="2:12" ht="13">
      <c r="B764" s="64"/>
      <c r="C764" s="65"/>
      <c r="D764" s="65"/>
      <c r="E764" s="65"/>
      <c r="F764" s="65"/>
      <c r="G764" s="64"/>
      <c r="H764" s="64"/>
      <c r="I764" s="64"/>
      <c r="J764" s="65"/>
      <c r="K764" s="65"/>
      <c r="L764" s="65"/>
    </row>
    <row r="765" spans="2:12" ht="13">
      <c r="B765" s="64"/>
      <c r="C765" s="65"/>
      <c r="D765" s="65"/>
      <c r="E765" s="65"/>
      <c r="F765" s="65"/>
      <c r="G765" s="64"/>
      <c r="H765" s="64"/>
      <c r="I765" s="64"/>
      <c r="J765" s="65"/>
      <c r="K765" s="65"/>
      <c r="L765" s="65"/>
    </row>
    <row r="766" spans="2:12" ht="13">
      <c r="B766" s="64"/>
      <c r="C766" s="65"/>
      <c r="D766" s="65"/>
      <c r="E766" s="65"/>
      <c r="F766" s="65"/>
      <c r="G766" s="64"/>
      <c r="H766" s="64"/>
      <c r="I766" s="64"/>
      <c r="J766" s="65"/>
      <c r="K766" s="65"/>
      <c r="L766" s="65"/>
    </row>
    <row r="767" spans="2:12" ht="13">
      <c r="B767" s="64"/>
      <c r="C767" s="65"/>
      <c r="D767" s="65"/>
      <c r="E767" s="65"/>
      <c r="F767" s="65"/>
      <c r="G767" s="64"/>
      <c r="H767" s="64"/>
      <c r="I767" s="64"/>
      <c r="J767" s="65"/>
      <c r="K767" s="65"/>
      <c r="L767" s="65"/>
    </row>
    <row r="768" spans="2:12" ht="13">
      <c r="B768" s="64"/>
      <c r="C768" s="65"/>
      <c r="D768" s="65"/>
      <c r="E768" s="65"/>
      <c r="F768" s="65"/>
      <c r="G768" s="64"/>
      <c r="H768" s="64"/>
      <c r="I768" s="64"/>
      <c r="J768" s="65"/>
      <c r="K768" s="65"/>
      <c r="L768" s="65"/>
    </row>
    <row r="769" spans="2:12" ht="13">
      <c r="B769" s="64"/>
      <c r="C769" s="65"/>
      <c r="D769" s="65"/>
      <c r="E769" s="65"/>
      <c r="F769" s="65"/>
      <c r="G769" s="64"/>
      <c r="H769" s="64"/>
      <c r="I769" s="64"/>
      <c r="J769" s="65"/>
      <c r="K769" s="65"/>
      <c r="L769" s="65"/>
    </row>
    <row r="770" spans="2:12" ht="13">
      <c r="B770" s="64"/>
      <c r="C770" s="65"/>
      <c r="D770" s="65"/>
      <c r="E770" s="65"/>
      <c r="F770" s="65"/>
      <c r="G770" s="64"/>
      <c r="H770" s="64"/>
      <c r="I770" s="64"/>
      <c r="J770" s="65"/>
      <c r="K770" s="65"/>
      <c r="L770" s="65"/>
    </row>
    <row r="771" spans="2:12" ht="13">
      <c r="B771" s="64"/>
      <c r="C771" s="65"/>
      <c r="D771" s="65"/>
      <c r="E771" s="65"/>
      <c r="F771" s="65"/>
      <c r="G771" s="64"/>
      <c r="H771" s="64"/>
      <c r="I771" s="64"/>
      <c r="J771" s="65"/>
      <c r="K771" s="65"/>
      <c r="L771" s="65"/>
    </row>
    <row r="772" spans="2:12" ht="13">
      <c r="B772" s="64"/>
      <c r="C772" s="65"/>
      <c r="D772" s="65"/>
      <c r="E772" s="65"/>
      <c r="F772" s="65"/>
      <c r="G772" s="64"/>
      <c r="H772" s="64"/>
      <c r="I772" s="64"/>
      <c r="J772" s="65"/>
      <c r="K772" s="65"/>
      <c r="L772" s="65"/>
    </row>
    <row r="773" spans="2:12" ht="13">
      <c r="B773" s="64"/>
      <c r="C773" s="65"/>
      <c r="D773" s="65"/>
      <c r="E773" s="65"/>
      <c r="F773" s="65"/>
      <c r="G773" s="64"/>
      <c r="H773" s="64"/>
      <c r="I773" s="64"/>
      <c r="J773" s="65"/>
      <c r="K773" s="65"/>
      <c r="L773" s="65"/>
    </row>
    <row r="774" spans="2:12" ht="13">
      <c r="B774" s="64"/>
      <c r="C774" s="65"/>
      <c r="D774" s="65"/>
      <c r="E774" s="65"/>
      <c r="F774" s="65"/>
      <c r="G774" s="64"/>
      <c r="H774" s="64"/>
      <c r="I774" s="64"/>
      <c r="J774" s="65"/>
      <c r="K774" s="65"/>
      <c r="L774" s="65"/>
    </row>
    <row r="775" spans="2:12" ht="13">
      <c r="B775" s="64"/>
      <c r="C775" s="65"/>
      <c r="D775" s="65"/>
      <c r="E775" s="65"/>
      <c r="F775" s="65"/>
      <c r="G775" s="64"/>
      <c r="H775" s="64"/>
      <c r="I775" s="64"/>
      <c r="J775" s="65"/>
      <c r="K775" s="65"/>
      <c r="L775" s="65"/>
    </row>
    <row r="776" spans="2:12" ht="13">
      <c r="B776" s="64"/>
      <c r="C776" s="65"/>
      <c r="D776" s="65"/>
      <c r="E776" s="65"/>
      <c r="F776" s="65"/>
      <c r="G776" s="64"/>
      <c r="H776" s="64"/>
      <c r="I776" s="64"/>
      <c r="J776" s="65"/>
      <c r="K776" s="65"/>
      <c r="L776" s="65"/>
    </row>
    <row r="777" spans="2:12" ht="13">
      <c r="B777" s="64"/>
      <c r="C777" s="65"/>
      <c r="D777" s="65"/>
      <c r="E777" s="65"/>
      <c r="F777" s="65"/>
      <c r="G777" s="64"/>
      <c r="H777" s="64"/>
      <c r="I777" s="64"/>
      <c r="J777" s="65"/>
      <c r="K777" s="65"/>
      <c r="L777" s="65"/>
    </row>
    <row r="778" spans="2:12" ht="13">
      <c r="B778" s="64"/>
      <c r="C778" s="65"/>
      <c r="D778" s="65"/>
      <c r="E778" s="65"/>
      <c r="F778" s="65"/>
      <c r="G778" s="64"/>
      <c r="H778" s="64"/>
      <c r="I778" s="64"/>
      <c r="J778" s="65"/>
      <c r="K778" s="65"/>
      <c r="L778" s="65"/>
    </row>
    <row r="779" spans="2:12" ht="13">
      <c r="B779" s="64"/>
      <c r="C779" s="65"/>
      <c r="D779" s="65"/>
      <c r="E779" s="65"/>
      <c r="F779" s="65"/>
      <c r="G779" s="64"/>
      <c r="H779" s="64"/>
      <c r="I779" s="64"/>
      <c r="J779" s="65"/>
      <c r="K779" s="65"/>
      <c r="L779" s="65"/>
    </row>
    <row r="780" spans="2:12" ht="13">
      <c r="B780" s="64"/>
      <c r="C780" s="65"/>
      <c r="D780" s="65"/>
      <c r="E780" s="65"/>
      <c r="F780" s="65"/>
      <c r="G780" s="64"/>
      <c r="H780" s="64"/>
      <c r="I780" s="64"/>
      <c r="J780" s="65"/>
      <c r="K780" s="65"/>
      <c r="L780" s="65"/>
    </row>
    <row r="781" spans="2:12" ht="13">
      <c r="B781" s="64"/>
      <c r="C781" s="65"/>
      <c r="D781" s="65"/>
      <c r="E781" s="65"/>
      <c r="F781" s="65"/>
      <c r="G781" s="64"/>
      <c r="H781" s="64"/>
      <c r="I781" s="64"/>
      <c r="J781" s="65"/>
      <c r="K781" s="65"/>
      <c r="L781" s="65"/>
    </row>
    <row r="782" spans="2:12" ht="13">
      <c r="B782" s="64"/>
      <c r="C782" s="65"/>
      <c r="D782" s="65"/>
      <c r="E782" s="65"/>
      <c r="F782" s="65"/>
      <c r="G782" s="64"/>
      <c r="H782" s="64"/>
      <c r="I782" s="64"/>
      <c r="J782" s="65"/>
      <c r="K782" s="65"/>
      <c r="L782" s="65"/>
    </row>
    <row r="783" spans="2:12" ht="13">
      <c r="B783" s="64"/>
      <c r="C783" s="65"/>
      <c r="D783" s="65"/>
      <c r="E783" s="65"/>
      <c r="F783" s="65"/>
      <c r="G783" s="64"/>
      <c r="H783" s="64"/>
      <c r="I783" s="64"/>
      <c r="J783" s="65"/>
      <c r="K783" s="65"/>
      <c r="L783" s="65"/>
    </row>
    <row r="784" spans="2:12" ht="13">
      <c r="B784" s="64"/>
      <c r="C784" s="65"/>
      <c r="D784" s="65"/>
      <c r="E784" s="65"/>
      <c r="F784" s="65"/>
      <c r="G784" s="64"/>
      <c r="H784" s="64"/>
      <c r="I784" s="64"/>
      <c r="J784" s="65"/>
      <c r="K784" s="65"/>
      <c r="L784" s="65"/>
    </row>
    <row r="785" spans="2:12" ht="13">
      <c r="B785" s="64"/>
      <c r="C785" s="65"/>
      <c r="D785" s="65"/>
      <c r="E785" s="65"/>
      <c r="F785" s="65"/>
      <c r="G785" s="64"/>
      <c r="H785" s="64"/>
      <c r="I785" s="64"/>
      <c r="J785" s="65"/>
      <c r="K785" s="65"/>
      <c r="L785" s="65"/>
    </row>
    <row r="786" spans="2:12" ht="13">
      <c r="B786" s="64"/>
      <c r="C786" s="65"/>
      <c r="D786" s="65"/>
      <c r="E786" s="65"/>
      <c r="F786" s="65"/>
      <c r="G786" s="64"/>
      <c r="H786" s="64"/>
      <c r="I786" s="64"/>
      <c r="J786" s="65"/>
      <c r="K786" s="65"/>
      <c r="L786" s="65"/>
    </row>
    <row r="787" spans="2:12" ht="13">
      <c r="B787" s="64"/>
      <c r="C787" s="65"/>
      <c r="D787" s="65"/>
      <c r="E787" s="65"/>
      <c r="F787" s="65"/>
      <c r="G787" s="64"/>
      <c r="H787" s="64"/>
      <c r="I787" s="64"/>
      <c r="J787" s="65"/>
      <c r="K787" s="65"/>
      <c r="L787" s="65"/>
    </row>
    <row r="788" spans="2:12" ht="13">
      <c r="B788" s="64"/>
      <c r="C788" s="65"/>
      <c r="D788" s="65"/>
      <c r="E788" s="65"/>
      <c r="F788" s="65"/>
      <c r="G788" s="64"/>
      <c r="H788" s="64"/>
      <c r="I788" s="64"/>
      <c r="J788" s="65"/>
      <c r="K788" s="65"/>
      <c r="L788" s="65"/>
    </row>
    <row r="789" spans="2:12" ht="13">
      <c r="B789" s="64"/>
      <c r="C789" s="65"/>
      <c r="D789" s="65"/>
      <c r="E789" s="65"/>
      <c r="F789" s="65"/>
      <c r="G789" s="64"/>
      <c r="H789" s="64"/>
      <c r="I789" s="64"/>
      <c r="J789" s="65"/>
      <c r="K789" s="65"/>
      <c r="L789" s="65"/>
    </row>
    <row r="790" spans="2:12" ht="13">
      <c r="B790" s="64"/>
      <c r="C790" s="65"/>
      <c r="D790" s="65"/>
      <c r="E790" s="65"/>
      <c r="F790" s="65"/>
      <c r="G790" s="64"/>
      <c r="H790" s="64"/>
      <c r="I790" s="64"/>
      <c r="J790" s="65"/>
      <c r="K790" s="65"/>
      <c r="L790" s="65"/>
    </row>
    <row r="791" spans="2:12" ht="13">
      <c r="B791" s="64"/>
      <c r="C791" s="65"/>
      <c r="D791" s="65"/>
      <c r="E791" s="65"/>
      <c r="F791" s="65"/>
      <c r="G791" s="64"/>
      <c r="H791" s="64"/>
      <c r="I791" s="64"/>
      <c r="J791" s="65"/>
      <c r="K791" s="65"/>
      <c r="L791" s="65"/>
    </row>
    <row r="792" spans="2:12" ht="13">
      <c r="B792" s="64"/>
      <c r="C792" s="65"/>
      <c r="D792" s="65"/>
      <c r="E792" s="65"/>
      <c r="F792" s="65"/>
      <c r="G792" s="64"/>
      <c r="H792" s="64"/>
      <c r="I792" s="64"/>
      <c r="J792" s="65"/>
      <c r="K792" s="65"/>
      <c r="L792" s="65"/>
    </row>
    <row r="793" spans="2:12" ht="13">
      <c r="B793" s="64"/>
      <c r="C793" s="65"/>
      <c r="D793" s="65"/>
      <c r="E793" s="65"/>
      <c r="F793" s="65"/>
      <c r="G793" s="64"/>
      <c r="H793" s="64"/>
      <c r="I793" s="64"/>
      <c r="J793" s="65"/>
      <c r="K793" s="65"/>
      <c r="L793" s="65"/>
    </row>
    <row r="794" spans="2:12" ht="13">
      <c r="B794" s="64"/>
      <c r="C794" s="65"/>
      <c r="D794" s="65"/>
      <c r="E794" s="65"/>
      <c r="F794" s="65"/>
      <c r="G794" s="64"/>
      <c r="H794" s="64"/>
      <c r="I794" s="64"/>
      <c r="J794" s="65"/>
      <c r="K794" s="65"/>
      <c r="L794" s="65"/>
    </row>
    <row r="795" spans="2:12" ht="13">
      <c r="B795" s="64"/>
      <c r="C795" s="65"/>
      <c r="D795" s="65"/>
      <c r="E795" s="65"/>
      <c r="F795" s="65"/>
      <c r="G795" s="64"/>
      <c r="H795" s="64"/>
      <c r="I795" s="64"/>
      <c r="J795" s="65"/>
      <c r="K795" s="65"/>
      <c r="L795" s="65"/>
    </row>
    <row r="796" spans="2:12" ht="13">
      <c r="B796" s="64"/>
      <c r="C796" s="65"/>
      <c r="D796" s="65"/>
      <c r="E796" s="65"/>
      <c r="F796" s="65"/>
      <c r="G796" s="64"/>
      <c r="H796" s="64"/>
      <c r="I796" s="64"/>
      <c r="J796" s="65"/>
      <c r="K796" s="65"/>
      <c r="L796" s="65"/>
    </row>
    <row r="797" spans="2:12" ht="13">
      <c r="B797" s="64"/>
      <c r="C797" s="65"/>
      <c r="D797" s="65"/>
      <c r="E797" s="65"/>
      <c r="F797" s="65"/>
      <c r="G797" s="64"/>
      <c r="H797" s="64"/>
      <c r="I797" s="64"/>
      <c r="J797" s="65"/>
      <c r="K797" s="65"/>
      <c r="L797" s="65"/>
    </row>
    <row r="798" spans="2:12" ht="13">
      <c r="B798" s="64"/>
      <c r="C798" s="65"/>
      <c r="D798" s="65"/>
      <c r="E798" s="65"/>
      <c r="F798" s="65"/>
      <c r="G798" s="64"/>
      <c r="H798" s="64"/>
      <c r="I798" s="64"/>
      <c r="J798" s="65"/>
      <c r="K798" s="65"/>
      <c r="L798" s="65"/>
    </row>
    <row r="799" spans="2:12" ht="13">
      <c r="B799" s="64"/>
      <c r="C799" s="65"/>
      <c r="D799" s="65"/>
      <c r="E799" s="65"/>
      <c r="F799" s="65"/>
      <c r="G799" s="64"/>
      <c r="H799" s="64"/>
      <c r="I799" s="64"/>
      <c r="J799" s="65"/>
      <c r="K799" s="65"/>
      <c r="L799" s="65"/>
    </row>
    <row r="800" spans="2:12" ht="13">
      <c r="B800" s="64"/>
      <c r="C800" s="65"/>
      <c r="D800" s="65"/>
      <c r="E800" s="65"/>
      <c r="F800" s="65"/>
      <c r="G800" s="64"/>
      <c r="H800" s="64"/>
      <c r="I800" s="64"/>
      <c r="J800" s="65"/>
      <c r="K800" s="65"/>
      <c r="L800" s="65"/>
    </row>
    <row r="801" spans="2:12" ht="13">
      <c r="B801" s="64"/>
      <c r="C801" s="65"/>
      <c r="D801" s="65"/>
      <c r="E801" s="65"/>
      <c r="F801" s="65"/>
      <c r="G801" s="64"/>
      <c r="H801" s="64"/>
      <c r="I801" s="64"/>
      <c r="J801" s="65"/>
      <c r="K801" s="65"/>
      <c r="L801" s="65"/>
    </row>
    <row r="802" spans="2:12" ht="13">
      <c r="B802" s="64"/>
      <c r="C802" s="65"/>
      <c r="D802" s="65"/>
      <c r="E802" s="65"/>
      <c r="F802" s="65"/>
      <c r="G802" s="64"/>
      <c r="H802" s="64"/>
      <c r="I802" s="64"/>
      <c r="J802" s="65"/>
      <c r="K802" s="65"/>
      <c r="L802" s="65"/>
    </row>
    <row r="803" spans="2:12" ht="13">
      <c r="B803" s="64"/>
      <c r="C803" s="65"/>
      <c r="D803" s="65"/>
      <c r="E803" s="65"/>
      <c r="F803" s="65"/>
      <c r="G803" s="64"/>
      <c r="H803" s="64"/>
      <c r="I803" s="64"/>
      <c r="J803" s="65"/>
      <c r="K803" s="65"/>
      <c r="L803" s="65"/>
    </row>
    <row r="804" spans="2:12" ht="13">
      <c r="B804" s="64"/>
      <c r="C804" s="65"/>
      <c r="D804" s="65"/>
      <c r="E804" s="65"/>
      <c r="F804" s="65"/>
      <c r="G804" s="64"/>
      <c r="H804" s="64"/>
      <c r="I804" s="64"/>
      <c r="J804" s="65"/>
      <c r="K804" s="65"/>
      <c r="L804" s="65"/>
    </row>
    <row r="805" spans="2:12" ht="13">
      <c r="B805" s="64"/>
      <c r="C805" s="65"/>
      <c r="D805" s="65"/>
      <c r="E805" s="65"/>
      <c r="F805" s="65"/>
      <c r="G805" s="64"/>
      <c r="H805" s="64"/>
      <c r="I805" s="64"/>
      <c r="J805" s="65"/>
      <c r="K805" s="65"/>
      <c r="L805" s="65"/>
    </row>
    <row r="806" spans="2:12" ht="13">
      <c r="B806" s="64"/>
      <c r="C806" s="65"/>
      <c r="D806" s="65"/>
      <c r="E806" s="65"/>
      <c r="F806" s="65"/>
      <c r="G806" s="64"/>
      <c r="H806" s="64"/>
      <c r="I806" s="64"/>
      <c r="J806" s="65"/>
      <c r="K806" s="65"/>
      <c r="L806" s="65"/>
    </row>
    <row r="807" spans="2:12" ht="13">
      <c r="B807" s="64"/>
      <c r="C807" s="65"/>
      <c r="D807" s="65"/>
      <c r="E807" s="65"/>
      <c r="F807" s="65"/>
      <c r="G807" s="64"/>
      <c r="H807" s="64"/>
      <c r="I807" s="64"/>
      <c r="J807" s="65"/>
      <c r="K807" s="65"/>
      <c r="L807" s="65"/>
    </row>
    <row r="808" spans="2:12" ht="13">
      <c r="B808" s="64"/>
      <c r="C808" s="65"/>
      <c r="D808" s="65"/>
      <c r="E808" s="65"/>
      <c r="F808" s="65"/>
      <c r="G808" s="64"/>
      <c r="H808" s="64"/>
      <c r="I808" s="64"/>
      <c r="J808" s="65"/>
      <c r="K808" s="65"/>
      <c r="L808" s="65"/>
    </row>
    <row r="809" spans="2:12" ht="13">
      <c r="B809" s="64"/>
      <c r="C809" s="65"/>
      <c r="D809" s="65"/>
      <c r="E809" s="65"/>
      <c r="F809" s="65"/>
      <c r="G809" s="64"/>
      <c r="H809" s="64"/>
      <c r="I809" s="64"/>
      <c r="J809" s="65"/>
      <c r="K809" s="65"/>
      <c r="L809" s="65"/>
    </row>
    <row r="810" spans="2:12" ht="13">
      <c r="B810" s="64"/>
      <c r="C810" s="65"/>
      <c r="D810" s="65"/>
      <c r="E810" s="65"/>
      <c r="F810" s="65"/>
      <c r="G810" s="64"/>
      <c r="H810" s="64"/>
      <c r="I810" s="64"/>
      <c r="J810" s="65"/>
      <c r="K810" s="65"/>
      <c r="L810" s="65"/>
    </row>
    <row r="811" spans="2:12" ht="13">
      <c r="B811" s="64"/>
      <c r="C811" s="65"/>
      <c r="D811" s="65"/>
      <c r="E811" s="65"/>
      <c r="F811" s="65"/>
      <c r="G811" s="64"/>
      <c r="H811" s="64"/>
      <c r="I811" s="64"/>
      <c r="J811" s="65"/>
      <c r="K811" s="65"/>
      <c r="L811" s="65"/>
    </row>
    <row r="812" spans="2:12" ht="13">
      <c r="B812" s="64"/>
      <c r="C812" s="65"/>
      <c r="D812" s="65"/>
      <c r="E812" s="65"/>
      <c r="F812" s="65"/>
      <c r="G812" s="64"/>
      <c r="H812" s="64"/>
      <c r="I812" s="64"/>
      <c r="J812" s="65"/>
      <c r="K812" s="65"/>
      <c r="L812" s="65"/>
    </row>
    <row r="813" spans="2:12" ht="13">
      <c r="B813" s="64"/>
      <c r="C813" s="65"/>
      <c r="D813" s="65"/>
      <c r="E813" s="65"/>
      <c r="F813" s="65"/>
      <c r="G813" s="64"/>
      <c r="H813" s="64"/>
      <c r="I813" s="64"/>
      <c r="J813" s="65"/>
      <c r="K813" s="65"/>
      <c r="L813" s="65"/>
    </row>
    <row r="814" spans="2:12" ht="13">
      <c r="B814" s="64"/>
      <c r="C814" s="65"/>
      <c r="D814" s="65"/>
      <c r="E814" s="65"/>
      <c r="F814" s="65"/>
      <c r="G814" s="64"/>
      <c r="H814" s="64"/>
      <c r="I814" s="64"/>
      <c r="J814" s="65"/>
      <c r="K814" s="65"/>
      <c r="L814" s="65"/>
    </row>
    <row r="815" spans="2:12" ht="13">
      <c r="B815" s="64"/>
      <c r="C815" s="65"/>
      <c r="D815" s="65"/>
      <c r="E815" s="65"/>
      <c r="F815" s="65"/>
      <c r="G815" s="64"/>
      <c r="H815" s="64"/>
      <c r="I815" s="64"/>
      <c r="J815" s="65"/>
      <c r="K815" s="65"/>
      <c r="L815" s="65"/>
    </row>
    <row r="816" spans="2:12" ht="13">
      <c r="B816" s="64"/>
      <c r="C816" s="65"/>
      <c r="D816" s="65"/>
      <c r="E816" s="65"/>
      <c r="F816" s="65"/>
      <c r="G816" s="64"/>
      <c r="H816" s="64"/>
      <c r="I816" s="64"/>
      <c r="J816" s="65"/>
      <c r="K816" s="65"/>
      <c r="L816" s="65"/>
    </row>
    <row r="817" spans="2:12" ht="13">
      <c r="B817" s="64"/>
      <c r="C817" s="65"/>
      <c r="D817" s="65"/>
      <c r="E817" s="65"/>
      <c r="F817" s="65"/>
      <c r="G817" s="64"/>
      <c r="H817" s="64"/>
      <c r="I817" s="64"/>
      <c r="J817" s="65"/>
      <c r="K817" s="65"/>
      <c r="L817" s="65"/>
    </row>
    <row r="818" spans="2:12" ht="13">
      <c r="B818" s="64"/>
      <c r="C818" s="65"/>
      <c r="D818" s="65"/>
      <c r="E818" s="65"/>
      <c r="F818" s="65"/>
      <c r="G818" s="64"/>
      <c r="H818" s="64"/>
      <c r="I818" s="64"/>
      <c r="J818" s="65"/>
      <c r="K818" s="65"/>
      <c r="L818" s="65"/>
    </row>
    <row r="819" spans="2:12" ht="13">
      <c r="B819" s="64"/>
      <c r="C819" s="65"/>
      <c r="D819" s="65"/>
      <c r="E819" s="65"/>
      <c r="F819" s="65"/>
      <c r="G819" s="64"/>
      <c r="H819" s="64"/>
      <c r="I819" s="64"/>
      <c r="J819" s="65"/>
      <c r="K819" s="65"/>
      <c r="L819" s="65"/>
    </row>
    <row r="820" spans="2:12" ht="13">
      <c r="B820" s="64"/>
      <c r="C820" s="65"/>
      <c r="D820" s="65"/>
      <c r="E820" s="65"/>
      <c r="F820" s="65"/>
      <c r="G820" s="64"/>
      <c r="H820" s="64"/>
      <c r="I820" s="64"/>
      <c r="J820" s="65"/>
      <c r="K820" s="65"/>
      <c r="L820" s="65"/>
    </row>
    <row r="821" spans="2:12" ht="13">
      <c r="B821" s="64"/>
      <c r="C821" s="65"/>
      <c r="D821" s="65"/>
      <c r="E821" s="65"/>
      <c r="F821" s="65"/>
      <c r="G821" s="64"/>
      <c r="H821" s="64"/>
      <c r="I821" s="64"/>
      <c r="J821" s="65"/>
      <c r="K821" s="65"/>
      <c r="L821" s="65"/>
    </row>
    <row r="822" spans="2:12" ht="13">
      <c r="B822" s="64"/>
      <c r="C822" s="65"/>
      <c r="D822" s="65"/>
      <c r="E822" s="65"/>
      <c r="F822" s="65"/>
      <c r="G822" s="64"/>
      <c r="H822" s="64"/>
      <c r="I822" s="64"/>
      <c r="J822" s="65"/>
      <c r="K822" s="65"/>
      <c r="L822" s="65"/>
    </row>
    <row r="823" spans="2:12" ht="13">
      <c r="B823" s="64"/>
      <c r="C823" s="65"/>
      <c r="D823" s="65"/>
      <c r="E823" s="65"/>
      <c r="F823" s="65"/>
      <c r="G823" s="64"/>
      <c r="H823" s="64"/>
      <c r="I823" s="64"/>
      <c r="J823" s="65"/>
      <c r="K823" s="65"/>
      <c r="L823" s="65"/>
    </row>
    <row r="824" spans="2:12" ht="13">
      <c r="B824" s="64"/>
      <c r="C824" s="65"/>
      <c r="D824" s="65"/>
      <c r="E824" s="65"/>
      <c r="F824" s="65"/>
      <c r="G824" s="64"/>
      <c r="H824" s="64"/>
      <c r="I824" s="64"/>
      <c r="J824" s="65"/>
      <c r="K824" s="65"/>
      <c r="L824" s="65"/>
    </row>
    <row r="825" spans="2:12" ht="13">
      <c r="B825" s="64"/>
      <c r="C825" s="65"/>
      <c r="D825" s="65"/>
      <c r="E825" s="65"/>
      <c r="F825" s="65"/>
      <c r="G825" s="64"/>
      <c r="H825" s="64"/>
      <c r="I825" s="64"/>
      <c r="J825" s="65"/>
      <c r="K825" s="65"/>
      <c r="L825" s="65"/>
    </row>
    <row r="826" spans="2:12" ht="13">
      <c r="B826" s="64"/>
      <c r="C826" s="65"/>
      <c r="D826" s="65"/>
      <c r="E826" s="65"/>
      <c r="F826" s="65"/>
      <c r="G826" s="64"/>
      <c r="H826" s="64"/>
      <c r="I826" s="64"/>
      <c r="J826" s="65"/>
      <c r="K826" s="65"/>
      <c r="L826" s="65"/>
    </row>
    <row r="827" spans="2:12" ht="13">
      <c r="B827" s="64"/>
      <c r="C827" s="65"/>
      <c r="D827" s="65"/>
      <c r="E827" s="65"/>
      <c r="F827" s="65"/>
      <c r="G827" s="64"/>
      <c r="H827" s="64"/>
      <c r="I827" s="64"/>
      <c r="J827" s="65"/>
      <c r="K827" s="65"/>
      <c r="L827" s="65"/>
    </row>
    <row r="828" spans="2:12" ht="13">
      <c r="B828" s="64"/>
      <c r="C828" s="65"/>
      <c r="D828" s="65"/>
      <c r="E828" s="65"/>
      <c r="F828" s="65"/>
      <c r="G828" s="64"/>
      <c r="H828" s="64"/>
      <c r="I828" s="64"/>
      <c r="J828" s="65"/>
      <c r="K828" s="65"/>
      <c r="L828" s="65"/>
    </row>
    <row r="829" spans="2:12" ht="13">
      <c r="B829" s="64"/>
      <c r="C829" s="65"/>
      <c r="D829" s="65"/>
      <c r="E829" s="65"/>
      <c r="F829" s="65"/>
      <c r="G829" s="64"/>
      <c r="H829" s="64"/>
      <c r="I829" s="64"/>
      <c r="J829" s="65"/>
      <c r="K829" s="65"/>
      <c r="L829" s="65"/>
    </row>
    <row r="830" spans="2:12" ht="13">
      <c r="B830" s="64"/>
      <c r="C830" s="65"/>
      <c r="D830" s="65"/>
      <c r="E830" s="65"/>
      <c r="F830" s="65"/>
      <c r="G830" s="64"/>
      <c r="H830" s="64"/>
      <c r="I830" s="64"/>
      <c r="J830" s="65"/>
      <c r="K830" s="65"/>
      <c r="L830" s="65"/>
    </row>
    <row r="831" spans="2:12" ht="13">
      <c r="B831" s="64"/>
      <c r="C831" s="65"/>
      <c r="D831" s="65"/>
      <c r="E831" s="65"/>
      <c r="F831" s="65"/>
      <c r="G831" s="64"/>
      <c r="H831" s="64"/>
      <c r="I831" s="64"/>
      <c r="J831" s="65"/>
      <c r="K831" s="65"/>
      <c r="L831" s="65"/>
    </row>
    <row r="832" spans="2:12" ht="13">
      <c r="B832" s="64"/>
      <c r="C832" s="65"/>
      <c r="D832" s="65"/>
      <c r="E832" s="65"/>
      <c r="F832" s="65"/>
      <c r="G832" s="64"/>
      <c r="H832" s="64"/>
      <c r="I832" s="64"/>
      <c r="J832" s="65"/>
      <c r="K832" s="65"/>
      <c r="L832" s="65"/>
    </row>
    <row r="833" spans="2:12" ht="13">
      <c r="B833" s="64"/>
      <c r="C833" s="65"/>
      <c r="D833" s="65"/>
      <c r="E833" s="65"/>
      <c r="F833" s="65"/>
      <c r="G833" s="64"/>
      <c r="H833" s="64"/>
      <c r="I833" s="64"/>
      <c r="J833" s="65"/>
      <c r="K833" s="65"/>
      <c r="L833" s="65"/>
    </row>
    <row r="834" spans="2:12" ht="13">
      <c r="B834" s="64"/>
      <c r="C834" s="65"/>
      <c r="D834" s="65"/>
      <c r="E834" s="65"/>
      <c r="F834" s="65"/>
      <c r="G834" s="64"/>
      <c r="H834" s="64"/>
      <c r="I834" s="64"/>
      <c r="J834" s="65"/>
      <c r="K834" s="65"/>
      <c r="L834" s="65"/>
    </row>
    <row r="835" spans="2:12" ht="13">
      <c r="B835" s="64"/>
      <c r="C835" s="65"/>
      <c r="D835" s="65"/>
      <c r="E835" s="65"/>
      <c r="F835" s="65"/>
      <c r="G835" s="64"/>
      <c r="H835" s="64"/>
      <c r="I835" s="64"/>
      <c r="J835" s="65"/>
      <c r="K835" s="65"/>
      <c r="L835" s="65"/>
    </row>
    <row r="836" spans="2:12" ht="13">
      <c r="B836" s="64"/>
      <c r="C836" s="65"/>
      <c r="D836" s="65"/>
      <c r="E836" s="65"/>
      <c r="F836" s="65"/>
      <c r="G836" s="64"/>
      <c r="H836" s="64"/>
      <c r="I836" s="64"/>
      <c r="J836" s="65"/>
      <c r="K836" s="65"/>
      <c r="L836" s="65"/>
    </row>
    <row r="837" spans="2:12" ht="13">
      <c r="B837" s="64"/>
      <c r="C837" s="65"/>
      <c r="D837" s="65"/>
      <c r="E837" s="65"/>
      <c r="F837" s="65"/>
      <c r="G837" s="64"/>
      <c r="H837" s="64"/>
      <c r="I837" s="64"/>
      <c r="J837" s="65"/>
      <c r="K837" s="65"/>
      <c r="L837" s="65"/>
    </row>
    <row r="838" spans="2:12" ht="13">
      <c r="B838" s="64"/>
      <c r="C838" s="65"/>
      <c r="D838" s="65"/>
      <c r="E838" s="65"/>
      <c r="F838" s="65"/>
      <c r="G838" s="64"/>
      <c r="H838" s="64"/>
      <c r="I838" s="64"/>
      <c r="J838" s="65"/>
      <c r="K838" s="65"/>
      <c r="L838" s="65"/>
    </row>
    <row r="839" spans="2:12" ht="13">
      <c r="B839" s="64"/>
      <c r="C839" s="65"/>
      <c r="D839" s="65"/>
      <c r="E839" s="65"/>
      <c r="F839" s="65"/>
      <c r="G839" s="64"/>
      <c r="H839" s="64"/>
      <c r="I839" s="64"/>
      <c r="J839" s="65"/>
      <c r="K839" s="65"/>
      <c r="L839" s="65"/>
    </row>
    <row r="840" spans="2:12" ht="13">
      <c r="B840" s="64"/>
      <c r="C840" s="65"/>
      <c r="D840" s="65"/>
      <c r="E840" s="65"/>
      <c r="F840" s="65"/>
      <c r="G840" s="64"/>
      <c r="H840" s="64"/>
      <c r="I840" s="64"/>
      <c r="J840" s="65"/>
      <c r="K840" s="65"/>
      <c r="L840" s="65"/>
    </row>
    <row r="841" spans="2:12" ht="13">
      <c r="B841" s="64"/>
      <c r="C841" s="65"/>
      <c r="D841" s="65"/>
      <c r="E841" s="65"/>
      <c r="F841" s="65"/>
      <c r="G841" s="64"/>
      <c r="H841" s="64"/>
      <c r="I841" s="64"/>
      <c r="J841" s="65"/>
      <c r="K841" s="65"/>
      <c r="L841" s="65"/>
    </row>
    <row r="842" spans="2:12" ht="13">
      <c r="B842" s="64"/>
      <c r="C842" s="65"/>
      <c r="D842" s="65"/>
      <c r="E842" s="65"/>
      <c r="F842" s="65"/>
      <c r="G842" s="64"/>
      <c r="H842" s="64"/>
      <c r="I842" s="64"/>
      <c r="J842" s="65"/>
      <c r="K842" s="65"/>
      <c r="L842" s="65"/>
    </row>
    <row r="843" spans="2:12" ht="13">
      <c r="B843" s="64"/>
      <c r="C843" s="65"/>
      <c r="D843" s="65"/>
      <c r="E843" s="65"/>
      <c r="F843" s="65"/>
      <c r="G843" s="64"/>
      <c r="H843" s="64"/>
      <c r="I843" s="64"/>
      <c r="J843" s="65"/>
      <c r="K843" s="65"/>
      <c r="L843" s="65"/>
    </row>
    <row r="844" spans="2:12" ht="13">
      <c r="B844" s="64"/>
      <c r="C844" s="65"/>
      <c r="D844" s="65"/>
      <c r="E844" s="65"/>
      <c r="F844" s="65"/>
      <c r="G844" s="64"/>
      <c r="H844" s="64"/>
      <c r="I844" s="64"/>
      <c r="J844" s="65"/>
      <c r="K844" s="65"/>
      <c r="L844" s="65"/>
    </row>
    <row r="845" spans="2:12" ht="13">
      <c r="B845" s="64"/>
      <c r="C845" s="65"/>
      <c r="D845" s="65"/>
      <c r="E845" s="65"/>
      <c r="F845" s="65"/>
      <c r="G845" s="64"/>
      <c r="H845" s="64"/>
      <c r="I845" s="64"/>
      <c r="J845" s="65"/>
      <c r="K845" s="65"/>
      <c r="L845" s="65"/>
    </row>
    <row r="846" spans="2:12" ht="13">
      <c r="B846" s="64"/>
      <c r="C846" s="65"/>
      <c r="D846" s="65"/>
      <c r="E846" s="65"/>
      <c r="F846" s="65"/>
      <c r="G846" s="64"/>
      <c r="H846" s="64"/>
      <c r="I846" s="64"/>
      <c r="J846" s="65"/>
      <c r="K846" s="65"/>
      <c r="L846" s="65"/>
    </row>
    <row r="847" spans="2:12" ht="13">
      <c r="B847" s="64"/>
      <c r="C847" s="65"/>
      <c r="D847" s="65"/>
      <c r="E847" s="65"/>
      <c r="F847" s="65"/>
      <c r="G847" s="64"/>
      <c r="H847" s="64"/>
      <c r="I847" s="64"/>
      <c r="J847" s="65"/>
      <c r="K847" s="65"/>
      <c r="L847" s="65"/>
    </row>
    <row r="848" spans="2:12" ht="13">
      <c r="B848" s="64"/>
      <c r="C848" s="65"/>
      <c r="D848" s="65"/>
      <c r="E848" s="65"/>
      <c r="F848" s="65"/>
      <c r="G848" s="64"/>
      <c r="H848" s="64"/>
      <c r="I848" s="64"/>
      <c r="J848" s="65"/>
      <c r="K848" s="65"/>
      <c r="L848" s="65"/>
    </row>
    <row r="849" spans="2:12" ht="13">
      <c r="B849" s="64"/>
      <c r="C849" s="65"/>
      <c r="D849" s="65"/>
      <c r="E849" s="65"/>
      <c r="F849" s="65"/>
      <c r="G849" s="64"/>
      <c r="H849" s="64"/>
      <c r="I849" s="64"/>
      <c r="J849" s="65"/>
      <c r="K849" s="65"/>
      <c r="L849" s="65"/>
    </row>
    <row r="850" spans="2:12" ht="13">
      <c r="B850" s="64"/>
      <c r="C850" s="65"/>
      <c r="D850" s="65"/>
      <c r="E850" s="65"/>
      <c r="F850" s="65"/>
      <c r="G850" s="64"/>
      <c r="H850" s="64"/>
      <c r="I850" s="64"/>
      <c r="J850" s="65"/>
      <c r="K850" s="65"/>
      <c r="L850" s="65"/>
    </row>
    <row r="851" spans="2:12" ht="13">
      <c r="B851" s="64"/>
      <c r="C851" s="65"/>
      <c r="D851" s="65"/>
      <c r="E851" s="65"/>
      <c r="F851" s="65"/>
      <c r="G851" s="64"/>
      <c r="H851" s="64"/>
      <c r="I851" s="64"/>
      <c r="J851" s="65"/>
      <c r="K851" s="65"/>
      <c r="L851" s="65"/>
    </row>
    <row r="852" spans="2:12" ht="13">
      <c r="B852" s="64"/>
      <c r="C852" s="65"/>
      <c r="D852" s="65"/>
      <c r="E852" s="65"/>
      <c r="F852" s="65"/>
      <c r="G852" s="64"/>
      <c r="H852" s="64"/>
      <c r="I852" s="64"/>
      <c r="J852" s="65"/>
      <c r="K852" s="65"/>
      <c r="L852" s="65"/>
    </row>
    <row r="853" spans="2:12" ht="13">
      <c r="B853" s="64"/>
      <c r="C853" s="65"/>
      <c r="D853" s="65"/>
      <c r="E853" s="65"/>
      <c r="F853" s="65"/>
      <c r="G853" s="64"/>
      <c r="H853" s="64"/>
      <c r="I853" s="64"/>
      <c r="J853" s="65"/>
      <c r="K853" s="65"/>
      <c r="L853" s="65"/>
    </row>
    <row r="854" spans="2:12" ht="13">
      <c r="B854" s="64"/>
      <c r="C854" s="65"/>
      <c r="D854" s="65"/>
      <c r="E854" s="65"/>
      <c r="F854" s="65"/>
      <c r="G854" s="64"/>
      <c r="H854" s="64"/>
      <c r="I854" s="64"/>
      <c r="J854" s="65"/>
      <c r="K854" s="65"/>
      <c r="L854" s="65"/>
    </row>
    <row r="855" spans="2:12" ht="13">
      <c r="B855" s="64"/>
      <c r="C855" s="65"/>
      <c r="D855" s="65"/>
      <c r="E855" s="65"/>
      <c r="F855" s="65"/>
      <c r="G855" s="64"/>
      <c r="H855" s="64"/>
      <c r="I855" s="64"/>
      <c r="J855" s="65"/>
      <c r="K855" s="65"/>
      <c r="L855" s="65"/>
    </row>
    <row r="856" spans="2:12" ht="13">
      <c r="B856" s="64"/>
      <c r="C856" s="65"/>
      <c r="D856" s="65"/>
      <c r="E856" s="65"/>
      <c r="F856" s="65"/>
      <c r="G856" s="64"/>
      <c r="H856" s="64"/>
      <c r="I856" s="64"/>
      <c r="J856" s="65"/>
      <c r="K856" s="65"/>
      <c r="L856" s="65"/>
    </row>
    <row r="857" spans="2:12" ht="13">
      <c r="B857" s="64"/>
      <c r="C857" s="65"/>
      <c r="D857" s="65"/>
      <c r="E857" s="65"/>
      <c r="F857" s="65"/>
      <c r="G857" s="64"/>
      <c r="H857" s="64"/>
      <c r="I857" s="64"/>
      <c r="J857" s="65"/>
      <c r="K857" s="65"/>
      <c r="L857" s="65"/>
    </row>
    <row r="858" spans="2:12" ht="13">
      <c r="B858" s="64"/>
      <c r="C858" s="65"/>
      <c r="D858" s="65"/>
      <c r="E858" s="65"/>
      <c r="F858" s="65"/>
      <c r="G858" s="64"/>
      <c r="H858" s="64"/>
      <c r="I858" s="64"/>
      <c r="J858" s="65"/>
      <c r="K858" s="65"/>
      <c r="L858" s="65"/>
    </row>
    <row r="859" spans="2:12" ht="13">
      <c r="B859" s="64"/>
      <c r="C859" s="65"/>
      <c r="D859" s="65"/>
      <c r="E859" s="65"/>
      <c r="F859" s="65"/>
      <c r="G859" s="64"/>
      <c r="H859" s="64"/>
      <c r="I859" s="64"/>
      <c r="J859" s="65"/>
      <c r="K859" s="65"/>
      <c r="L859" s="65"/>
    </row>
    <row r="860" spans="2:12" ht="13">
      <c r="B860" s="64"/>
      <c r="C860" s="65"/>
      <c r="D860" s="65"/>
      <c r="E860" s="65"/>
      <c r="F860" s="65"/>
      <c r="G860" s="64"/>
      <c r="H860" s="64"/>
      <c r="I860" s="64"/>
      <c r="J860" s="65"/>
      <c r="K860" s="65"/>
      <c r="L860" s="65"/>
    </row>
    <row r="861" spans="2:12" ht="13">
      <c r="B861" s="64"/>
      <c r="C861" s="65"/>
      <c r="D861" s="65"/>
      <c r="E861" s="65"/>
      <c r="F861" s="65"/>
      <c r="G861" s="64"/>
      <c r="H861" s="64"/>
      <c r="I861" s="64"/>
      <c r="J861" s="65"/>
      <c r="K861" s="65"/>
      <c r="L861" s="65"/>
    </row>
    <row r="862" spans="2:12" ht="13">
      <c r="B862" s="64"/>
      <c r="C862" s="65"/>
      <c r="D862" s="65"/>
      <c r="E862" s="65"/>
      <c r="F862" s="65"/>
      <c r="G862" s="64"/>
      <c r="H862" s="64"/>
      <c r="I862" s="64"/>
      <c r="J862" s="65"/>
      <c r="K862" s="65"/>
      <c r="L862" s="65"/>
    </row>
    <row r="863" spans="2:12" ht="13">
      <c r="B863" s="64"/>
      <c r="C863" s="65"/>
      <c r="D863" s="65"/>
      <c r="E863" s="65"/>
      <c r="F863" s="65"/>
      <c r="G863" s="64"/>
      <c r="H863" s="64"/>
      <c r="I863" s="64"/>
      <c r="J863" s="65"/>
      <c r="K863" s="65"/>
      <c r="L863" s="65"/>
    </row>
    <row r="864" spans="2:12" ht="13">
      <c r="B864" s="64"/>
      <c r="C864" s="65"/>
      <c r="D864" s="65"/>
      <c r="E864" s="65"/>
      <c r="F864" s="65"/>
      <c r="G864" s="64"/>
      <c r="H864" s="64"/>
      <c r="I864" s="64"/>
      <c r="J864" s="65"/>
      <c r="K864" s="65"/>
      <c r="L864" s="65"/>
    </row>
    <row r="865" spans="2:12" ht="13">
      <c r="B865" s="64"/>
      <c r="C865" s="65"/>
      <c r="D865" s="65"/>
      <c r="E865" s="65"/>
      <c r="F865" s="65"/>
      <c r="G865" s="64"/>
      <c r="H865" s="64"/>
      <c r="I865" s="64"/>
      <c r="J865" s="65"/>
      <c r="K865" s="65"/>
      <c r="L865" s="65"/>
    </row>
    <row r="866" spans="2:12" ht="13">
      <c r="B866" s="64"/>
      <c r="C866" s="65"/>
      <c r="D866" s="65"/>
      <c r="E866" s="65"/>
      <c r="F866" s="65"/>
      <c r="G866" s="64"/>
      <c r="H866" s="64"/>
      <c r="I866" s="64"/>
      <c r="J866" s="65"/>
      <c r="K866" s="65"/>
      <c r="L866" s="65"/>
    </row>
    <row r="867" spans="2:12" ht="13">
      <c r="B867" s="64"/>
      <c r="C867" s="65"/>
      <c r="D867" s="65"/>
      <c r="E867" s="65"/>
      <c r="F867" s="65"/>
      <c r="G867" s="64"/>
      <c r="H867" s="64"/>
      <c r="I867" s="64"/>
      <c r="J867" s="65"/>
      <c r="K867" s="65"/>
      <c r="L867" s="65"/>
    </row>
    <row r="868" spans="2:12" ht="13">
      <c r="B868" s="64"/>
      <c r="C868" s="65"/>
      <c r="D868" s="65"/>
      <c r="E868" s="65"/>
      <c r="F868" s="65"/>
      <c r="G868" s="64"/>
      <c r="H868" s="64"/>
      <c r="I868" s="64"/>
      <c r="J868" s="65"/>
      <c r="K868" s="65"/>
      <c r="L868" s="65"/>
    </row>
    <row r="869" spans="2:12" ht="13">
      <c r="B869" s="64"/>
      <c r="C869" s="65"/>
      <c r="D869" s="65"/>
      <c r="E869" s="65"/>
      <c r="F869" s="65"/>
      <c r="G869" s="64"/>
      <c r="H869" s="64"/>
      <c r="I869" s="64"/>
      <c r="J869" s="65"/>
      <c r="K869" s="65"/>
      <c r="L869" s="65"/>
    </row>
    <row r="870" spans="2:12" ht="13">
      <c r="B870" s="64"/>
      <c r="C870" s="65"/>
      <c r="D870" s="65"/>
      <c r="E870" s="65"/>
      <c r="F870" s="65"/>
      <c r="G870" s="64"/>
      <c r="H870" s="64"/>
      <c r="I870" s="64"/>
      <c r="J870" s="65"/>
      <c r="K870" s="65"/>
      <c r="L870" s="65"/>
    </row>
    <row r="871" spans="2:12" ht="13">
      <c r="B871" s="64"/>
      <c r="C871" s="65"/>
      <c r="D871" s="65"/>
      <c r="E871" s="65"/>
      <c r="F871" s="65"/>
      <c r="G871" s="64"/>
      <c r="H871" s="64"/>
      <c r="I871" s="64"/>
      <c r="J871" s="65"/>
      <c r="K871" s="65"/>
      <c r="L871" s="65"/>
    </row>
    <row r="872" spans="2:12" ht="13">
      <c r="B872" s="64"/>
      <c r="C872" s="65"/>
      <c r="D872" s="65"/>
      <c r="E872" s="65"/>
      <c r="F872" s="65"/>
      <c r="G872" s="64"/>
      <c r="H872" s="64"/>
      <c r="I872" s="64"/>
      <c r="J872" s="65"/>
      <c r="K872" s="65"/>
      <c r="L872" s="65"/>
    </row>
    <row r="873" spans="2:12" ht="13">
      <c r="B873" s="64"/>
      <c r="C873" s="65"/>
      <c r="D873" s="65"/>
      <c r="E873" s="65"/>
      <c r="F873" s="65"/>
      <c r="G873" s="64"/>
      <c r="H873" s="64"/>
      <c r="I873" s="64"/>
      <c r="J873" s="65"/>
      <c r="K873" s="65"/>
      <c r="L873" s="65"/>
    </row>
    <row r="874" spans="2:12" ht="13">
      <c r="B874" s="64"/>
      <c r="C874" s="65"/>
      <c r="D874" s="65"/>
      <c r="E874" s="65"/>
      <c r="F874" s="65"/>
      <c r="G874" s="64"/>
      <c r="H874" s="64"/>
      <c r="I874" s="64"/>
      <c r="J874" s="65"/>
      <c r="K874" s="65"/>
      <c r="L874" s="65"/>
    </row>
    <row r="875" spans="2:12" ht="13">
      <c r="B875" s="64"/>
      <c r="C875" s="65"/>
      <c r="D875" s="65"/>
      <c r="E875" s="65"/>
      <c r="F875" s="65"/>
      <c r="G875" s="64"/>
      <c r="H875" s="64"/>
      <c r="I875" s="64"/>
      <c r="J875" s="65"/>
      <c r="K875" s="65"/>
      <c r="L875" s="65"/>
    </row>
    <row r="876" spans="2:12" ht="13">
      <c r="B876" s="64"/>
      <c r="C876" s="65"/>
      <c r="D876" s="65"/>
      <c r="E876" s="65"/>
      <c r="F876" s="65"/>
      <c r="G876" s="64"/>
      <c r="H876" s="64"/>
      <c r="I876" s="64"/>
      <c r="J876" s="65"/>
      <c r="K876" s="65"/>
      <c r="L876" s="65"/>
    </row>
    <row r="877" spans="2:12" ht="13">
      <c r="B877" s="64"/>
      <c r="C877" s="65"/>
      <c r="D877" s="65"/>
      <c r="E877" s="65"/>
      <c r="F877" s="65"/>
      <c r="G877" s="64"/>
      <c r="H877" s="64"/>
      <c r="I877" s="64"/>
      <c r="J877" s="65"/>
      <c r="K877" s="65"/>
      <c r="L877" s="65"/>
    </row>
    <row r="878" spans="2:12" ht="13">
      <c r="B878" s="64"/>
      <c r="C878" s="65"/>
      <c r="D878" s="65"/>
      <c r="E878" s="65"/>
      <c r="F878" s="65"/>
      <c r="G878" s="64"/>
      <c r="H878" s="64"/>
      <c r="I878" s="64"/>
      <c r="J878" s="65"/>
      <c r="K878" s="65"/>
      <c r="L878" s="65"/>
    </row>
    <row r="879" spans="2:12" ht="13">
      <c r="B879" s="64"/>
      <c r="C879" s="65"/>
      <c r="D879" s="65"/>
      <c r="E879" s="65"/>
      <c r="F879" s="65"/>
      <c r="G879" s="64"/>
      <c r="H879" s="64"/>
      <c r="I879" s="64"/>
      <c r="J879" s="65"/>
      <c r="K879" s="65"/>
      <c r="L879" s="65"/>
    </row>
    <row r="880" spans="2:12" ht="13">
      <c r="B880" s="64"/>
      <c r="C880" s="65"/>
      <c r="D880" s="65"/>
      <c r="E880" s="65"/>
      <c r="F880" s="65"/>
      <c r="G880" s="64"/>
      <c r="H880" s="64"/>
      <c r="I880" s="64"/>
      <c r="J880" s="65"/>
      <c r="K880" s="65"/>
      <c r="L880" s="65"/>
    </row>
    <row r="881" spans="2:12" ht="13">
      <c r="B881" s="64"/>
      <c r="C881" s="65"/>
      <c r="D881" s="65"/>
      <c r="E881" s="65"/>
      <c r="F881" s="65"/>
      <c r="G881" s="64"/>
      <c r="H881" s="64"/>
      <c r="I881" s="64"/>
      <c r="J881" s="65"/>
      <c r="K881" s="65"/>
      <c r="L881" s="65"/>
    </row>
    <row r="882" spans="2:12" ht="13">
      <c r="B882" s="64"/>
      <c r="C882" s="65"/>
      <c r="D882" s="65"/>
      <c r="E882" s="65"/>
      <c r="F882" s="65"/>
      <c r="G882" s="64"/>
      <c r="H882" s="64"/>
      <c r="I882" s="64"/>
      <c r="J882" s="65"/>
      <c r="K882" s="65"/>
      <c r="L882" s="65"/>
    </row>
    <row r="883" spans="2:12" ht="13">
      <c r="B883" s="64"/>
      <c r="C883" s="65"/>
      <c r="D883" s="65"/>
      <c r="E883" s="65"/>
      <c r="F883" s="65"/>
      <c r="G883" s="64"/>
      <c r="H883" s="64"/>
      <c r="I883" s="64"/>
      <c r="J883" s="65"/>
      <c r="K883" s="65"/>
      <c r="L883" s="65"/>
    </row>
    <row r="884" spans="2:12" ht="13">
      <c r="B884" s="64"/>
      <c r="C884" s="65"/>
      <c r="D884" s="65"/>
      <c r="E884" s="65"/>
      <c r="F884" s="65"/>
      <c r="G884" s="64"/>
      <c r="H884" s="64"/>
      <c r="I884" s="64"/>
      <c r="J884" s="65"/>
      <c r="K884" s="65"/>
      <c r="L884" s="65"/>
    </row>
    <row r="885" spans="2:12" ht="13">
      <c r="B885" s="64"/>
      <c r="C885" s="65"/>
      <c r="D885" s="65"/>
      <c r="E885" s="65"/>
      <c r="F885" s="65"/>
      <c r="G885" s="64"/>
      <c r="H885" s="64"/>
      <c r="I885" s="64"/>
      <c r="J885" s="65"/>
      <c r="K885" s="65"/>
      <c r="L885" s="65"/>
    </row>
    <row r="886" spans="2:12" ht="13">
      <c r="B886" s="64"/>
      <c r="C886" s="65"/>
      <c r="D886" s="65"/>
      <c r="E886" s="65"/>
      <c r="F886" s="65"/>
      <c r="G886" s="64"/>
      <c r="H886" s="64"/>
      <c r="I886" s="64"/>
      <c r="J886" s="65"/>
      <c r="K886" s="65"/>
      <c r="L886" s="65"/>
    </row>
    <row r="887" spans="2:12" ht="13">
      <c r="B887" s="64"/>
      <c r="C887" s="65"/>
      <c r="D887" s="65"/>
      <c r="E887" s="65"/>
      <c r="F887" s="65"/>
      <c r="G887" s="64"/>
      <c r="H887" s="64"/>
      <c r="I887" s="64"/>
      <c r="J887" s="65"/>
      <c r="K887" s="65"/>
      <c r="L887" s="65"/>
    </row>
    <row r="888" spans="2:12" ht="13">
      <c r="B888" s="64"/>
      <c r="C888" s="65"/>
      <c r="D888" s="65"/>
      <c r="E888" s="65"/>
      <c r="F888" s="65"/>
      <c r="G888" s="64"/>
      <c r="H888" s="64"/>
      <c r="I888" s="64"/>
      <c r="J888" s="65"/>
      <c r="K888" s="65"/>
      <c r="L888" s="65"/>
    </row>
    <row r="889" spans="2:12" ht="13">
      <c r="B889" s="64"/>
      <c r="C889" s="65"/>
      <c r="D889" s="65"/>
      <c r="E889" s="65"/>
      <c r="F889" s="65"/>
      <c r="G889" s="64"/>
      <c r="H889" s="64"/>
      <c r="I889" s="64"/>
      <c r="J889" s="65"/>
      <c r="K889" s="65"/>
      <c r="L889" s="65"/>
    </row>
    <row r="890" spans="2:12" ht="13">
      <c r="B890" s="64"/>
      <c r="C890" s="65"/>
      <c r="D890" s="65"/>
      <c r="E890" s="65"/>
      <c r="F890" s="65"/>
      <c r="G890" s="64"/>
      <c r="H890" s="64"/>
      <c r="I890" s="64"/>
      <c r="J890" s="65"/>
      <c r="K890" s="65"/>
      <c r="L890" s="65"/>
    </row>
    <row r="891" spans="2:12" ht="13">
      <c r="B891" s="64"/>
      <c r="C891" s="65"/>
      <c r="D891" s="65"/>
      <c r="E891" s="65"/>
      <c r="F891" s="65"/>
      <c r="G891" s="64"/>
      <c r="H891" s="64"/>
      <c r="I891" s="64"/>
      <c r="J891" s="65"/>
      <c r="K891" s="65"/>
      <c r="L891" s="65"/>
    </row>
    <row r="892" spans="2:12" ht="13">
      <c r="B892" s="64"/>
      <c r="C892" s="65"/>
      <c r="D892" s="65"/>
      <c r="E892" s="65"/>
      <c r="F892" s="65"/>
      <c r="G892" s="64"/>
      <c r="H892" s="64"/>
      <c r="I892" s="64"/>
      <c r="J892" s="65"/>
      <c r="K892" s="65"/>
      <c r="L892" s="65"/>
    </row>
    <row r="893" spans="2:12" ht="13">
      <c r="B893" s="64"/>
      <c r="C893" s="65"/>
      <c r="D893" s="65"/>
      <c r="E893" s="65"/>
      <c r="F893" s="65"/>
      <c r="G893" s="64"/>
      <c r="H893" s="64"/>
      <c r="I893" s="64"/>
      <c r="J893" s="65"/>
      <c r="K893" s="65"/>
      <c r="L893" s="65"/>
    </row>
    <row r="894" spans="2:12" ht="13">
      <c r="B894" s="64"/>
      <c r="C894" s="65"/>
      <c r="D894" s="65"/>
      <c r="E894" s="65"/>
      <c r="F894" s="65"/>
      <c r="G894" s="64"/>
      <c r="H894" s="64"/>
      <c r="I894" s="64"/>
      <c r="J894" s="65"/>
      <c r="K894" s="65"/>
      <c r="L894" s="65"/>
    </row>
    <row r="895" spans="2:12" ht="13">
      <c r="B895" s="64"/>
      <c r="C895" s="65"/>
      <c r="D895" s="65"/>
      <c r="E895" s="65"/>
      <c r="F895" s="65"/>
      <c r="G895" s="64"/>
      <c r="H895" s="64"/>
      <c r="I895" s="64"/>
      <c r="J895" s="65"/>
      <c r="K895" s="65"/>
      <c r="L895" s="65"/>
    </row>
    <row r="896" spans="2:12" ht="13">
      <c r="B896" s="64"/>
      <c r="C896" s="65"/>
      <c r="D896" s="65"/>
      <c r="E896" s="65"/>
      <c r="F896" s="65"/>
      <c r="G896" s="64"/>
      <c r="H896" s="64"/>
      <c r="I896" s="64"/>
      <c r="J896" s="65"/>
      <c r="K896" s="65"/>
      <c r="L896" s="65"/>
    </row>
    <row r="897" spans="2:12" ht="13">
      <c r="B897" s="64"/>
      <c r="C897" s="65"/>
      <c r="D897" s="65"/>
      <c r="E897" s="65"/>
      <c r="F897" s="65"/>
      <c r="G897" s="64"/>
      <c r="H897" s="64"/>
      <c r="I897" s="64"/>
      <c r="J897" s="65"/>
      <c r="K897" s="65"/>
      <c r="L897" s="65"/>
    </row>
    <row r="898" spans="2:12" ht="13">
      <c r="B898" s="64"/>
      <c r="C898" s="65"/>
      <c r="D898" s="65"/>
      <c r="E898" s="65"/>
      <c r="F898" s="65"/>
      <c r="G898" s="64"/>
      <c r="H898" s="64"/>
      <c r="I898" s="64"/>
      <c r="J898" s="65"/>
      <c r="K898" s="65"/>
      <c r="L898" s="65"/>
    </row>
    <row r="899" spans="2:12" ht="13">
      <c r="B899" s="64"/>
      <c r="C899" s="65"/>
      <c r="D899" s="65"/>
      <c r="E899" s="65"/>
      <c r="F899" s="65"/>
      <c r="G899" s="64"/>
      <c r="H899" s="64"/>
      <c r="I899" s="64"/>
      <c r="J899" s="65"/>
      <c r="K899" s="65"/>
      <c r="L899" s="65"/>
    </row>
    <row r="900" spans="2:12" ht="13">
      <c r="B900" s="64"/>
      <c r="C900" s="65"/>
      <c r="D900" s="65"/>
      <c r="E900" s="65"/>
      <c r="F900" s="65"/>
      <c r="G900" s="64"/>
      <c r="H900" s="64"/>
      <c r="I900" s="64"/>
      <c r="J900" s="65"/>
      <c r="K900" s="65"/>
      <c r="L900" s="65"/>
    </row>
    <row r="901" spans="2:12" ht="13">
      <c r="B901" s="64"/>
      <c r="C901" s="65"/>
      <c r="D901" s="65"/>
      <c r="E901" s="65"/>
      <c r="F901" s="65"/>
      <c r="G901" s="64"/>
      <c r="H901" s="64"/>
      <c r="I901" s="64"/>
      <c r="J901" s="65"/>
      <c r="K901" s="65"/>
      <c r="L901" s="65"/>
    </row>
    <row r="902" spans="2:12" ht="13">
      <c r="B902" s="64"/>
      <c r="C902" s="65"/>
      <c r="D902" s="65"/>
      <c r="E902" s="65"/>
      <c r="F902" s="65"/>
      <c r="G902" s="64"/>
      <c r="H902" s="64"/>
      <c r="I902" s="64"/>
      <c r="J902" s="65"/>
      <c r="K902" s="65"/>
      <c r="L902" s="65"/>
    </row>
    <row r="903" spans="2:12" ht="13">
      <c r="B903" s="64"/>
      <c r="C903" s="65"/>
      <c r="D903" s="65"/>
      <c r="E903" s="65"/>
      <c r="F903" s="65"/>
      <c r="G903" s="64"/>
      <c r="H903" s="64"/>
      <c r="I903" s="64"/>
      <c r="J903" s="65"/>
      <c r="K903" s="65"/>
      <c r="L903" s="65"/>
    </row>
    <row r="904" spans="2:12" ht="13">
      <c r="B904" s="64"/>
      <c r="C904" s="65"/>
      <c r="D904" s="65"/>
      <c r="E904" s="65"/>
      <c r="F904" s="65"/>
      <c r="G904" s="64"/>
      <c r="H904" s="64"/>
      <c r="I904" s="64"/>
      <c r="J904" s="65"/>
      <c r="K904" s="65"/>
      <c r="L904" s="65"/>
    </row>
    <row r="905" spans="2:12" ht="13">
      <c r="B905" s="64"/>
      <c r="C905" s="65"/>
      <c r="D905" s="65"/>
      <c r="E905" s="65"/>
      <c r="F905" s="65"/>
      <c r="G905" s="64"/>
      <c r="H905" s="64"/>
      <c r="I905" s="64"/>
      <c r="J905" s="65"/>
      <c r="K905" s="65"/>
      <c r="L905" s="65"/>
    </row>
    <row r="906" spans="2:12" ht="13">
      <c r="B906" s="64"/>
      <c r="C906" s="65"/>
      <c r="D906" s="65"/>
      <c r="E906" s="65"/>
      <c r="F906" s="65"/>
      <c r="G906" s="64"/>
      <c r="H906" s="64"/>
      <c r="I906" s="64"/>
      <c r="J906" s="65"/>
      <c r="K906" s="65"/>
      <c r="L906" s="65"/>
    </row>
    <row r="907" spans="2:12" ht="13">
      <c r="B907" s="64"/>
      <c r="C907" s="65"/>
      <c r="D907" s="65"/>
      <c r="E907" s="65"/>
      <c r="F907" s="65"/>
      <c r="G907" s="64"/>
      <c r="H907" s="64"/>
      <c r="I907" s="64"/>
      <c r="J907" s="65"/>
      <c r="K907" s="65"/>
      <c r="L907" s="65"/>
    </row>
    <row r="908" spans="2:12" ht="13">
      <c r="B908" s="64"/>
      <c r="C908" s="65"/>
      <c r="D908" s="65"/>
      <c r="E908" s="65"/>
      <c r="F908" s="65"/>
      <c r="G908" s="64"/>
      <c r="H908" s="64"/>
      <c r="I908" s="64"/>
      <c r="J908" s="65"/>
      <c r="K908" s="65"/>
      <c r="L908" s="65"/>
    </row>
    <row r="909" spans="2:12" ht="13">
      <c r="B909" s="64"/>
      <c r="C909" s="65"/>
      <c r="D909" s="65"/>
      <c r="E909" s="65"/>
      <c r="F909" s="65"/>
      <c r="G909" s="64"/>
      <c r="H909" s="64"/>
      <c r="I909" s="64"/>
      <c r="J909" s="65"/>
      <c r="K909" s="65"/>
      <c r="L909" s="65"/>
    </row>
    <row r="910" spans="2:12" ht="13">
      <c r="B910" s="64"/>
      <c r="C910" s="65"/>
      <c r="D910" s="65"/>
      <c r="E910" s="65"/>
      <c r="F910" s="65"/>
      <c r="G910" s="64"/>
      <c r="H910" s="64"/>
      <c r="I910" s="64"/>
      <c r="J910" s="65"/>
      <c r="K910" s="65"/>
      <c r="L910" s="65"/>
    </row>
    <row r="911" spans="2:12" ht="13">
      <c r="B911" s="64"/>
      <c r="C911" s="65"/>
      <c r="D911" s="65"/>
      <c r="E911" s="65"/>
      <c r="F911" s="65"/>
      <c r="G911" s="64"/>
      <c r="H911" s="64"/>
      <c r="I911" s="64"/>
      <c r="J911" s="65"/>
      <c r="K911" s="65"/>
      <c r="L911" s="65"/>
    </row>
    <row r="912" spans="2:12" ht="13">
      <c r="B912" s="64"/>
      <c r="C912" s="65"/>
      <c r="D912" s="65"/>
      <c r="E912" s="65"/>
      <c r="F912" s="65"/>
      <c r="G912" s="64"/>
      <c r="H912" s="64"/>
      <c r="I912" s="64"/>
      <c r="J912" s="65"/>
      <c r="K912" s="65"/>
      <c r="L912" s="65"/>
    </row>
    <row r="913" spans="2:12" ht="13">
      <c r="B913" s="64"/>
      <c r="C913" s="65"/>
      <c r="D913" s="65"/>
      <c r="E913" s="65"/>
      <c r="F913" s="65"/>
      <c r="G913" s="64"/>
      <c r="H913" s="64"/>
      <c r="I913" s="64"/>
      <c r="J913" s="65"/>
      <c r="K913" s="65"/>
      <c r="L913" s="65"/>
    </row>
    <row r="914" spans="2:12" ht="13">
      <c r="B914" s="64"/>
      <c r="C914" s="65"/>
      <c r="D914" s="65"/>
      <c r="E914" s="65"/>
      <c r="F914" s="65"/>
      <c r="G914" s="64"/>
      <c r="H914" s="64"/>
      <c r="I914" s="64"/>
      <c r="J914" s="65"/>
      <c r="K914" s="65"/>
      <c r="L914" s="65"/>
    </row>
    <row r="915" spans="2:12" ht="13">
      <c r="B915" s="64"/>
      <c r="C915" s="65"/>
      <c r="D915" s="65"/>
      <c r="E915" s="65"/>
      <c r="F915" s="65"/>
      <c r="G915" s="64"/>
      <c r="H915" s="64"/>
      <c r="I915" s="64"/>
      <c r="J915" s="65"/>
      <c r="K915" s="65"/>
      <c r="L915" s="65"/>
    </row>
    <row r="916" spans="2:12" ht="13">
      <c r="B916" s="64"/>
      <c r="C916" s="65"/>
      <c r="D916" s="65"/>
      <c r="E916" s="65"/>
      <c r="F916" s="65"/>
      <c r="G916" s="64"/>
      <c r="H916" s="64"/>
      <c r="I916" s="64"/>
      <c r="J916" s="65"/>
      <c r="K916" s="65"/>
      <c r="L916" s="65"/>
    </row>
    <row r="917" spans="2:12" ht="13">
      <c r="B917" s="64"/>
      <c r="C917" s="65"/>
      <c r="D917" s="65"/>
      <c r="E917" s="65"/>
      <c r="F917" s="65"/>
      <c r="G917" s="64"/>
      <c r="H917" s="64"/>
      <c r="I917" s="64"/>
      <c r="J917" s="65"/>
      <c r="K917" s="65"/>
      <c r="L917" s="65"/>
    </row>
    <row r="918" spans="2:12" ht="13">
      <c r="B918" s="64"/>
      <c r="C918" s="65"/>
      <c r="D918" s="65"/>
      <c r="E918" s="65"/>
      <c r="F918" s="65"/>
      <c r="G918" s="64"/>
      <c r="H918" s="64"/>
      <c r="I918" s="64"/>
      <c r="J918" s="65"/>
      <c r="K918" s="65"/>
      <c r="L918" s="65"/>
    </row>
    <row r="919" spans="2:12" ht="13">
      <c r="B919" s="64"/>
      <c r="C919" s="65"/>
      <c r="D919" s="65"/>
      <c r="E919" s="65"/>
      <c r="F919" s="65"/>
      <c r="G919" s="64"/>
      <c r="H919" s="64"/>
      <c r="I919" s="64"/>
      <c r="J919" s="65"/>
      <c r="K919" s="65"/>
      <c r="L919" s="65"/>
    </row>
    <row r="920" spans="2:12" ht="13">
      <c r="B920" s="64"/>
      <c r="C920" s="65"/>
      <c r="D920" s="65"/>
      <c r="E920" s="65"/>
      <c r="F920" s="65"/>
      <c r="G920" s="64"/>
      <c r="H920" s="64"/>
      <c r="I920" s="64"/>
      <c r="J920" s="65"/>
      <c r="K920" s="65"/>
      <c r="L920" s="65"/>
    </row>
    <row r="921" spans="2:12" ht="13">
      <c r="B921" s="64"/>
      <c r="C921" s="65"/>
      <c r="D921" s="65"/>
      <c r="E921" s="65"/>
      <c r="F921" s="65"/>
      <c r="G921" s="64"/>
      <c r="H921" s="64"/>
      <c r="I921" s="64"/>
      <c r="J921" s="65"/>
      <c r="K921" s="65"/>
      <c r="L921" s="65"/>
    </row>
    <row r="922" spans="2:12" ht="13">
      <c r="B922" s="64"/>
      <c r="C922" s="65"/>
      <c r="D922" s="65"/>
      <c r="E922" s="65"/>
      <c r="F922" s="65"/>
      <c r="G922" s="64"/>
      <c r="H922" s="64"/>
      <c r="I922" s="64"/>
      <c r="J922" s="65"/>
      <c r="K922" s="65"/>
      <c r="L922" s="65"/>
    </row>
    <row r="923" spans="2:12" ht="13">
      <c r="B923" s="64"/>
      <c r="C923" s="65"/>
      <c r="D923" s="65"/>
      <c r="E923" s="65"/>
      <c r="F923" s="65"/>
      <c r="G923" s="64"/>
      <c r="H923" s="64"/>
      <c r="I923" s="64"/>
      <c r="J923" s="65"/>
      <c r="K923" s="65"/>
      <c r="L923" s="65"/>
    </row>
    <row r="924" spans="2:12" ht="13">
      <c r="B924" s="64"/>
      <c r="C924" s="65"/>
      <c r="D924" s="65"/>
      <c r="E924" s="65"/>
      <c r="F924" s="65"/>
      <c r="G924" s="64"/>
      <c r="H924" s="64"/>
      <c r="I924" s="64"/>
      <c r="J924" s="65"/>
      <c r="K924" s="65"/>
      <c r="L924" s="65"/>
    </row>
    <row r="925" spans="2:12" ht="13">
      <c r="B925" s="64"/>
      <c r="C925" s="65"/>
      <c r="D925" s="65"/>
      <c r="E925" s="65"/>
      <c r="F925" s="65"/>
      <c r="G925" s="64"/>
      <c r="H925" s="64"/>
      <c r="I925" s="64"/>
      <c r="J925" s="65"/>
      <c r="K925" s="65"/>
      <c r="L925" s="65"/>
    </row>
    <row r="926" spans="2:12" ht="13">
      <c r="B926" s="64"/>
      <c r="C926" s="65"/>
      <c r="D926" s="65"/>
      <c r="E926" s="65"/>
      <c r="F926" s="65"/>
      <c r="G926" s="64"/>
      <c r="H926" s="64"/>
      <c r="I926" s="64"/>
      <c r="J926" s="65"/>
      <c r="K926" s="65"/>
      <c r="L926" s="65"/>
    </row>
    <row r="927" spans="2:12" ht="13">
      <c r="B927" s="64"/>
      <c r="C927" s="65"/>
      <c r="D927" s="65"/>
      <c r="E927" s="65"/>
      <c r="F927" s="65"/>
      <c r="G927" s="64"/>
      <c r="H927" s="64"/>
      <c r="I927" s="64"/>
      <c r="J927" s="65"/>
      <c r="K927" s="65"/>
      <c r="L927" s="65"/>
    </row>
    <row r="928" spans="2:12" ht="13">
      <c r="B928" s="64"/>
      <c r="C928" s="65"/>
      <c r="D928" s="65"/>
      <c r="E928" s="65"/>
      <c r="F928" s="65"/>
      <c r="G928" s="64"/>
      <c r="H928" s="64"/>
      <c r="I928" s="64"/>
      <c r="J928" s="65"/>
      <c r="K928" s="65"/>
      <c r="L928" s="65"/>
    </row>
    <row r="929" spans="2:12" ht="13">
      <c r="B929" s="64"/>
      <c r="C929" s="65"/>
      <c r="D929" s="65"/>
      <c r="E929" s="65"/>
      <c r="F929" s="65"/>
      <c r="G929" s="64"/>
      <c r="H929" s="64"/>
      <c r="I929" s="64"/>
      <c r="J929" s="65"/>
      <c r="K929" s="65"/>
      <c r="L929" s="65"/>
    </row>
    <row r="930" spans="2:12" ht="13">
      <c r="B930" s="64"/>
      <c r="C930" s="65"/>
      <c r="D930" s="65"/>
      <c r="E930" s="65"/>
      <c r="F930" s="65"/>
      <c r="G930" s="64"/>
      <c r="H930" s="64"/>
      <c r="I930" s="64"/>
      <c r="J930" s="65"/>
      <c r="K930" s="65"/>
      <c r="L930" s="65"/>
    </row>
    <row r="931" spans="2:12" ht="13">
      <c r="B931" s="64"/>
      <c r="C931" s="65"/>
      <c r="D931" s="65"/>
      <c r="E931" s="65"/>
      <c r="F931" s="65"/>
      <c r="G931" s="64"/>
      <c r="H931" s="64"/>
      <c r="I931" s="64"/>
      <c r="J931" s="65"/>
      <c r="K931" s="65"/>
      <c r="L931" s="65"/>
    </row>
    <row r="932" spans="2:12" ht="13">
      <c r="B932" s="64"/>
      <c r="C932" s="65"/>
      <c r="D932" s="65"/>
      <c r="E932" s="65"/>
      <c r="F932" s="65"/>
      <c r="G932" s="64"/>
      <c r="H932" s="64"/>
      <c r="I932" s="64"/>
      <c r="J932" s="65"/>
      <c r="K932" s="65"/>
      <c r="L932" s="65"/>
    </row>
    <row r="933" spans="2:12" ht="13">
      <c r="B933" s="64"/>
      <c r="C933" s="65"/>
      <c r="D933" s="65"/>
      <c r="E933" s="65"/>
      <c r="F933" s="65"/>
      <c r="G933" s="64"/>
      <c r="H933" s="64"/>
      <c r="I933" s="64"/>
      <c r="J933" s="65"/>
      <c r="K933" s="65"/>
      <c r="L933" s="65"/>
    </row>
    <row r="934" spans="2:12" ht="13">
      <c r="B934" s="64"/>
      <c r="C934" s="65"/>
      <c r="D934" s="65"/>
      <c r="E934" s="65"/>
      <c r="F934" s="65"/>
      <c r="G934" s="64"/>
      <c r="H934" s="64"/>
      <c r="I934" s="64"/>
      <c r="J934" s="65"/>
      <c r="K934" s="65"/>
      <c r="L934" s="65"/>
    </row>
    <row r="935" spans="2:12" ht="13">
      <c r="B935" s="64"/>
      <c r="C935" s="65"/>
      <c r="D935" s="65"/>
      <c r="E935" s="65"/>
      <c r="F935" s="65"/>
      <c r="G935" s="64"/>
      <c r="H935" s="64"/>
      <c r="I935" s="64"/>
      <c r="J935" s="65"/>
      <c r="K935" s="65"/>
      <c r="L935" s="65"/>
    </row>
    <row r="936" spans="2:12" ht="13">
      <c r="B936" s="64"/>
      <c r="C936" s="65"/>
      <c r="D936" s="65"/>
      <c r="E936" s="65"/>
      <c r="F936" s="65"/>
      <c r="G936" s="64"/>
      <c r="H936" s="64"/>
      <c r="I936" s="64"/>
      <c r="J936" s="65"/>
      <c r="K936" s="65"/>
      <c r="L936" s="65"/>
    </row>
    <row r="937" spans="2:12" ht="13">
      <c r="B937" s="64"/>
      <c r="C937" s="65"/>
      <c r="D937" s="65"/>
      <c r="E937" s="65"/>
      <c r="F937" s="65"/>
      <c r="G937" s="64"/>
      <c r="H937" s="64"/>
      <c r="I937" s="64"/>
      <c r="J937" s="65"/>
      <c r="K937" s="65"/>
      <c r="L937" s="65"/>
    </row>
    <row r="938" spans="2:12" ht="13">
      <c r="B938" s="64"/>
      <c r="C938" s="65"/>
      <c r="D938" s="65"/>
      <c r="E938" s="65"/>
      <c r="F938" s="65"/>
      <c r="G938" s="64"/>
      <c r="H938" s="64"/>
      <c r="I938" s="64"/>
      <c r="J938" s="65"/>
      <c r="K938" s="65"/>
      <c r="L938" s="65"/>
    </row>
    <row r="939" spans="2:12" ht="13">
      <c r="B939" s="64"/>
      <c r="C939" s="65"/>
      <c r="D939" s="65"/>
      <c r="E939" s="65"/>
      <c r="F939" s="65"/>
      <c r="G939" s="64"/>
      <c r="H939" s="64"/>
      <c r="I939" s="64"/>
      <c r="J939" s="65"/>
      <c r="K939" s="65"/>
      <c r="L939" s="65"/>
    </row>
    <row r="940" spans="2:12" ht="13">
      <c r="B940" s="64"/>
      <c r="C940" s="65"/>
      <c r="D940" s="65"/>
      <c r="E940" s="65"/>
      <c r="F940" s="65"/>
      <c r="G940" s="64"/>
      <c r="H940" s="64"/>
      <c r="I940" s="64"/>
      <c r="J940" s="65"/>
      <c r="K940" s="65"/>
      <c r="L940" s="65"/>
    </row>
    <row r="941" spans="2:12" ht="13">
      <c r="B941" s="64"/>
      <c r="C941" s="65"/>
      <c r="D941" s="65"/>
      <c r="E941" s="65"/>
      <c r="F941" s="65"/>
      <c r="G941" s="64"/>
      <c r="H941" s="64"/>
      <c r="I941" s="64"/>
      <c r="J941" s="65"/>
      <c r="K941" s="65"/>
      <c r="L941" s="65"/>
    </row>
    <row r="942" spans="2:12" ht="13">
      <c r="B942" s="64"/>
      <c r="C942" s="65"/>
      <c r="D942" s="65"/>
      <c r="E942" s="65"/>
      <c r="F942" s="65"/>
      <c r="G942" s="64"/>
      <c r="H942" s="64"/>
      <c r="I942" s="64"/>
      <c r="J942" s="65"/>
      <c r="K942" s="65"/>
      <c r="L942" s="65"/>
    </row>
    <row r="943" spans="2:12" ht="13">
      <c r="B943" s="64"/>
      <c r="C943" s="65"/>
      <c r="D943" s="65"/>
      <c r="E943" s="65"/>
      <c r="F943" s="65"/>
      <c r="G943" s="64"/>
      <c r="H943" s="64"/>
      <c r="I943" s="64"/>
      <c r="J943" s="65"/>
      <c r="K943" s="65"/>
      <c r="L943" s="65"/>
    </row>
    <row r="944" spans="2:12" ht="13">
      <c r="B944" s="64"/>
      <c r="C944" s="65"/>
      <c r="D944" s="65"/>
      <c r="E944" s="65"/>
      <c r="F944" s="65"/>
      <c r="G944" s="64"/>
      <c r="H944" s="64"/>
      <c r="I944" s="64"/>
      <c r="J944" s="65"/>
      <c r="K944" s="65"/>
      <c r="L944" s="65"/>
    </row>
    <row r="945" spans="2:12" ht="13">
      <c r="B945" s="64"/>
      <c r="C945" s="65"/>
      <c r="D945" s="65"/>
      <c r="E945" s="65"/>
      <c r="F945" s="65"/>
      <c r="G945" s="64"/>
      <c r="H945" s="64"/>
      <c r="I945" s="64"/>
      <c r="J945" s="65"/>
      <c r="K945" s="65"/>
      <c r="L945" s="65"/>
    </row>
    <row r="946" spans="2:12" ht="13">
      <c r="B946" s="64"/>
      <c r="C946" s="65"/>
      <c r="D946" s="65"/>
      <c r="E946" s="65"/>
      <c r="F946" s="65"/>
      <c r="G946" s="64"/>
      <c r="H946" s="64"/>
      <c r="I946" s="64"/>
      <c r="J946" s="65"/>
      <c r="K946" s="65"/>
      <c r="L946" s="65"/>
    </row>
    <row r="947" spans="2:12" ht="13">
      <c r="B947" s="64"/>
      <c r="C947" s="65"/>
      <c r="D947" s="65"/>
      <c r="E947" s="65"/>
      <c r="F947" s="65"/>
      <c r="G947" s="64"/>
      <c r="H947" s="64"/>
      <c r="I947" s="64"/>
      <c r="J947" s="65"/>
      <c r="K947" s="65"/>
      <c r="L947" s="65"/>
    </row>
    <row r="948" spans="2:12" ht="13">
      <c r="B948" s="64"/>
      <c r="C948" s="65"/>
      <c r="D948" s="65"/>
      <c r="E948" s="65"/>
      <c r="F948" s="65"/>
      <c r="G948" s="64"/>
      <c r="H948" s="64"/>
      <c r="I948" s="64"/>
      <c r="J948" s="65"/>
      <c r="K948" s="65"/>
      <c r="L948" s="65"/>
    </row>
    <row r="949" spans="2:12" ht="13">
      <c r="B949" s="64"/>
      <c r="C949" s="65"/>
      <c r="D949" s="65"/>
      <c r="E949" s="65"/>
      <c r="F949" s="65"/>
      <c r="G949" s="64"/>
      <c r="H949" s="64"/>
      <c r="I949" s="64"/>
      <c r="J949" s="65"/>
      <c r="K949" s="65"/>
      <c r="L949" s="65"/>
    </row>
    <row r="950" spans="2:12" ht="13">
      <c r="B950" s="64"/>
      <c r="C950" s="65"/>
      <c r="D950" s="65"/>
      <c r="E950" s="65"/>
      <c r="F950" s="65"/>
      <c r="G950" s="64"/>
      <c r="H950" s="64"/>
      <c r="I950" s="64"/>
      <c r="J950" s="65"/>
      <c r="K950" s="65"/>
      <c r="L950" s="65"/>
    </row>
    <row r="951" spans="2:12" ht="13">
      <c r="B951" s="64"/>
      <c r="C951" s="65"/>
      <c r="D951" s="65"/>
      <c r="E951" s="65"/>
      <c r="F951" s="65"/>
      <c r="G951" s="64"/>
      <c r="H951" s="64"/>
      <c r="I951" s="64"/>
      <c r="J951" s="65"/>
      <c r="K951" s="65"/>
      <c r="L951" s="65"/>
    </row>
    <row r="952" spans="2:12" ht="13">
      <c r="B952" s="64"/>
      <c r="C952" s="65"/>
      <c r="D952" s="65"/>
      <c r="E952" s="65"/>
      <c r="F952" s="65"/>
      <c r="G952" s="64"/>
      <c r="H952" s="64"/>
      <c r="I952" s="64"/>
      <c r="J952" s="65"/>
      <c r="K952" s="65"/>
      <c r="L952" s="65"/>
    </row>
    <row r="953" spans="2:12" ht="13">
      <c r="B953" s="64"/>
      <c r="C953" s="65"/>
      <c r="D953" s="65"/>
      <c r="E953" s="65"/>
      <c r="F953" s="65"/>
      <c r="G953" s="64"/>
      <c r="H953" s="64"/>
      <c r="I953" s="64"/>
      <c r="J953" s="65"/>
      <c r="K953" s="65"/>
      <c r="L953" s="65"/>
    </row>
    <row r="954" spans="2:12" ht="13">
      <c r="B954" s="64"/>
      <c r="C954" s="65"/>
      <c r="D954" s="65"/>
      <c r="E954" s="65"/>
      <c r="F954" s="65"/>
      <c r="G954" s="64"/>
      <c r="H954" s="64"/>
      <c r="I954" s="64"/>
      <c r="J954" s="65"/>
      <c r="K954" s="65"/>
      <c r="L954" s="65"/>
    </row>
    <row r="955" spans="2:12" ht="13">
      <c r="B955" s="64"/>
      <c r="C955" s="65"/>
      <c r="D955" s="65"/>
      <c r="E955" s="65"/>
      <c r="F955" s="65"/>
      <c r="G955" s="64"/>
      <c r="H955" s="64"/>
      <c r="I955" s="64"/>
      <c r="J955" s="65"/>
      <c r="K955" s="65"/>
      <c r="L955" s="65"/>
    </row>
    <row r="956" spans="2:12" ht="13">
      <c r="B956" s="64"/>
      <c r="C956" s="65"/>
      <c r="D956" s="65"/>
      <c r="E956" s="65"/>
      <c r="F956" s="65"/>
      <c r="G956" s="64"/>
      <c r="H956" s="64"/>
      <c r="I956" s="64"/>
      <c r="J956" s="65"/>
      <c r="K956" s="65"/>
      <c r="L956" s="65"/>
    </row>
    <row r="957" spans="2:12" ht="13">
      <c r="B957" s="64"/>
      <c r="C957" s="65"/>
      <c r="D957" s="65"/>
      <c r="E957" s="65"/>
      <c r="F957" s="65"/>
      <c r="G957" s="64"/>
      <c r="H957" s="64"/>
      <c r="I957" s="64"/>
      <c r="J957" s="65"/>
      <c r="K957" s="65"/>
      <c r="L957" s="65"/>
    </row>
    <row r="958" spans="2:12" ht="13">
      <c r="B958" s="64"/>
      <c r="C958" s="65"/>
      <c r="D958" s="65"/>
      <c r="E958" s="65"/>
      <c r="F958" s="65"/>
      <c r="G958" s="64"/>
      <c r="H958" s="64"/>
      <c r="I958" s="64"/>
      <c r="J958" s="65"/>
      <c r="K958" s="65"/>
      <c r="L958" s="65"/>
    </row>
    <row r="959" spans="2:12" ht="13">
      <c r="B959" s="64"/>
      <c r="C959" s="65"/>
      <c r="D959" s="65"/>
      <c r="E959" s="65"/>
      <c r="F959" s="65"/>
      <c r="G959" s="64"/>
      <c r="H959" s="64"/>
      <c r="I959" s="64"/>
      <c r="J959" s="65"/>
      <c r="K959" s="65"/>
      <c r="L959" s="65"/>
    </row>
    <row r="960" spans="2:12" ht="13">
      <c r="B960" s="64"/>
      <c r="C960" s="65"/>
      <c r="D960" s="65"/>
      <c r="E960" s="65"/>
      <c r="F960" s="65"/>
      <c r="G960" s="64"/>
      <c r="H960" s="64"/>
      <c r="I960" s="64"/>
      <c r="J960" s="65"/>
      <c r="K960" s="65"/>
      <c r="L960" s="65"/>
    </row>
    <row r="961" spans="2:12" ht="13">
      <c r="B961" s="64"/>
      <c r="C961" s="65"/>
      <c r="D961" s="65"/>
      <c r="E961" s="65"/>
      <c r="F961" s="65"/>
      <c r="G961" s="64"/>
      <c r="H961" s="64"/>
      <c r="I961" s="64"/>
      <c r="J961" s="65"/>
      <c r="K961" s="65"/>
      <c r="L961" s="65"/>
    </row>
    <row r="962" spans="2:12" ht="13">
      <c r="B962" s="64"/>
      <c r="C962" s="65"/>
      <c r="D962" s="65"/>
      <c r="E962" s="65"/>
      <c r="F962" s="65"/>
      <c r="G962" s="64"/>
      <c r="H962" s="64"/>
      <c r="I962" s="64"/>
      <c r="J962" s="65"/>
      <c r="K962" s="65"/>
      <c r="L962" s="65"/>
    </row>
    <row r="963" spans="2:12" ht="13">
      <c r="B963" s="64"/>
      <c r="C963" s="65"/>
      <c r="D963" s="65"/>
      <c r="E963" s="65"/>
      <c r="F963" s="65"/>
      <c r="G963" s="64"/>
      <c r="H963" s="64"/>
      <c r="I963" s="64"/>
      <c r="J963" s="65"/>
      <c r="K963" s="65"/>
      <c r="L963" s="65"/>
    </row>
    <row r="964" spans="2:12" ht="13">
      <c r="B964" s="64"/>
      <c r="C964" s="65"/>
      <c r="D964" s="65"/>
      <c r="E964" s="65"/>
      <c r="F964" s="65"/>
      <c r="G964" s="64"/>
      <c r="H964" s="64"/>
      <c r="I964" s="64"/>
      <c r="J964" s="65"/>
      <c r="K964" s="65"/>
      <c r="L964" s="65"/>
    </row>
    <row r="965" spans="2:12" ht="13">
      <c r="B965" s="64"/>
      <c r="C965" s="65"/>
      <c r="D965" s="65"/>
      <c r="E965" s="65"/>
      <c r="F965" s="65"/>
      <c r="G965" s="64"/>
      <c r="H965" s="64"/>
      <c r="I965" s="64"/>
      <c r="J965" s="65"/>
      <c r="K965" s="65"/>
      <c r="L965" s="65"/>
    </row>
    <row r="966" spans="2:12" ht="13">
      <c r="B966" s="64"/>
      <c r="C966" s="65"/>
      <c r="D966" s="65"/>
      <c r="E966" s="65"/>
      <c r="F966" s="65"/>
      <c r="G966" s="64"/>
      <c r="H966" s="64"/>
      <c r="I966" s="64"/>
      <c r="J966" s="65"/>
      <c r="K966" s="65"/>
      <c r="L966" s="65"/>
    </row>
    <row r="967" spans="2:12" ht="13">
      <c r="B967" s="64"/>
      <c r="C967" s="65"/>
      <c r="D967" s="65"/>
      <c r="E967" s="65"/>
      <c r="F967" s="65"/>
      <c r="G967" s="64"/>
      <c r="H967" s="64"/>
      <c r="I967" s="64"/>
      <c r="J967" s="65"/>
      <c r="K967" s="65"/>
      <c r="L967" s="65"/>
    </row>
    <row r="968" spans="2:12" ht="13">
      <c r="B968" s="64"/>
      <c r="C968" s="65"/>
      <c r="D968" s="65"/>
      <c r="E968" s="65"/>
      <c r="F968" s="65"/>
      <c r="G968" s="64"/>
      <c r="H968" s="64"/>
      <c r="I968" s="64"/>
      <c r="J968" s="65"/>
      <c r="K968" s="65"/>
      <c r="L968" s="65"/>
    </row>
    <row r="969" spans="2:12" ht="13">
      <c r="B969" s="64"/>
      <c r="C969" s="65"/>
      <c r="D969" s="65"/>
      <c r="E969" s="65"/>
      <c r="F969" s="65"/>
      <c r="G969" s="64"/>
      <c r="H969" s="64"/>
      <c r="I969" s="64"/>
      <c r="J969" s="65"/>
      <c r="K969" s="65"/>
      <c r="L969" s="65"/>
    </row>
    <row r="970" spans="2:12" ht="13">
      <c r="B970" s="64"/>
      <c r="C970" s="65"/>
      <c r="D970" s="65"/>
      <c r="E970" s="65"/>
      <c r="F970" s="65"/>
      <c r="G970" s="64"/>
      <c r="H970" s="64"/>
      <c r="I970" s="64"/>
      <c r="J970" s="65"/>
      <c r="K970" s="65"/>
      <c r="L970" s="65"/>
    </row>
    <row r="971" spans="2:12" ht="13">
      <c r="B971" s="64"/>
      <c r="C971" s="65"/>
      <c r="D971" s="65"/>
      <c r="E971" s="65"/>
      <c r="F971" s="65"/>
      <c r="G971" s="64"/>
      <c r="H971" s="64"/>
      <c r="I971" s="64"/>
      <c r="J971" s="65"/>
      <c r="K971" s="65"/>
      <c r="L971" s="65"/>
    </row>
    <row r="972" spans="2:12" ht="13">
      <c r="B972" s="64"/>
      <c r="C972" s="65"/>
      <c r="D972" s="65"/>
      <c r="E972" s="65"/>
      <c r="F972" s="65"/>
      <c r="G972" s="64"/>
      <c r="H972" s="64"/>
      <c r="I972" s="64"/>
      <c r="J972" s="65"/>
      <c r="K972" s="65"/>
      <c r="L972" s="65"/>
    </row>
    <row r="973" spans="2:12" ht="13">
      <c r="B973" s="64"/>
      <c r="C973" s="65"/>
      <c r="D973" s="65"/>
      <c r="E973" s="65"/>
      <c r="F973" s="65"/>
      <c r="G973" s="64"/>
      <c r="H973" s="64"/>
      <c r="I973" s="64"/>
      <c r="J973" s="65"/>
      <c r="K973" s="65"/>
      <c r="L973" s="65"/>
    </row>
    <row r="974" spans="2:12" ht="13">
      <c r="B974" s="64"/>
      <c r="C974" s="65"/>
      <c r="D974" s="65"/>
      <c r="E974" s="65"/>
      <c r="F974" s="65"/>
      <c r="G974" s="64"/>
      <c r="H974" s="64"/>
      <c r="I974" s="64"/>
      <c r="J974" s="65"/>
      <c r="K974" s="65"/>
      <c r="L974" s="65"/>
    </row>
    <row r="975" spans="2:12" ht="13">
      <c r="B975" s="64"/>
      <c r="C975" s="65"/>
      <c r="D975" s="65"/>
      <c r="E975" s="65"/>
      <c r="F975" s="65"/>
      <c r="G975" s="64"/>
      <c r="H975" s="64"/>
      <c r="I975" s="64"/>
      <c r="J975" s="65"/>
      <c r="K975" s="65"/>
      <c r="L975" s="65"/>
    </row>
    <row r="976" spans="2:12" ht="13">
      <c r="B976" s="64"/>
      <c r="C976" s="65"/>
      <c r="D976" s="65"/>
      <c r="E976" s="65"/>
      <c r="F976" s="65"/>
      <c r="G976" s="64"/>
      <c r="H976" s="64"/>
      <c r="I976" s="64"/>
      <c r="J976" s="65"/>
      <c r="K976" s="65"/>
      <c r="L976" s="65"/>
    </row>
    <row r="977" spans="2:12" ht="13">
      <c r="B977" s="64"/>
      <c r="C977" s="65"/>
      <c r="D977" s="65"/>
      <c r="E977" s="65"/>
      <c r="F977" s="65"/>
      <c r="G977" s="64"/>
      <c r="H977" s="64"/>
      <c r="I977" s="64"/>
      <c r="J977" s="65"/>
      <c r="K977" s="65"/>
      <c r="L977" s="65"/>
    </row>
    <row r="978" spans="2:12" ht="13">
      <c r="B978" s="64"/>
      <c r="C978" s="65"/>
      <c r="D978" s="65"/>
      <c r="E978" s="65"/>
      <c r="F978" s="65"/>
      <c r="G978" s="64"/>
      <c r="H978" s="64"/>
      <c r="I978" s="64"/>
      <c r="J978" s="65"/>
      <c r="K978" s="65"/>
      <c r="L978" s="65"/>
    </row>
    <row r="979" spans="2:12" ht="13">
      <c r="B979" s="64"/>
      <c r="C979" s="65"/>
      <c r="D979" s="65"/>
      <c r="E979" s="65"/>
      <c r="F979" s="65"/>
      <c r="G979" s="64"/>
      <c r="H979" s="64"/>
      <c r="I979" s="64"/>
      <c r="J979" s="65"/>
      <c r="K979" s="65"/>
      <c r="L979" s="65"/>
    </row>
    <row r="980" spans="2:12" ht="13">
      <c r="B980" s="64"/>
      <c r="C980" s="65"/>
      <c r="D980" s="65"/>
      <c r="E980" s="65"/>
      <c r="F980" s="65"/>
      <c r="G980" s="64"/>
      <c r="H980" s="64"/>
      <c r="I980" s="64"/>
      <c r="J980" s="65"/>
      <c r="K980" s="65"/>
      <c r="L980" s="65"/>
    </row>
    <row r="981" spans="2:12" ht="13">
      <c r="B981" s="64"/>
      <c r="C981" s="65"/>
      <c r="D981" s="65"/>
      <c r="E981" s="65"/>
      <c r="F981" s="65"/>
      <c r="G981" s="64"/>
      <c r="H981" s="64"/>
      <c r="I981" s="64"/>
      <c r="J981" s="65"/>
      <c r="K981" s="65"/>
      <c r="L981" s="65"/>
    </row>
    <row r="982" spans="2:12" ht="13">
      <c r="B982" s="64"/>
      <c r="C982" s="65"/>
      <c r="D982" s="65"/>
      <c r="E982" s="65"/>
      <c r="F982" s="65"/>
      <c r="G982" s="64"/>
      <c r="H982" s="64"/>
      <c r="I982" s="64"/>
      <c r="J982" s="65"/>
      <c r="K982" s="65"/>
      <c r="L982" s="65"/>
    </row>
    <row r="983" spans="2:12" ht="13">
      <c r="B983" s="64"/>
      <c r="C983" s="65"/>
      <c r="D983" s="65"/>
      <c r="E983" s="65"/>
      <c r="F983" s="65"/>
      <c r="G983" s="64"/>
      <c r="H983" s="64"/>
      <c r="I983" s="64"/>
      <c r="J983" s="65"/>
      <c r="K983" s="65"/>
      <c r="L983" s="65"/>
    </row>
    <row r="984" spans="2:12" ht="13">
      <c r="B984" s="64"/>
      <c r="C984" s="65"/>
      <c r="D984" s="65"/>
      <c r="E984" s="65"/>
      <c r="F984" s="65"/>
      <c r="G984" s="64"/>
      <c r="H984" s="64"/>
      <c r="I984" s="64"/>
      <c r="J984" s="65"/>
      <c r="K984" s="65"/>
      <c r="L984" s="65"/>
    </row>
    <row r="985" spans="2:12" ht="13">
      <c r="B985" s="64"/>
      <c r="C985" s="65"/>
      <c r="D985" s="65"/>
      <c r="E985" s="65"/>
      <c r="F985" s="65"/>
      <c r="G985" s="64"/>
      <c r="H985" s="64"/>
      <c r="I985" s="64"/>
      <c r="J985" s="65"/>
      <c r="K985" s="65"/>
      <c r="L985" s="65"/>
    </row>
    <row r="986" spans="2:12" ht="13">
      <c r="B986" s="64"/>
      <c r="C986" s="65"/>
      <c r="D986" s="65"/>
      <c r="E986" s="65"/>
      <c r="F986" s="65"/>
      <c r="G986" s="64"/>
      <c r="H986" s="64"/>
      <c r="I986" s="64"/>
      <c r="J986" s="65"/>
      <c r="K986" s="65"/>
      <c r="L986" s="65"/>
    </row>
    <row r="987" spans="2:12" ht="13">
      <c r="B987" s="64"/>
      <c r="C987" s="65"/>
      <c r="D987" s="65"/>
      <c r="E987" s="65"/>
      <c r="F987" s="65"/>
      <c r="G987" s="64"/>
      <c r="H987" s="64"/>
      <c r="I987" s="64"/>
      <c r="J987" s="65"/>
      <c r="K987" s="65"/>
      <c r="L987" s="65"/>
    </row>
    <row r="988" spans="2:12" ht="13">
      <c r="B988" s="64"/>
      <c r="C988" s="65"/>
      <c r="D988" s="65"/>
      <c r="E988" s="65"/>
      <c r="F988" s="65"/>
      <c r="G988" s="64"/>
      <c r="H988" s="64"/>
      <c r="I988" s="64"/>
      <c r="J988" s="65"/>
      <c r="K988" s="65"/>
      <c r="L988" s="65"/>
    </row>
    <row r="989" spans="2:12" ht="13">
      <c r="B989" s="64"/>
      <c r="C989" s="65"/>
      <c r="D989" s="65"/>
      <c r="E989" s="65"/>
      <c r="F989" s="65"/>
      <c r="G989" s="64"/>
      <c r="H989" s="64"/>
      <c r="I989" s="64"/>
      <c r="J989" s="65"/>
      <c r="K989" s="65"/>
      <c r="L989" s="65"/>
    </row>
    <row r="990" spans="2:12" ht="13">
      <c r="B990" s="64"/>
      <c r="C990" s="65"/>
      <c r="D990" s="65"/>
      <c r="E990" s="65"/>
      <c r="F990" s="65"/>
      <c r="G990" s="64"/>
      <c r="H990" s="64"/>
      <c r="I990" s="64"/>
      <c r="J990" s="65"/>
      <c r="K990" s="65"/>
      <c r="L990" s="65"/>
    </row>
    <row r="991" spans="2:12" ht="13">
      <c r="B991" s="64"/>
      <c r="C991" s="65"/>
      <c r="D991" s="65"/>
      <c r="E991" s="65"/>
      <c r="F991" s="65"/>
      <c r="G991" s="64"/>
      <c r="H991" s="64"/>
      <c r="I991" s="64"/>
      <c r="J991" s="65"/>
      <c r="K991" s="65"/>
      <c r="L991" s="65"/>
    </row>
  </sheetData>
  <mergeCells count="11">
    <mergeCell ref="B7:B10"/>
    <mergeCell ref="D2:J2"/>
    <mergeCell ref="D3:J3"/>
    <mergeCell ref="B31:B34"/>
    <mergeCell ref="B45:B48"/>
    <mergeCell ref="B41:B43"/>
    <mergeCell ref="B36:B39"/>
    <mergeCell ref="B12:B15"/>
    <mergeCell ref="B17:B20"/>
    <mergeCell ref="B22:B25"/>
    <mergeCell ref="B27:B29"/>
  </mergeCells>
  <conditionalFormatting sqref="D7:D10 D12:D15 D17:D20 D22:D25 D27:D29 D31:D34 D36:D39 D41:D43 D45:D48">
    <cfRule type="expression" dxfId="9" priority="1">
      <formula>G7="v"</formula>
    </cfRule>
  </conditionalFormatting>
  <conditionalFormatting sqref="E7:E10 E12:E15 E17:E20 E22:E25 E27:E29 E31:E34 E36:E39 E41:E43 E45:E48">
    <cfRule type="expression" dxfId="8" priority="2">
      <formula>G7="v"</formula>
    </cfRule>
  </conditionalFormatting>
  <conditionalFormatting sqref="F7:F10 F12:F15 F17:F20 F22:F25 F27:F29 F31:F34 F36:F39 F41:F43 F45:F48">
    <cfRule type="expression" dxfId="7" priority="3">
      <formula>G7="v"</formula>
    </cfRule>
  </conditionalFormatting>
  <conditionalFormatting sqref="J7:J10 J12:J15 J17:J20 J22:J25 J27:J29 J31 J36 J41 J45">
    <cfRule type="expression" dxfId="6" priority="4">
      <formula>I7="v"</formula>
    </cfRule>
  </conditionalFormatting>
  <conditionalFormatting sqref="K7:K10 K12:K15 K17:K20 K22:K25 K27:K29 K31 K36 K41 K45">
    <cfRule type="expression" dxfId="5" priority="5">
      <formula>I7="v"</formula>
    </cfRule>
  </conditionalFormatting>
  <conditionalFormatting sqref="L7:L10 L12:L15 L17:L20 L22:L25 L27:L29 L31 L36 L41 L45">
    <cfRule type="expression" dxfId="4" priority="6">
      <formula>I7="v"</formula>
    </cfRule>
  </conditionalFormatting>
  <dataValidations count="1">
    <dataValidation type="list" allowBlank="1" sqref="C7:C10 C12:C15 C17:C20 C22:C25 C27:C29 C31:C34 C36:C39 C41:C43 C45:C48">
      <formula1>"SM,SD,45"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'Liste des joueurs'!$A:$A</xm:f>
          </x14:formula1>
          <xm:sqref>D7:D10 J7:J10 D12:D15 J12:J15 D17:D20 J17:J20 D22:D25 J22:J25 D27:D29 J27:J29 D31:D34 J31:J34 D36:D39 J36:J39 D41:D43 J41:J43 D45:D48 J45:J48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J1000"/>
  <sheetViews>
    <sheetView topLeftCell="C1" zoomScale="70" zoomScaleNormal="70" workbookViewId="0">
      <selection activeCell="F1" sqref="F1"/>
    </sheetView>
  </sheetViews>
  <sheetFormatPr baseColWidth="10" defaultColWidth="14.453125" defaultRowHeight="15.75" customHeight="1"/>
  <cols>
    <col min="1" max="1" width="34.54296875" customWidth="1"/>
    <col min="2" max="3" width="29.7265625" customWidth="1"/>
    <col min="4" max="4" width="15.81640625" customWidth="1"/>
    <col min="9" max="9" width="38.81640625" customWidth="1"/>
    <col min="10" max="10" width="34.54296875" bestFit="1" customWidth="1"/>
  </cols>
  <sheetData>
    <row r="1" spans="1:10" ht="15.75" customHeight="1">
      <c r="A1" s="83" t="s">
        <v>409</v>
      </c>
      <c r="B1" s="83" t="s">
        <v>410</v>
      </c>
      <c r="C1" s="83" t="s">
        <v>411</v>
      </c>
      <c r="D1" s="83" t="s">
        <v>412</v>
      </c>
      <c r="E1" s="84"/>
      <c r="F1" s="85" t="s">
        <v>413</v>
      </c>
      <c r="G1" s="85" t="s">
        <v>414</v>
      </c>
      <c r="H1" s="85" t="s">
        <v>415</v>
      </c>
      <c r="I1" s="85" t="s">
        <v>416</v>
      </c>
      <c r="J1" s="85" t="s">
        <v>411</v>
      </c>
    </row>
    <row r="2" spans="1:10" ht="15.75" customHeight="1">
      <c r="A2" s="86" t="str">
        <f t="shared" ref="A2:A513" si="0">CONCATENATE(F2,"  ",G2,)</f>
        <v>ABERNOT  Alexandre</v>
      </c>
      <c r="B2" s="86" t="s">
        <v>75</v>
      </c>
      <c r="C2" s="86" t="str">
        <f>VLOOKUP(I2,'Liste des clubs'!$A$3:$B$98,2,FALSE)</f>
        <v>STGERM</v>
      </c>
      <c r="D2" s="87">
        <f t="shared" ref="D2:D33" si="1">J2</f>
        <v>0</v>
      </c>
      <c r="E2" s="88"/>
      <c r="F2" s="89" t="s">
        <v>1478</v>
      </c>
      <c r="G2" s="89" t="s">
        <v>782</v>
      </c>
      <c r="H2" s="89" t="s">
        <v>1479</v>
      </c>
      <c r="I2" s="89" t="s">
        <v>600</v>
      </c>
      <c r="J2" s="90">
        <v>0</v>
      </c>
    </row>
    <row r="3" spans="1:10" ht="15.75" customHeight="1">
      <c r="A3" s="86" t="str">
        <f t="shared" si="0"/>
        <v>ADELMANT  Raphael</v>
      </c>
      <c r="B3" s="86" t="s">
        <v>40</v>
      </c>
      <c r="C3" s="86" t="str">
        <f>VLOOKUP(I3,'Liste des clubs'!$A$3:$B$98,2,FALSE)</f>
        <v>ARQUES</v>
      </c>
      <c r="D3" s="87">
        <f t="shared" si="1"/>
        <v>30</v>
      </c>
      <c r="E3" s="88"/>
      <c r="F3" s="89" t="s">
        <v>1049</v>
      </c>
      <c r="G3" s="89" t="s">
        <v>1050</v>
      </c>
      <c r="H3" s="89" t="s">
        <v>1051</v>
      </c>
      <c r="I3" s="89" t="s">
        <v>518</v>
      </c>
      <c r="J3" s="89">
        <v>30</v>
      </c>
    </row>
    <row r="4" spans="1:10" ht="15.75" customHeight="1">
      <c r="A4" s="86" t="str">
        <f t="shared" si="0"/>
        <v>ALECSANDRE  Angèle</v>
      </c>
      <c r="B4" s="86" t="s">
        <v>88</v>
      </c>
      <c r="C4" s="86" t="str">
        <f>VLOOKUP(I4,'Liste des clubs'!$A$3:$B$98,2,FALSE)</f>
        <v>HAZEBRO</v>
      </c>
      <c r="D4" s="87">
        <f t="shared" si="1"/>
        <v>42490</v>
      </c>
      <c r="E4" s="88"/>
      <c r="F4" s="89" t="s">
        <v>764</v>
      </c>
      <c r="G4" s="89" t="s">
        <v>765</v>
      </c>
      <c r="H4" s="89" t="s">
        <v>766</v>
      </c>
      <c r="I4" s="89" t="s">
        <v>425</v>
      </c>
      <c r="J4" s="91">
        <v>42490</v>
      </c>
    </row>
    <row r="5" spans="1:10" ht="15.75" customHeight="1">
      <c r="A5" s="86" t="str">
        <f t="shared" si="0"/>
        <v>ALECSANDRE  Yannick</v>
      </c>
      <c r="B5" s="86" t="s">
        <v>125</v>
      </c>
      <c r="C5" s="86" t="str">
        <f>VLOOKUP(I5,'Liste des clubs'!$A$3:$B$98,2,FALSE)</f>
        <v>HAZEBRO</v>
      </c>
      <c r="D5" s="87">
        <f t="shared" si="1"/>
        <v>42444</v>
      </c>
      <c r="E5" s="88"/>
      <c r="F5" s="89" t="s">
        <v>764</v>
      </c>
      <c r="G5" s="89" t="s">
        <v>1214</v>
      </c>
      <c r="H5" s="89" t="s">
        <v>1215</v>
      </c>
      <c r="I5" s="89" t="s">
        <v>425</v>
      </c>
      <c r="J5" s="94">
        <v>42444</v>
      </c>
    </row>
    <row r="6" spans="1:10" ht="15.75" customHeight="1">
      <c r="A6" s="86" t="str">
        <f t="shared" si="0"/>
        <v>ALECSANDRE  Pierre</v>
      </c>
      <c r="B6" s="86" t="s">
        <v>22</v>
      </c>
      <c r="C6" s="86" t="str">
        <f>VLOOKUP(I6,'Liste des clubs'!$A$3:$B$98,2,FALSE)</f>
        <v>HAZEBRO</v>
      </c>
      <c r="D6" s="87">
        <f t="shared" si="1"/>
        <v>42415</v>
      </c>
      <c r="E6" s="88"/>
      <c r="F6" s="89" t="s">
        <v>764</v>
      </c>
      <c r="G6" s="89" t="s">
        <v>775</v>
      </c>
      <c r="H6" s="89" t="s">
        <v>1272</v>
      </c>
      <c r="I6" s="89" t="s">
        <v>425</v>
      </c>
      <c r="J6" s="94">
        <v>42415</v>
      </c>
    </row>
    <row r="7" spans="1:10" ht="15.75" customHeight="1">
      <c r="A7" s="86" t="str">
        <f t="shared" si="0"/>
        <v>ALLART  Thibaut</v>
      </c>
      <c r="B7" s="86" t="s">
        <v>27</v>
      </c>
      <c r="C7" s="86" t="str">
        <f>VLOOKUP(I7,'Liste des clubs'!$A$3:$B$98,2,FALSE)</f>
        <v>MOUVAU</v>
      </c>
      <c r="D7" s="87">
        <f t="shared" si="1"/>
        <v>15</v>
      </c>
      <c r="E7" s="88"/>
      <c r="F7" s="89" t="s">
        <v>1360</v>
      </c>
      <c r="G7" s="89" t="s">
        <v>1139</v>
      </c>
      <c r="H7" s="89" t="s">
        <v>1361</v>
      </c>
      <c r="I7" s="89" t="s">
        <v>589</v>
      </c>
      <c r="J7" s="90">
        <v>15</v>
      </c>
    </row>
    <row r="8" spans="1:10" ht="15.75" customHeight="1">
      <c r="A8" s="86" t="str">
        <f t="shared" si="0"/>
        <v>ANDALO  Raphaël</v>
      </c>
      <c r="B8" s="86" t="s">
        <v>27</v>
      </c>
      <c r="C8" s="86" t="str">
        <f>VLOOKUP(I8,'Liste des clubs'!$A$3:$B$98,2,FALSE)</f>
        <v>CHILLY M</v>
      </c>
      <c r="D8" s="87">
        <f t="shared" si="1"/>
        <v>42526</v>
      </c>
      <c r="E8" s="88"/>
      <c r="F8" s="89" t="s">
        <v>1377</v>
      </c>
      <c r="G8" s="89" t="s">
        <v>1378</v>
      </c>
      <c r="H8" s="89" t="s">
        <v>1379</v>
      </c>
      <c r="I8" s="89" t="s">
        <v>659</v>
      </c>
      <c r="J8" s="91">
        <v>42526</v>
      </c>
    </row>
    <row r="9" spans="1:10" ht="15.75" customHeight="1">
      <c r="A9" s="86" t="str">
        <f t="shared" si="0"/>
        <v>ANDRIAMASILALAO  Lucas</v>
      </c>
      <c r="B9" s="86" t="s">
        <v>438</v>
      </c>
      <c r="C9" s="86" t="str">
        <f>VLOOKUP(I9,'Liste des clubs'!$A$3:$B$98,2,FALSE)</f>
        <v>CORBEIL</v>
      </c>
      <c r="D9" s="87">
        <f t="shared" si="1"/>
        <v>0</v>
      </c>
      <c r="E9" s="88"/>
      <c r="F9" s="89" t="s">
        <v>1480</v>
      </c>
      <c r="G9" s="89" t="s">
        <v>1202</v>
      </c>
      <c r="H9" s="89" t="s">
        <v>1481</v>
      </c>
      <c r="I9" s="89" t="s">
        <v>673</v>
      </c>
      <c r="J9" s="90">
        <v>0</v>
      </c>
    </row>
    <row r="10" spans="1:10" ht="15.75" customHeight="1">
      <c r="A10" s="86" t="str">
        <f t="shared" si="0"/>
        <v>ARCANGIOLI  Manon</v>
      </c>
      <c r="B10" s="86" t="s">
        <v>90</v>
      </c>
      <c r="C10" s="86" t="e">
        <f>VLOOKUP(I10,'Liste des clubs'!$A$3:$B$98,2,FALSE)</f>
        <v>#N/A</v>
      </c>
      <c r="D10" s="87" t="str">
        <f t="shared" si="1"/>
        <v>N18</v>
      </c>
      <c r="E10" s="88"/>
      <c r="F10" s="89" t="s">
        <v>1743</v>
      </c>
      <c r="G10" s="89" t="s">
        <v>1619</v>
      </c>
      <c r="H10" s="89" t="s">
        <v>1744</v>
      </c>
      <c r="I10" s="89" t="s">
        <v>734</v>
      </c>
      <c r="J10" s="90" t="s">
        <v>1745</v>
      </c>
    </row>
    <row r="11" spans="1:10" ht="15.75" customHeight="1">
      <c r="A11" s="86" t="str">
        <f t="shared" si="0"/>
        <v>ATMANE  Térence</v>
      </c>
      <c r="B11" s="86" t="s">
        <v>90</v>
      </c>
      <c r="C11" s="86" t="str">
        <f>VLOOKUP(I11,'Liste des clubs'!$A$3:$B$98,2,FALSE)</f>
        <v>BOUL/M</v>
      </c>
      <c r="D11" s="87">
        <f t="shared" si="1"/>
        <v>42522</v>
      </c>
      <c r="E11" s="88"/>
      <c r="F11" s="89" t="s">
        <v>1438</v>
      </c>
      <c r="G11" s="89" t="s">
        <v>1439</v>
      </c>
      <c r="H11" s="89" t="s">
        <v>1440</v>
      </c>
      <c r="I11" s="89" t="s">
        <v>598</v>
      </c>
      <c r="J11" s="91">
        <v>42522</v>
      </c>
    </row>
    <row r="12" spans="1:10" ht="15.75" customHeight="1">
      <c r="A12" s="86" t="str">
        <f t="shared" si="0"/>
        <v>AVEZ  Béatrice</v>
      </c>
      <c r="B12" s="86" t="s">
        <v>94</v>
      </c>
      <c r="C12" s="86" t="str">
        <f>VLOOKUP(I12,'Liste des clubs'!$A$3:$B$98,2,FALSE)</f>
        <v>HAZEBRO</v>
      </c>
      <c r="D12" s="87">
        <f t="shared" si="1"/>
        <v>42520</v>
      </c>
      <c r="E12" s="88"/>
      <c r="F12" s="89" t="s">
        <v>509</v>
      </c>
      <c r="G12" s="89" t="s">
        <v>510</v>
      </c>
      <c r="H12" s="89" t="s">
        <v>511</v>
      </c>
      <c r="I12" s="89" t="s">
        <v>425</v>
      </c>
      <c r="J12" s="91">
        <v>42520</v>
      </c>
    </row>
    <row r="13" spans="1:10" ht="15.75" customHeight="1">
      <c r="A13" s="86" t="str">
        <f t="shared" si="0"/>
        <v>BACH  Jonéa</v>
      </c>
      <c r="B13" s="86" t="s">
        <v>108</v>
      </c>
      <c r="C13" s="86" t="str">
        <f>VLOOKUP(I13,'Liste des clubs'!$A$3:$B$98,2,FALSE)</f>
        <v>STMALO</v>
      </c>
      <c r="D13" s="87" t="str">
        <f t="shared" si="1"/>
        <v>-2/6</v>
      </c>
      <c r="E13" s="88"/>
      <c r="F13" s="89" t="s">
        <v>1508</v>
      </c>
      <c r="G13" s="89" t="s">
        <v>1509</v>
      </c>
      <c r="H13" s="89" t="s">
        <v>1510</v>
      </c>
      <c r="I13" s="89" t="s">
        <v>602</v>
      </c>
      <c r="J13" s="90" t="s">
        <v>1511</v>
      </c>
    </row>
    <row r="14" spans="1:10" ht="15.75" customHeight="1">
      <c r="A14" s="86" t="str">
        <f t="shared" si="0"/>
        <v>BAELDEN  Cyril</v>
      </c>
      <c r="B14" s="86" t="s">
        <v>33</v>
      </c>
      <c r="C14" s="86" t="str">
        <f>VLOOKUP(I14,'Liste des clubs'!$A$3:$B$98,2,FALSE)</f>
        <v>ESQUELB</v>
      </c>
      <c r="D14" s="87" t="str">
        <f t="shared" si="1"/>
        <v>NC</v>
      </c>
      <c r="E14" s="88"/>
      <c r="F14" s="89" t="s">
        <v>417</v>
      </c>
      <c r="G14" s="89" t="s">
        <v>418</v>
      </c>
      <c r="H14" s="89" t="s">
        <v>419</v>
      </c>
      <c r="I14" s="89" t="s">
        <v>420</v>
      </c>
      <c r="J14" s="90" t="s">
        <v>421</v>
      </c>
    </row>
    <row r="15" spans="1:10" ht="15.75" customHeight="1">
      <c r="A15" s="86" t="str">
        <f t="shared" si="0"/>
        <v>BAILLIEUL  Guillaume</v>
      </c>
      <c r="B15" s="86" t="s">
        <v>31</v>
      </c>
      <c r="C15" s="86" t="str">
        <f>VLOOKUP(I15,'Liste des clubs'!$A$3:$B$98,2,FALSE)</f>
        <v>BAILLEUL</v>
      </c>
      <c r="D15" s="87">
        <f t="shared" si="1"/>
        <v>30</v>
      </c>
      <c r="E15" s="88"/>
      <c r="F15" s="89" t="s">
        <v>1053</v>
      </c>
      <c r="G15" s="89" t="s">
        <v>475</v>
      </c>
      <c r="H15" s="89" t="s">
        <v>1054</v>
      </c>
      <c r="I15" s="89" t="s">
        <v>466</v>
      </c>
      <c r="J15" s="89">
        <v>30</v>
      </c>
    </row>
    <row r="16" spans="1:10" ht="15.75" customHeight="1">
      <c r="A16" s="86" t="str">
        <f t="shared" si="0"/>
        <v>BALLOY  Charles</v>
      </c>
      <c r="B16" s="86" t="s">
        <v>82</v>
      </c>
      <c r="C16" s="86" t="str">
        <f>VLOOKUP(I16,'Liste des clubs'!$A$3:$B$98,2,FALSE)</f>
        <v>HAZEBRO</v>
      </c>
      <c r="D16" s="87">
        <f t="shared" si="1"/>
        <v>42459</v>
      </c>
      <c r="E16" s="88"/>
      <c r="F16" s="89" t="s">
        <v>807</v>
      </c>
      <c r="G16" s="89" t="s">
        <v>808</v>
      </c>
      <c r="H16" s="89" t="s">
        <v>809</v>
      </c>
      <c r="I16" s="89" t="s">
        <v>425</v>
      </c>
      <c r="J16" s="91">
        <v>42459</v>
      </c>
    </row>
    <row r="17" spans="1:10" ht="15.75" customHeight="1">
      <c r="A17" s="86" t="str">
        <f t="shared" si="0"/>
        <v>BARBIERI  Enzo</v>
      </c>
      <c r="B17" s="86" t="s">
        <v>18</v>
      </c>
      <c r="C17" s="86" t="str">
        <f>VLOOKUP(I17,'Liste des clubs'!$A$3:$B$98,2,FALSE)</f>
        <v>GDESYNT</v>
      </c>
      <c r="D17" s="87">
        <f t="shared" si="1"/>
        <v>42524</v>
      </c>
      <c r="E17" s="88"/>
      <c r="F17" s="89" t="s">
        <v>1406</v>
      </c>
      <c r="G17" s="89" t="s">
        <v>1407</v>
      </c>
      <c r="H17" s="89" t="s">
        <v>1408</v>
      </c>
      <c r="I17" s="89" t="s">
        <v>584</v>
      </c>
      <c r="J17" s="91">
        <v>42524</v>
      </c>
    </row>
    <row r="18" spans="1:10" ht="15.75" customHeight="1">
      <c r="A18" s="86" t="str">
        <f t="shared" si="0"/>
        <v>BAROUX  François</v>
      </c>
      <c r="B18" s="86" t="s">
        <v>85</v>
      </c>
      <c r="C18" s="86" t="str">
        <f>VLOOKUP(I18,'Liste des clubs'!$A$3:$B$98,2,FALSE)</f>
        <v>LESTREM</v>
      </c>
      <c r="D18" s="87" t="str">
        <f t="shared" si="1"/>
        <v>30/2</v>
      </c>
      <c r="E18" s="88"/>
      <c r="F18" s="89" t="s">
        <v>888</v>
      </c>
      <c r="G18" s="89" t="s">
        <v>889</v>
      </c>
      <c r="H18" s="89" t="s">
        <v>890</v>
      </c>
      <c r="I18" s="89" t="s">
        <v>450</v>
      </c>
      <c r="J18" s="90" t="s">
        <v>786</v>
      </c>
    </row>
    <row r="19" spans="1:10" ht="15.75" customHeight="1">
      <c r="A19" s="86" t="str">
        <f t="shared" si="0"/>
        <v>BAROUX  Marc-Antoine</v>
      </c>
      <c r="B19" s="86" t="s">
        <v>89</v>
      </c>
      <c r="C19" s="86" t="str">
        <f>VLOOKUP(I19,'Liste des clubs'!$A$3:$B$98,2,FALSE)</f>
        <v>LESTREM</v>
      </c>
      <c r="D19" s="87" t="str">
        <f t="shared" si="1"/>
        <v>30/2</v>
      </c>
      <c r="E19" s="88"/>
      <c r="F19" s="89" t="s">
        <v>888</v>
      </c>
      <c r="G19" s="89" t="s">
        <v>891</v>
      </c>
      <c r="H19" s="89" t="s">
        <v>892</v>
      </c>
      <c r="I19" s="89" t="s">
        <v>450</v>
      </c>
      <c r="J19" s="90" t="s">
        <v>786</v>
      </c>
    </row>
    <row r="20" spans="1:10" ht="15.75" customHeight="1">
      <c r="A20" s="86" t="str">
        <f t="shared" si="0"/>
        <v>BARROIS  Kévin</v>
      </c>
      <c r="B20" s="86" t="s">
        <v>87</v>
      </c>
      <c r="C20" s="86" t="str">
        <f>VLOOKUP(I20,'Liste des clubs'!$A$3:$B$98,2,FALSE)</f>
        <v>WIZERNE</v>
      </c>
      <c r="D20" s="87">
        <f t="shared" si="1"/>
        <v>42459</v>
      </c>
      <c r="E20" s="88"/>
      <c r="F20" s="89" t="s">
        <v>811</v>
      </c>
      <c r="G20" s="89" t="s">
        <v>812</v>
      </c>
      <c r="H20" s="89" t="s">
        <v>813</v>
      </c>
      <c r="I20" s="89" t="s">
        <v>527</v>
      </c>
      <c r="J20" s="91">
        <v>42459</v>
      </c>
    </row>
    <row r="21" spans="1:10" ht="15.75" customHeight="1">
      <c r="A21" s="86" t="str">
        <f t="shared" si="0"/>
        <v>BAUDRY  Julien</v>
      </c>
      <c r="B21" s="86" t="s">
        <v>57</v>
      </c>
      <c r="C21" s="86" t="str">
        <f>VLOOKUP(I21,'Liste des clubs'!$A$3:$B$98,2,FALSE)</f>
        <v>ARQUES</v>
      </c>
      <c r="D21" s="87">
        <f t="shared" si="1"/>
        <v>42520</v>
      </c>
      <c r="E21" s="88"/>
      <c r="F21" s="89" t="s">
        <v>515</v>
      </c>
      <c r="G21" s="89" t="s">
        <v>501</v>
      </c>
      <c r="H21" s="89" t="s">
        <v>516</v>
      </c>
      <c r="I21" s="89" t="s">
        <v>518</v>
      </c>
      <c r="J21" s="91">
        <v>42520</v>
      </c>
    </row>
    <row r="22" spans="1:10" ht="15.75" customHeight="1">
      <c r="A22" s="86" t="str">
        <f t="shared" si="0"/>
        <v>BECUE  Baptiste</v>
      </c>
      <c r="B22" s="86" t="s">
        <v>65</v>
      </c>
      <c r="C22" s="86" t="str">
        <f>VLOOKUP(I22,'Liste des clubs'!$A$3:$B$98,2,FALSE)</f>
        <v>MERVILL</v>
      </c>
      <c r="D22" s="87">
        <f t="shared" si="1"/>
        <v>42384</v>
      </c>
      <c r="E22" s="88"/>
      <c r="F22" s="89" t="s">
        <v>1313</v>
      </c>
      <c r="G22" s="89" t="s">
        <v>1314</v>
      </c>
      <c r="H22" s="89" t="s">
        <v>1315</v>
      </c>
      <c r="I22" s="89" t="s">
        <v>473</v>
      </c>
      <c r="J22" s="94">
        <v>42384</v>
      </c>
    </row>
    <row r="23" spans="1:10" ht="15.75" customHeight="1">
      <c r="A23" s="86" t="str">
        <f t="shared" si="0"/>
        <v>BECUWE  Vincent</v>
      </c>
      <c r="B23" s="86" t="s">
        <v>59</v>
      </c>
      <c r="C23" s="86" t="str">
        <f>VLOOKUP(I23,'Liste des clubs'!$A$3:$B$98,2,FALSE)</f>
        <v>HAZEBRO</v>
      </c>
      <c r="D23" s="87" t="str">
        <f t="shared" si="1"/>
        <v>30/2</v>
      </c>
      <c r="E23" s="88"/>
      <c r="F23" s="89" t="s">
        <v>893</v>
      </c>
      <c r="G23" s="89" t="s">
        <v>504</v>
      </c>
      <c r="H23" s="89" t="s">
        <v>894</v>
      </c>
      <c r="I23" s="89" t="s">
        <v>425</v>
      </c>
      <c r="J23" s="90" t="s">
        <v>786</v>
      </c>
    </row>
    <row r="24" spans="1:10" ht="12.5">
      <c r="A24" s="86" t="str">
        <f t="shared" si="0"/>
        <v>BECUWE  Vincent</v>
      </c>
      <c r="B24" s="86" t="s">
        <v>24</v>
      </c>
      <c r="C24" s="86" t="str">
        <f>VLOOKUP(I24,'Liste des clubs'!$A$3:$B$98,2,FALSE)</f>
        <v>HAZEBRO</v>
      </c>
      <c r="D24" s="87" t="str">
        <f t="shared" si="1"/>
        <v>30/2</v>
      </c>
      <c r="E24" s="88"/>
      <c r="F24" s="89" t="s">
        <v>893</v>
      </c>
      <c r="G24" s="89" t="s">
        <v>504</v>
      </c>
      <c r="H24" s="89" t="s">
        <v>894</v>
      </c>
      <c r="I24" s="89" t="s">
        <v>425</v>
      </c>
      <c r="J24" s="90" t="s">
        <v>786</v>
      </c>
    </row>
    <row r="25" spans="1:10" ht="12.5">
      <c r="A25" s="86" t="str">
        <f t="shared" si="0"/>
        <v>BEGUIN  Ludovic</v>
      </c>
      <c r="B25" s="86" t="s">
        <v>15</v>
      </c>
      <c r="C25" s="86" t="str">
        <f>VLOOKUP(I25,'Liste des clubs'!$A$3:$B$98,2,FALSE)</f>
        <v>GRAVEL</v>
      </c>
      <c r="D25" s="87">
        <f t="shared" si="1"/>
        <v>42475</v>
      </c>
      <c r="E25" s="88"/>
      <c r="F25" s="89" t="s">
        <v>1359</v>
      </c>
      <c r="G25" s="89" t="s">
        <v>461</v>
      </c>
      <c r="H25" s="89"/>
      <c r="I25" s="89" t="s">
        <v>649</v>
      </c>
      <c r="J25" s="94">
        <v>42475</v>
      </c>
    </row>
    <row r="26" spans="1:10" ht="12.5">
      <c r="A26" s="86" t="str">
        <f t="shared" si="0"/>
        <v>BERNARD  Pierre</v>
      </c>
      <c r="B26" s="86" t="s">
        <v>58</v>
      </c>
      <c r="C26" s="86" t="str">
        <f>VLOOKUP(I26,'Liste des clubs'!$A$3:$B$98,2,FALSE)</f>
        <v>HAZEBRO</v>
      </c>
      <c r="D26" s="87" t="str">
        <f t="shared" si="1"/>
        <v>30/2</v>
      </c>
      <c r="E26" s="88"/>
      <c r="F26" s="89" t="s">
        <v>895</v>
      </c>
      <c r="G26" s="89" t="s">
        <v>775</v>
      </c>
      <c r="H26" s="89" t="s">
        <v>896</v>
      </c>
      <c r="I26" s="89" t="s">
        <v>425</v>
      </c>
      <c r="J26" s="90" t="s">
        <v>786</v>
      </c>
    </row>
    <row r="27" spans="1:10" ht="12.5">
      <c r="A27" s="86" t="str">
        <f t="shared" si="0"/>
        <v>BERNARD  Pierre</v>
      </c>
      <c r="B27" s="86" t="s">
        <v>92</v>
      </c>
      <c r="C27" s="86" t="str">
        <f>VLOOKUP(I27,'Liste des clubs'!$A$3:$B$98,2,FALSE)</f>
        <v>HAZEBRO</v>
      </c>
      <c r="D27" s="87" t="str">
        <f t="shared" si="1"/>
        <v>30/2</v>
      </c>
      <c r="E27" s="88"/>
      <c r="F27" s="89" t="s">
        <v>895</v>
      </c>
      <c r="G27" s="89" t="s">
        <v>775</v>
      </c>
      <c r="H27" s="89" t="s">
        <v>896</v>
      </c>
      <c r="I27" s="89" t="s">
        <v>425</v>
      </c>
      <c r="J27" s="90" t="s">
        <v>786</v>
      </c>
    </row>
    <row r="28" spans="1:10" ht="12.5">
      <c r="A28" s="86" t="str">
        <f t="shared" si="0"/>
        <v>BEUGIN  Ludovic</v>
      </c>
      <c r="B28" s="86" t="s">
        <v>96</v>
      </c>
      <c r="C28" s="86" t="str">
        <f>VLOOKUP(I28,'Liste des clubs'!$A$3:$B$98,2,FALSE)</f>
        <v>GRAVEL</v>
      </c>
      <c r="D28" s="87">
        <f t="shared" si="1"/>
        <v>42475</v>
      </c>
      <c r="E28" s="88"/>
      <c r="F28" s="89" t="s">
        <v>1176</v>
      </c>
      <c r="G28" s="89" t="s">
        <v>461</v>
      </c>
      <c r="H28" s="89" t="s">
        <v>1177</v>
      </c>
      <c r="I28" s="89" t="s">
        <v>649</v>
      </c>
      <c r="J28" s="94">
        <v>42475</v>
      </c>
    </row>
    <row r="29" spans="1:10" ht="12.5">
      <c r="A29" s="86" t="str">
        <f t="shared" si="0"/>
        <v>BIALLAIS  Patrick</v>
      </c>
      <c r="B29" s="86" t="s">
        <v>83</v>
      </c>
      <c r="C29" s="86" t="str">
        <f>VLOOKUP(I29,'Liste des clubs'!$A$3:$B$98,2,FALSE)</f>
        <v>MERVILL</v>
      </c>
      <c r="D29" s="87">
        <f t="shared" si="1"/>
        <v>42399</v>
      </c>
      <c r="E29" s="88"/>
      <c r="F29" s="89" t="s">
        <v>982</v>
      </c>
      <c r="G29" s="89" t="s">
        <v>983</v>
      </c>
      <c r="H29" s="89" t="s">
        <v>984</v>
      </c>
      <c r="I29" s="89" t="s">
        <v>473</v>
      </c>
      <c r="J29" s="91">
        <v>42399</v>
      </c>
    </row>
    <row r="30" spans="1:10" ht="12.5">
      <c r="A30" s="86" t="str">
        <f t="shared" si="0"/>
        <v>BIALLAIS  Patrick</v>
      </c>
      <c r="B30" s="86" t="s">
        <v>64</v>
      </c>
      <c r="C30" s="86" t="str">
        <f>VLOOKUP(I30,'Liste des clubs'!$A$3:$B$98,2,FALSE)</f>
        <v>MERVILL</v>
      </c>
      <c r="D30" s="87">
        <f t="shared" si="1"/>
        <v>42399</v>
      </c>
      <c r="E30" s="88"/>
      <c r="F30" s="89" t="s">
        <v>982</v>
      </c>
      <c r="G30" s="89" t="s">
        <v>983</v>
      </c>
      <c r="H30" s="89" t="s">
        <v>984</v>
      </c>
      <c r="I30" s="89" t="s">
        <v>473</v>
      </c>
      <c r="J30" s="91">
        <v>42399</v>
      </c>
    </row>
    <row r="31" spans="1:10" ht="12.5">
      <c r="A31" s="86" t="str">
        <f t="shared" si="0"/>
        <v>BILLON  Zoé</v>
      </c>
      <c r="B31" s="86" t="s">
        <v>46</v>
      </c>
      <c r="C31" s="86" t="str">
        <f>VLOOKUP(I31,'Liste des clubs'!$A$3:$B$98,2,FALSE)</f>
        <v>STOMER</v>
      </c>
      <c r="D31" s="92">
        <f t="shared" si="1"/>
        <v>42522</v>
      </c>
      <c r="E31" s="88"/>
      <c r="F31" s="89" t="s">
        <v>1441</v>
      </c>
      <c r="G31" s="89" t="s">
        <v>1442</v>
      </c>
      <c r="H31" s="89" t="s">
        <v>1443</v>
      </c>
      <c r="I31" s="89" t="s">
        <v>494</v>
      </c>
      <c r="J31" s="91">
        <v>42522</v>
      </c>
    </row>
    <row r="32" spans="1:10" ht="12.5">
      <c r="A32" s="86" t="str">
        <f t="shared" si="0"/>
        <v>BIOLAY  Sophia</v>
      </c>
      <c r="B32" s="86" t="s">
        <v>25</v>
      </c>
      <c r="C32" s="86" t="str">
        <f>VLOOKUP(I32,'Liste des clubs'!$A$3:$B$98,2,FALSE)</f>
        <v>ARRAS</v>
      </c>
      <c r="D32" s="92" t="str">
        <f t="shared" si="1"/>
        <v>-2/6</v>
      </c>
      <c r="E32" s="88"/>
      <c r="F32" s="89" t="s">
        <v>1512</v>
      </c>
      <c r="G32" s="89" t="s">
        <v>1513</v>
      </c>
      <c r="H32" s="89" t="s">
        <v>1514</v>
      </c>
      <c r="I32" s="89" t="s">
        <v>604</v>
      </c>
      <c r="J32" s="90" t="s">
        <v>1511</v>
      </c>
    </row>
    <row r="33" spans="1:10" ht="12.5">
      <c r="A33" s="86" t="str">
        <f t="shared" si="0"/>
        <v>BISTON  Tom</v>
      </c>
      <c r="B33" s="86" t="s">
        <v>16</v>
      </c>
      <c r="C33" s="86" t="str">
        <f>VLOOKUP(I33,'Liste des clubs'!$A$3:$B$98,2,FALSE)</f>
        <v>VIL NANC</v>
      </c>
      <c r="D33" s="92">
        <f t="shared" si="1"/>
        <v>42522</v>
      </c>
      <c r="E33" s="88"/>
      <c r="F33" s="89" t="s">
        <v>1444</v>
      </c>
      <c r="G33" s="89" t="s">
        <v>1445</v>
      </c>
      <c r="H33" s="89" t="s">
        <v>1446</v>
      </c>
      <c r="I33" s="89" t="s">
        <v>669</v>
      </c>
      <c r="J33" s="91">
        <v>42522</v>
      </c>
    </row>
    <row r="34" spans="1:10" ht="12.5">
      <c r="A34" s="86" t="str">
        <f t="shared" si="0"/>
        <v>BLAEVOET  Gregoire</v>
      </c>
      <c r="B34" s="86" t="s">
        <v>73</v>
      </c>
      <c r="C34" s="86" t="str">
        <f>VLOOKUP(I34,'Liste des clubs'!$A$3:$B$98,2,FALSE)</f>
        <v>DUNKER</v>
      </c>
      <c r="D34" s="92">
        <f t="shared" ref="D34:D65" si="2">J34</f>
        <v>42399</v>
      </c>
      <c r="E34" s="88"/>
      <c r="F34" s="89" t="s">
        <v>985</v>
      </c>
      <c r="G34" s="89" t="s">
        <v>986</v>
      </c>
      <c r="H34" s="89" t="s">
        <v>987</v>
      </c>
      <c r="I34" s="89" t="s">
        <v>547</v>
      </c>
      <c r="J34" s="91">
        <v>42399</v>
      </c>
    </row>
    <row r="35" spans="1:10" ht="12.5">
      <c r="A35" s="86" t="str">
        <f t="shared" si="0"/>
        <v>BLAIRE  ARNAUD</v>
      </c>
      <c r="B35" s="86" t="s">
        <v>55</v>
      </c>
      <c r="C35" s="86" t="str">
        <f>VLOOKUP(I35,'Liste des clubs'!$A$3:$B$98,2,FALSE)</f>
        <v>LESTREM</v>
      </c>
      <c r="D35" s="92">
        <f t="shared" si="2"/>
        <v>42490</v>
      </c>
      <c r="E35" s="88"/>
      <c r="F35" s="89" t="s">
        <v>767</v>
      </c>
      <c r="G35" s="89" t="s">
        <v>768</v>
      </c>
      <c r="H35" s="89" t="s">
        <v>769</v>
      </c>
      <c r="I35" s="89" t="s">
        <v>450</v>
      </c>
      <c r="J35" s="91">
        <v>42490</v>
      </c>
    </row>
    <row r="36" spans="1:10" ht="12.5">
      <c r="A36" s="86" t="str">
        <f t="shared" si="0"/>
        <v>BLONDEL  Nicolas</v>
      </c>
      <c r="B36" s="86" t="s">
        <v>12</v>
      </c>
      <c r="C36" s="86" t="str">
        <f>VLOOKUP(I36,'Liste des clubs'!$A$3:$B$98,2,FALSE)</f>
        <v>ARQUES</v>
      </c>
      <c r="D36" s="92">
        <f t="shared" si="2"/>
        <v>42505</v>
      </c>
      <c r="E36" s="88"/>
      <c r="F36" s="89" t="s">
        <v>1108</v>
      </c>
      <c r="G36" s="89" t="s">
        <v>423</v>
      </c>
      <c r="H36" s="89" t="s">
        <v>1109</v>
      </c>
      <c r="I36" s="89" t="s">
        <v>518</v>
      </c>
      <c r="J36" s="94">
        <v>42505</v>
      </c>
    </row>
    <row r="37" spans="1:10" ht="12.5">
      <c r="A37" s="86" t="str">
        <f t="shared" si="0"/>
        <v>BLONDELLE  Nicolas</v>
      </c>
      <c r="B37" s="86" t="s">
        <v>39</v>
      </c>
      <c r="C37" s="86" t="str">
        <f>VLOOKUP(I37,'Liste des clubs'!$A$3:$B$98,2,FALSE)</f>
        <v>ARQUES</v>
      </c>
      <c r="D37" s="92">
        <f t="shared" si="2"/>
        <v>42444</v>
      </c>
      <c r="E37" s="88"/>
      <c r="F37" s="89" t="s">
        <v>1216</v>
      </c>
      <c r="G37" s="89" t="s">
        <v>423</v>
      </c>
      <c r="H37" s="89" t="s">
        <v>1217</v>
      </c>
      <c r="I37" s="89" t="s">
        <v>518</v>
      </c>
      <c r="J37" s="94">
        <v>42444</v>
      </c>
    </row>
    <row r="38" spans="1:10" ht="12.5">
      <c r="A38" s="86" t="str">
        <f t="shared" si="0"/>
        <v>BOLLENGIER  Loic</v>
      </c>
      <c r="B38" s="86" t="s">
        <v>20</v>
      </c>
      <c r="C38" s="86" t="str">
        <f>VLOOKUP(I38,'Liste des clubs'!$A$3:$B$98,2,FALSE)</f>
        <v>LESTREM</v>
      </c>
      <c r="D38" s="92">
        <f t="shared" si="2"/>
        <v>42384</v>
      </c>
      <c r="E38" s="88"/>
      <c r="F38" s="89" t="s">
        <v>1316</v>
      </c>
      <c r="G38" s="89" t="s">
        <v>1317</v>
      </c>
      <c r="H38" s="89" t="s">
        <v>1318</v>
      </c>
      <c r="I38" s="89" t="s">
        <v>450</v>
      </c>
      <c r="J38" s="94">
        <v>42384</v>
      </c>
    </row>
    <row r="39" spans="1:10" ht="12.5">
      <c r="A39" s="86" t="str">
        <f t="shared" si="0"/>
        <v>BONNET  Stanislas</v>
      </c>
      <c r="B39" s="86" t="s">
        <v>20</v>
      </c>
      <c r="C39" s="86" t="str">
        <f>VLOOKUP(I39,'Liste des clubs'!$A$3:$B$98,2,FALSE)</f>
        <v>HAZEBRO</v>
      </c>
      <c r="D39" s="92" t="str">
        <f t="shared" si="2"/>
        <v>30/2</v>
      </c>
      <c r="E39" s="88"/>
      <c r="F39" s="89" t="s">
        <v>897</v>
      </c>
      <c r="G39" s="89" t="s">
        <v>898</v>
      </c>
      <c r="H39" s="89" t="s">
        <v>899</v>
      </c>
      <c r="I39" s="89" t="s">
        <v>425</v>
      </c>
      <c r="J39" s="90" t="s">
        <v>786</v>
      </c>
    </row>
    <row r="40" spans="1:10" ht="12.5">
      <c r="A40" s="86" t="str">
        <f t="shared" si="0"/>
        <v>BOSSART  Sebastien</v>
      </c>
      <c r="B40" s="86" t="s">
        <v>37</v>
      </c>
      <c r="C40" s="86" t="str">
        <f>VLOOKUP(I40,'Liste des clubs'!$A$3:$B$98,2,FALSE)</f>
        <v>ARQUES</v>
      </c>
      <c r="D40" s="92">
        <f t="shared" si="2"/>
        <v>42444</v>
      </c>
      <c r="E40" s="88"/>
      <c r="F40" s="89" t="s">
        <v>1218</v>
      </c>
      <c r="G40" s="89" t="s">
        <v>788</v>
      </c>
      <c r="H40" s="89" t="s">
        <v>1219</v>
      </c>
      <c r="I40" s="89" t="s">
        <v>518</v>
      </c>
      <c r="J40" s="94">
        <v>42444</v>
      </c>
    </row>
    <row r="41" spans="1:10" ht="12.5">
      <c r="A41" s="86" t="str">
        <f t="shared" si="0"/>
        <v>BOSSU  MARINE</v>
      </c>
      <c r="B41" s="86" t="s">
        <v>29</v>
      </c>
      <c r="C41" s="86" t="str">
        <f>VLOOKUP(I41,'Liste des clubs'!$A$3:$B$98,2,FALSE)</f>
        <v>VDA</v>
      </c>
      <c r="D41" s="92">
        <f t="shared" si="2"/>
        <v>42384</v>
      </c>
      <c r="E41" s="88"/>
      <c r="F41" s="89" t="s">
        <v>1320</v>
      </c>
      <c r="G41" s="89" t="s">
        <v>1321</v>
      </c>
      <c r="H41" s="89" t="s">
        <v>1322</v>
      </c>
      <c r="I41" s="89" t="s">
        <v>586</v>
      </c>
      <c r="J41" s="94">
        <v>42384</v>
      </c>
    </row>
    <row r="42" spans="1:10" ht="12.5">
      <c r="A42" s="86" t="str">
        <f t="shared" si="0"/>
        <v>BOUDRY  Hugues</v>
      </c>
      <c r="B42" s="86" t="s">
        <v>32</v>
      </c>
      <c r="C42" s="86" t="str">
        <f>VLOOKUP(I42,'Liste des clubs'!$A$3:$B$98,2,FALSE)</f>
        <v>BAILLEUL</v>
      </c>
      <c r="D42" s="92" t="str">
        <f t="shared" si="2"/>
        <v>30/2</v>
      </c>
      <c r="E42" s="88"/>
      <c r="F42" s="89" t="s">
        <v>900</v>
      </c>
      <c r="G42" s="89" t="s">
        <v>901</v>
      </c>
      <c r="H42" s="89" t="s">
        <v>902</v>
      </c>
      <c r="I42" s="89" t="s">
        <v>466</v>
      </c>
      <c r="J42" s="90" t="s">
        <v>786</v>
      </c>
    </row>
    <row r="43" spans="1:10" ht="12.5">
      <c r="A43" s="86" t="str">
        <f t="shared" si="0"/>
        <v>BOUGRAT  Maelys</v>
      </c>
      <c r="B43" s="86" t="s">
        <v>98</v>
      </c>
      <c r="C43" s="86" t="str">
        <f>VLOOKUP(I43,'Liste des clubs'!$A$3:$B$98,2,FALSE)</f>
        <v>CORMEI</v>
      </c>
      <c r="D43" s="92" t="str">
        <f t="shared" si="2"/>
        <v>-2/6</v>
      </c>
      <c r="E43" s="88"/>
      <c r="F43" s="89" t="s">
        <v>1516</v>
      </c>
      <c r="G43" s="89" t="s">
        <v>1517</v>
      </c>
      <c r="H43" s="89" t="s">
        <v>1518</v>
      </c>
      <c r="I43" s="89" t="s">
        <v>605</v>
      </c>
      <c r="J43" s="90" t="s">
        <v>1511</v>
      </c>
    </row>
    <row r="44" spans="1:10" ht="12.5">
      <c r="A44" s="86" t="str">
        <f t="shared" si="0"/>
        <v>BOULIER  Jérémy</v>
      </c>
      <c r="B44" s="86" t="s">
        <v>105</v>
      </c>
      <c r="C44" s="86" t="str">
        <f>VLOOKUP(I44,'Liste des clubs'!$A$3:$B$98,2,FALSE)</f>
        <v>HAZEBRO</v>
      </c>
      <c r="D44" s="92">
        <f t="shared" si="2"/>
        <v>42490</v>
      </c>
      <c r="E44" s="88"/>
      <c r="F44" s="89" t="s">
        <v>770</v>
      </c>
      <c r="G44" s="89" t="s">
        <v>577</v>
      </c>
      <c r="H44" s="89" t="s">
        <v>771</v>
      </c>
      <c r="I44" s="89" t="s">
        <v>425</v>
      </c>
      <c r="J44" s="91">
        <v>42490</v>
      </c>
    </row>
    <row r="45" spans="1:10" ht="12.5">
      <c r="A45" s="86" t="str">
        <f t="shared" si="0"/>
        <v>BOURDON  Marie</v>
      </c>
      <c r="B45" s="86" t="s">
        <v>23</v>
      </c>
      <c r="C45" s="86" t="str">
        <f>VLOOKUP(I45,'Liste des clubs'!$A$3:$B$98,2,FALSE)</f>
        <v>STOMER</v>
      </c>
      <c r="D45" s="92">
        <f t="shared" si="2"/>
        <v>42399</v>
      </c>
      <c r="E45" s="88"/>
      <c r="F45" s="89" t="s">
        <v>988</v>
      </c>
      <c r="G45" s="89" t="s">
        <v>779</v>
      </c>
      <c r="H45" s="89" t="s">
        <v>989</v>
      </c>
      <c r="I45" s="89" t="s">
        <v>494</v>
      </c>
      <c r="J45" s="91">
        <v>42399</v>
      </c>
    </row>
    <row r="46" spans="1:10" ht="12.5">
      <c r="A46" s="86" t="str">
        <f t="shared" si="0"/>
        <v>BOUREAU  Alexis</v>
      </c>
      <c r="B46" s="86" t="s">
        <v>35</v>
      </c>
      <c r="C46" s="86" t="str">
        <f>VLOOKUP(I46,'Liste des clubs'!$A$3:$B$98,2,FALSE)</f>
        <v>VILLEBON</v>
      </c>
      <c r="D46" s="92" t="str">
        <f t="shared" si="2"/>
        <v>-2/6</v>
      </c>
      <c r="E46" s="88"/>
      <c r="F46" s="89" t="s">
        <v>1520</v>
      </c>
      <c r="G46" s="89" t="s">
        <v>915</v>
      </c>
      <c r="H46" s="89" t="s">
        <v>1521</v>
      </c>
      <c r="I46" s="89" t="s">
        <v>688</v>
      </c>
      <c r="J46" s="90" t="s">
        <v>1511</v>
      </c>
    </row>
    <row r="47" spans="1:10" ht="12.5">
      <c r="A47" s="86" t="str">
        <f t="shared" si="0"/>
        <v>BOURGHELLE  Théo</v>
      </c>
      <c r="B47" s="86" t="s">
        <v>114</v>
      </c>
      <c r="C47" s="86" t="str">
        <f>VLOOKUP(I47,'Liste des clubs'!$A$3:$B$98,2,FALSE)</f>
        <v>RONCHIN</v>
      </c>
      <c r="D47" s="92">
        <f t="shared" si="2"/>
        <v>42524</v>
      </c>
      <c r="E47" s="88"/>
      <c r="F47" s="89" t="s">
        <v>1409</v>
      </c>
      <c r="G47" s="89" t="s">
        <v>1363</v>
      </c>
      <c r="H47" s="89" t="s">
        <v>1410</v>
      </c>
      <c r="I47" s="89" t="s">
        <v>663</v>
      </c>
      <c r="J47" s="91">
        <v>42524</v>
      </c>
    </row>
    <row r="48" spans="1:10" ht="12.5">
      <c r="A48" s="86" t="str">
        <f t="shared" si="0"/>
        <v>BOUSSEKEY  Claudine</v>
      </c>
      <c r="B48" s="86" t="s">
        <v>106</v>
      </c>
      <c r="C48" s="86" t="str">
        <f>VLOOKUP(I48,'Liste des clubs'!$A$3:$B$98,2,FALSE)</f>
        <v>HAZEBRO</v>
      </c>
      <c r="D48" s="92">
        <f t="shared" si="2"/>
        <v>42490</v>
      </c>
      <c r="E48" s="88"/>
      <c r="F48" s="89" t="s">
        <v>772</v>
      </c>
      <c r="G48" s="89" t="s">
        <v>773</v>
      </c>
      <c r="H48" s="89" t="s">
        <v>774</v>
      </c>
      <c r="I48" s="89" t="s">
        <v>425</v>
      </c>
      <c r="J48" s="91">
        <v>42490</v>
      </c>
    </row>
    <row r="49" spans="1:10" ht="12.5">
      <c r="A49" s="86" t="str">
        <f t="shared" si="0"/>
        <v>BOUSSEKEY  Sébastien</v>
      </c>
      <c r="B49" s="86" t="s">
        <v>47</v>
      </c>
      <c r="C49" s="86" t="str">
        <f>VLOOKUP(I49,'Liste des clubs'!$A$3:$B$98,2,FALSE)</f>
        <v>HAZEBRO</v>
      </c>
      <c r="D49" s="92">
        <f t="shared" si="2"/>
        <v>42459</v>
      </c>
      <c r="E49" s="88"/>
      <c r="F49" s="89" t="s">
        <v>772</v>
      </c>
      <c r="G49" s="89" t="s">
        <v>814</v>
      </c>
      <c r="H49" s="89" t="s">
        <v>815</v>
      </c>
      <c r="I49" s="89" t="s">
        <v>425</v>
      </c>
      <c r="J49" s="91">
        <v>42459</v>
      </c>
    </row>
    <row r="50" spans="1:10" ht="12.5">
      <c r="A50" s="86" t="str">
        <f t="shared" si="0"/>
        <v>BOUTOILLE  Yohann</v>
      </c>
      <c r="B50" s="86" t="s">
        <v>107</v>
      </c>
      <c r="C50" s="86" t="str">
        <f>VLOOKUP(I50,'Liste des clubs'!$A$3:$B$98,2,FALSE)</f>
        <v>LUMBRES</v>
      </c>
      <c r="D50" s="92">
        <f t="shared" si="2"/>
        <v>42475</v>
      </c>
      <c r="E50" s="88"/>
      <c r="F50" s="89" t="s">
        <v>1178</v>
      </c>
      <c r="G50" s="89" t="s">
        <v>1093</v>
      </c>
      <c r="H50" s="89" t="s">
        <v>1179</v>
      </c>
      <c r="I50" s="89" t="s">
        <v>570</v>
      </c>
      <c r="J50" s="94">
        <v>42475</v>
      </c>
    </row>
    <row r="51" spans="1:10" ht="12.5">
      <c r="A51" s="86" t="str">
        <f t="shared" si="0"/>
        <v>BRICOUT  Christian</v>
      </c>
      <c r="B51" s="86" t="s">
        <v>102</v>
      </c>
      <c r="C51" s="86" t="str">
        <f>VLOOKUP(I51,'Liste des clubs'!$A$3:$B$98,2,FALSE)</f>
        <v>PHALEMP</v>
      </c>
      <c r="D51" s="92">
        <f t="shared" si="2"/>
        <v>42399</v>
      </c>
      <c r="E51" s="88"/>
      <c r="F51" s="89" t="s">
        <v>990</v>
      </c>
      <c r="G51" s="89" t="s">
        <v>912</v>
      </c>
      <c r="H51" s="89" t="s">
        <v>991</v>
      </c>
      <c r="I51" s="89" t="s">
        <v>549</v>
      </c>
      <c r="J51" s="91">
        <v>42399</v>
      </c>
    </row>
    <row r="52" spans="1:10" ht="12.5">
      <c r="A52" s="86" t="str">
        <f t="shared" si="0"/>
        <v>BROUCHE  Jérémy</v>
      </c>
      <c r="B52" s="86" t="s">
        <v>69</v>
      </c>
      <c r="C52" s="86" t="str">
        <f>VLOOKUP(I52,'Liste des clubs'!$A$3:$B$98,2,FALSE)</f>
        <v>LILLE</v>
      </c>
      <c r="D52" s="92">
        <f t="shared" si="2"/>
        <v>42523</v>
      </c>
      <c r="E52" s="88"/>
      <c r="F52" s="89" t="s">
        <v>1425</v>
      </c>
      <c r="G52" s="89" t="s">
        <v>577</v>
      </c>
      <c r="H52" s="89" t="s">
        <v>1426</v>
      </c>
      <c r="I52" s="89" t="s">
        <v>574</v>
      </c>
      <c r="J52" s="91">
        <v>42523</v>
      </c>
    </row>
    <row r="53" spans="1:10" ht="12.5">
      <c r="A53" s="86" t="str">
        <f t="shared" si="0"/>
        <v>BROUET  Yohan</v>
      </c>
      <c r="B53" s="86" t="s">
        <v>101</v>
      </c>
      <c r="C53" s="86" t="str">
        <f>VLOOKUP(I53,'Liste des clubs'!$A$3:$B$98,2,FALSE)</f>
        <v>SEBOURG</v>
      </c>
      <c r="D53" s="92">
        <f t="shared" si="2"/>
        <v>42415</v>
      </c>
      <c r="E53" s="88"/>
      <c r="F53" s="89" t="s">
        <v>1274</v>
      </c>
      <c r="G53" s="89" t="s">
        <v>1275</v>
      </c>
      <c r="H53" s="89" t="s">
        <v>1276</v>
      </c>
      <c r="I53" s="89" t="s">
        <v>576</v>
      </c>
      <c r="J53" s="94">
        <v>42415</v>
      </c>
    </row>
    <row r="54" spans="1:10" ht="12.5">
      <c r="A54" s="86" t="str">
        <f t="shared" si="0"/>
        <v>BROULEAU  Lou</v>
      </c>
      <c r="B54" s="86" t="s">
        <v>95</v>
      </c>
      <c r="C54" s="86" t="str">
        <f>VLOOKUP(I54,'Liste des clubs'!$A$3:$B$98,2,FALSE)</f>
        <v>PARIS</v>
      </c>
      <c r="D54" s="92" t="str">
        <f t="shared" si="2"/>
        <v>N26</v>
      </c>
      <c r="E54" s="88"/>
      <c r="F54" s="89" t="s">
        <v>1728</v>
      </c>
      <c r="G54" s="89" t="s">
        <v>1729</v>
      </c>
      <c r="H54" s="89" t="s">
        <v>1730</v>
      </c>
      <c r="I54" s="89" t="s">
        <v>635</v>
      </c>
      <c r="J54" s="90" t="s">
        <v>1731</v>
      </c>
    </row>
    <row r="55" spans="1:10" ht="12.5">
      <c r="A55" s="86" t="str">
        <f t="shared" si="0"/>
        <v>BRUANDET  Loick</v>
      </c>
      <c r="B55" s="86" t="s">
        <v>93</v>
      </c>
      <c r="C55" s="86" t="e">
        <f>VLOOKUP(I55,'Liste des clubs'!$A$3:$B$98,2,FALSE)</f>
        <v>#N/A</v>
      </c>
      <c r="D55" s="92" t="str">
        <f t="shared" si="2"/>
        <v>-2/6</v>
      </c>
      <c r="E55" s="88"/>
      <c r="F55" s="89" t="s">
        <v>1522</v>
      </c>
      <c r="G55" s="89" t="s">
        <v>1523</v>
      </c>
      <c r="H55" s="89" t="s">
        <v>1524</v>
      </c>
      <c r="I55" s="89" t="s">
        <v>741</v>
      </c>
      <c r="J55" s="90" t="s">
        <v>1511</v>
      </c>
    </row>
    <row r="56" spans="1:10" ht="12.5">
      <c r="A56" s="86" t="str">
        <f t="shared" si="0"/>
        <v>BRUNEL  Fabrice</v>
      </c>
      <c r="B56" s="86" t="s">
        <v>100</v>
      </c>
      <c r="C56" s="86" t="str">
        <f>VLOOKUP(I56,'Liste des clubs'!$A$3:$B$98,2,FALSE)</f>
        <v>MERVILL</v>
      </c>
      <c r="D56" s="92">
        <f t="shared" si="2"/>
        <v>42399</v>
      </c>
      <c r="E56" s="88"/>
      <c r="F56" s="89" t="s">
        <v>992</v>
      </c>
      <c r="G56" s="89" t="s">
        <v>754</v>
      </c>
      <c r="H56" s="89" t="s">
        <v>993</v>
      </c>
      <c r="I56" s="89" t="s">
        <v>473</v>
      </c>
      <c r="J56" s="91">
        <v>42399</v>
      </c>
    </row>
    <row r="57" spans="1:10" ht="12.5">
      <c r="A57" s="86" t="str">
        <f t="shared" si="0"/>
        <v>BRUNEL  Fabrice</v>
      </c>
      <c r="B57" s="86" t="s">
        <v>67</v>
      </c>
      <c r="C57" s="86" t="str">
        <f>VLOOKUP(I57,'Liste des clubs'!$A$3:$B$98,2,FALSE)</f>
        <v>MERVILL</v>
      </c>
      <c r="D57" s="92">
        <f t="shared" si="2"/>
        <v>42399</v>
      </c>
      <c r="E57" s="88"/>
      <c r="F57" s="89" t="s">
        <v>992</v>
      </c>
      <c r="G57" s="89" t="s">
        <v>754</v>
      </c>
      <c r="H57" s="89" t="s">
        <v>993</v>
      </c>
      <c r="I57" s="89" t="s">
        <v>473</v>
      </c>
      <c r="J57" s="91">
        <v>42399</v>
      </c>
    </row>
    <row r="58" spans="1:10" ht="12.5">
      <c r="A58" s="86" t="str">
        <f t="shared" si="0"/>
        <v>BRYGO  Clotilde</v>
      </c>
      <c r="B58" s="86" t="s">
        <v>148</v>
      </c>
      <c r="C58" s="86" t="str">
        <f>VLOOKUP(I58,'Liste des clubs'!$A$3:$B$98,2,FALSE)</f>
        <v>HAZEBRO</v>
      </c>
      <c r="D58" s="92" t="str">
        <f t="shared" si="2"/>
        <v>30/2</v>
      </c>
      <c r="E58" s="88"/>
      <c r="F58" s="89" t="s">
        <v>903</v>
      </c>
      <c r="G58" s="89" t="s">
        <v>904</v>
      </c>
      <c r="H58" s="89" t="s">
        <v>905</v>
      </c>
      <c r="I58" s="89" t="s">
        <v>425</v>
      </c>
      <c r="J58" s="90" t="s">
        <v>786</v>
      </c>
    </row>
    <row r="59" spans="1:10" ht="12.5">
      <c r="A59" s="86" t="str">
        <f t="shared" si="0"/>
        <v>BURDA  Guillaume</v>
      </c>
      <c r="B59" s="86" t="s">
        <v>104</v>
      </c>
      <c r="C59" s="86" t="str">
        <f>VLOOKUP(I59,'Liste des clubs'!$A$3:$B$98,2,FALSE)</f>
        <v>MERVILL</v>
      </c>
      <c r="D59" s="92" t="str">
        <f t="shared" si="2"/>
        <v>30/2</v>
      </c>
      <c r="E59" s="88"/>
      <c r="F59" s="89" t="s">
        <v>906</v>
      </c>
      <c r="G59" s="89" t="s">
        <v>475</v>
      </c>
      <c r="H59" s="89" t="s">
        <v>907</v>
      </c>
      <c r="I59" s="89" t="s">
        <v>473</v>
      </c>
      <c r="J59" s="90" t="s">
        <v>786</v>
      </c>
    </row>
    <row r="60" spans="1:10" ht="12.5">
      <c r="A60" s="86" t="str">
        <f t="shared" si="0"/>
        <v>BUTAEYE  Théo</v>
      </c>
      <c r="B60" s="86" t="s">
        <v>124</v>
      </c>
      <c r="C60" s="86" t="str">
        <f>VLOOKUP(I60,'Liste des clubs'!$A$3:$B$98,2,FALSE)</f>
        <v>LESQUIN</v>
      </c>
      <c r="D60" s="92">
        <f t="shared" si="2"/>
        <v>15</v>
      </c>
      <c r="E60" s="88"/>
      <c r="F60" s="89" t="s">
        <v>1362</v>
      </c>
      <c r="G60" s="89" t="s">
        <v>1363</v>
      </c>
      <c r="H60" s="89" t="s">
        <v>1364</v>
      </c>
      <c r="I60" s="89" t="s">
        <v>661</v>
      </c>
      <c r="J60" s="90">
        <v>15</v>
      </c>
    </row>
    <row r="61" spans="1:10" ht="12.5">
      <c r="A61" s="86" t="str">
        <f t="shared" si="0"/>
        <v>CACHEUX  Sébastien</v>
      </c>
      <c r="B61" s="86" t="s">
        <v>810</v>
      </c>
      <c r="C61" s="86" t="str">
        <f>VLOOKUP(I61,'Liste des clubs'!$A$3:$B$98,2,FALSE)</f>
        <v>HAZEBRO</v>
      </c>
      <c r="D61" s="92">
        <f t="shared" si="2"/>
        <v>42444</v>
      </c>
      <c r="E61" s="88"/>
      <c r="F61" s="89" t="s">
        <v>1220</v>
      </c>
      <c r="G61" s="89" t="s">
        <v>814</v>
      </c>
      <c r="H61" s="89" t="s">
        <v>1221</v>
      </c>
      <c r="I61" s="89" t="s">
        <v>425</v>
      </c>
      <c r="J61" s="94">
        <v>42444</v>
      </c>
    </row>
    <row r="62" spans="1:10" ht="12.5">
      <c r="A62" s="86" t="str">
        <f t="shared" si="0"/>
        <v>CALLENS  Bruno</v>
      </c>
      <c r="B62" s="86" t="s">
        <v>109</v>
      </c>
      <c r="C62" s="86" t="str">
        <f>VLOOKUP(I62,'Liste des clubs'!$A$3:$B$98,2,FALSE)</f>
        <v>HAZEBRO</v>
      </c>
      <c r="D62" s="92">
        <f t="shared" si="2"/>
        <v>42399</v>
      </c>
      <c r="E62" s="88"/>
      <c r="F62" s="89" t="s">
        <v>994</v>
      </c>
      <c r="G62" s="89" t="s">
        <v>943</v>
      </c>
      <c r="H62" s="89" t="s">
        <v>995</v>
      </c>
      <c r="I62" s="89" t="s">
        <v>425</v>
      </c>
      <c r="J62" s="91">
        <v>42399</v>
      </c>
    </row>
    <row r="63" spans="1:10" ht="12.5">
      <c r="A63" s="86" t="str">
        <f t="shared" si="0"/>
        <v>CALLENS  Bruno</v>
      </c>
      <c r="B63" s="86" t="s">
        <v>110</v>
      </c>
      <c r="C63" s="86" t="str">
        <f>VLOOKUP(I63,'Liste des clubs'!$A$3:$B$98,2,FALSE)</f>
        <v>HAZEBRO</v>
      </c>
      <c r="D63" s="92">
        <f t="shared" si="2"/>
        <v>42399</v>
      </c>
      <c r="E63" s="88"/>
      <c r="F63" s="89" t="s">
        <v>994</v>
      </c>
      <c r="G63" s="89" t="s">
        <v>943</v>
      </c>
      <c r="H63" s="89" t="s">
        <v>995</v>
      </c>
      <c r="I63" s="89" t="s">
        <v>425</v>
      </c>
      <c r="J63" s="91">
        <v>42399</v>
      </c>
    </row>
    <row r="64" spans="1:10" ht="12.5">
      <c r="A64" s="86" t="str">
        <f t="shared" si="0"/>
        <v>CAMPAGNE  Jordan</v>
      </c>
      <c r="B64" s="86" t="s">
        <v>120</v>
      </c>
      <c r="C64" s="86" t="str">
        <f>VLOOKUP(I64,'Liste des clubs'!$A$3:$B$98,2,FALSE)</f>
        <v>FLAN LYS</v>
      </c>
      <c r="D64" s="92">
        <f t="shared" si="2"/>
        <v>42399</v>
      </c>
      <c r="E64" s="88"/>
      <c r="F64" s="89" t="s">
        <v>996</v>
      </c>
      <c r="G64" s="89" t="s">
        <v>997</v>
      </c>
      <c r="H64" s="89" t="s">
        <v>998</v>
      </c>
      <c r="I64" s="89" t="s">
        <v>531</v>
      </c>
      <c r="J64" s="91">
        <v>42399</v>
      </c>
    </row>
    <row r="65" spans="1:10" ht="12.5">
      <c r="A65" s="86" t="str">
        <f t="shared" si="0"/>
        <v>CANDAES  Gautier</v>
      </c>
      <c r="B65" s="86" t="s">
        <v>112</v>
      </c>
      <c r="C65" s="86" t="str">
        <f>VLOOKUP(I65,'Liste des clubs'!$A$3:$B$98,2,FALSE)</f>
        <v>ST MART</v>
      </c>
      <c r="D65" s="92">
        <f t="shared" si="2"/>
        <v>42475</v>
      </c>
      <c r="E65" s="88"/>
      <c r="F65" s="89" t="s">
        <v>1180</v>
      </c>
      <c r="G65" s="89" t="s">
        <v>1181</v>
      </c>
      <c r="H65" s="89" t="s">
        <v>1182</v>
      </c>
      <c r="I65" s="89" t="s">
        <v>535</v>
      </c>
      <c r="J65" s="94">
        <v>42475</v>
      </c>
    </row>
    <row r="66" spans="1:10" ht="12.5">
      <c r="A66" s="86" t="str">
        <f t="shared" si="0"/>
        <v>CAPPELLE  Alice</v>
      </c>
      <c r="B66" s="86" t="s">
        <v>77</v>
      </c>
      <c r="C66" s="86" t="str">
        <f>VLOOKUP(I66,'Liste des clubs'!$A$3:$B$98,2,FALSE)</f>
        <v>STEENVO</v>
      </c>
      <c r="D66" s="92">
        <f t="shared" ref="D66:D97" si="3">J66</f>
        <v>42444</v>
      </c>
      <c r="E66" s="88"/>
      <c r="F66" s="89" t="s">
        <v>1222</v>
      </c>
      <c r="G66" s="89" t="s">
        <v>1223</v>
      </c>
      <c r="H66" s="89" t="s">
        <v>1224</v>
      </c>
      <c r="I66" s="89" t="s">
        <v>533</v>
      </c>
      <c r="J66" s="94">
        <v>42444</v>
      </c>
    </row>
    <row r="67" spans="1:10" ht="12.5">
      <c r="A67" s="86" t="str">
        <f t="shared" si="0"/>
        <v>CARETTE  Nicolas</v>
      </c>
      <c r="B67" s="86" t="s">
        <v>126</v>
      </c>
      <c r="C67" s="86" t="str">
        <f>VLOOKUP(I67,'Liste des clubs'!$A$3:$B$98,2,FALSE)</f>
        <v>HAZEBRO</v>
      </c>
      <c r="D67" s="92" t="str">
        <f t="shared" si="3"/>
        <v>NC</v>
      </c>
      <c r="E67" s="88"/>
      <c r="F67" s="89" t="s">
        <v>422</v>
      </c>
      <c r="G67" s="89" t="s">
        <v>423</v>
      </c>
      <c r="H67" s="89" t="s">
        <v>424</v>
      </c>
      <c r="I67" s="89" t="s">
        <v>425</v>
      </c>
      <c r="J67" s="90" t="s">
        <v>421</v>
      </c>
    </row>
    <row r="68" spans="1:10" ht="12.5">
      <c r="A68" s="86" t="str">
        <f t="shared" si="0"/>
        <v>CASTELAIN  Louis</v>
      </c>
      <c r="B68" s="86" t="s">
        <v>232</v>
      </c>
      <c r="C68" s="86" t="str">
        <f>VLOOKUP(I68,'Liste des clubs'!$A$3:$B$98,2,FALSE)</f>
        <v>HAZEBRO</v>
      </c>
      <c r="D68" s="92" t="str">
        <f t="shared" si="3"/>
        <v>NC</v>
      </c>
      <c r="E68" s="88"/>
      <c r="F68" s="89" t="s">
        <v>426</v>
      </c>
      <c r="G68" s="89" t="s">
        <v>427</v>
      </c>
      <c r="H68" s="89" t="s">
        <v>428</v>
      </c>
      <c r="I68" s="89" t="s">
        <v>425</v>
      </c>
      <c r="J68" s="90" t="s">
        <v>421</v>
      </c>
    </row>
    <row r="69" spans="1:10" ht="12.5">
      <c r="A69" s="86" t="str">
        <f t="shared" si="0"/>
        <v>CASTELAIN  Pierre</v>
      </c>
      <c r="B69" s="86" t="s">
        <v>127</v>
      </c>
      <c r="C69" s="86" t="str">
        <f>VLOOKUP(I69,'Liste des clubs'!$A$3:$B$98,2,FALSE)</f>
        <v>HAZEBRO</v>
      </c>
      <c r="D69" s="92">
        <f t="shared" si="3"/>
        <v>42490</v>
      </c>
      <c r="E69" s="88"/>
      <c r="F69" s="89" t="s">
        <v>426</v>
      </c>
      <c r="G69" s="89" t="s">
        <v>775</v>
      </c>
      <c r="H69" s="89" t="s">
        <v>776</v>
      </c>
      <c r="I69" s="89" t="s">
        <v>425</v>
      </c>
      <c r="J69" s="91">
        <v>42490</v>
      </c>
    </row>
    <row r="70" spans="1:10" ht="12.5">
      <c r="A70" s="86" t="str">
        <f t="shared" si="0"/>
        <v>CASTELAIN  Jules</v>
      </c>
      <c r="B70" s="86" t="s">
        <v>834</v>
      </c>
      <c r="C70" s="86" t="str">
        <f>VLOOKUP(I70,'Liste des clubs'!$A$3:$B$98,2,FALSE)</f>
        <v>HAZEBRO</v>
      </c>
      <c r="D70" s="92">
        <f t="shared" si="3"/>
        <v>42459</v>
      </c>
      <c r="E70" s="88"/>
      <c r="F70" s="89" t="s">
        <v>426</v>
      </c>
      <c r="G70" s="89" t="s">
        <v>816</v>
      </c>
      <c r="H70" s="89" t="s">
        <v>817</v>
      </c>
      <c r="I70" s="89" t="s">
        <v>425</v>
      </c>
      <c r="J70" s="91">
        <v>42459</v>
      </c>
    </row>
    <row r="71" spans="1:10" ht="12.5">
      <c r="A71" s="86" t="str">
        <f t="shared" si="0"/>
        <v>CATRY  Robin</v>
      </c>
      <c r="B71" s="86" t="s">
        <v>168</v>
      </c>
      <c r="C71" s="86" t="str">
        <f>VLOOKUP(I71,'Liste des clubs'!$A$3:$B$98,2,FALSE)</f>
        <v>HEM</v>
      </c>
      <c r="D71" s="92">
        <f t="shared" si="3"/>
        <v>42523</v>
      </c>
      <c r="E71" s="88"/>
      <c r="F71" s="89" t="s">
        <v>1427</v>
      </c>
      <c r="G71" s="89" t="s">
        <v>1428</v>
      </c>
      <c r="H71" s="89" t="s">
        <v>1429</v>
      </c>
      <c r="I71" s="89" t="s">
        <v>665</v>
      </c>
      <c r="J71" s="91">
        <v>42523</v>
      </c>
    </row>
    <row r="72" spans="1:10" ht="12.5">
      <c r="A72" s="86" t="str">
        <f t="shared" si="0"/>
        <v>CATTEAU  Jérémy</v>
      </c>
      <c r="B72" s="86" t="s">
        <v>99</v>
      </c>
      <c r="C72" s="86" t="str">
        <f>VLOOKUP(I72,'Liste des clubs'!$A$3:$B$98,2,FALSE)</f>
        <v>AIRE/L</v>
      </c>
      <c r="D72" s="92">
        <f t="shared" si="3"/>
        <v>42520</v>
      </c>
      <c r="E72" s="88"/>
      <c r="F72" s="89" t="s">
        <v>575</v>
      </c>
      <c r="G72" s="89" t="s">
        <v>577</v>
      </c>
      <c r="H72" s="89" t="s">
        <v>579</v>
      </c>
      <c r="I72" s="89" t="s">
        <v>519</v>
      </c>
      <c r="J72" s="91">
        <v>42520</v>
      </c>
    </row>
    <row r="73" spans="1:10" ht="12.5">
      <c r="A73" s="86" t="str">
        <f t="shared" si="0"/>
        <v>CATTEAU  François Charles</v>
      </c>
      <c r="B73" s="86" t="s">
        <v>844</v>
      </c>
      <c r="C73" s="86" t="str">
        <f>VLOOKUP(I73,'Liste des clubs'!$A$3:$B$98,2,FALSE)</f>
        <v>MERVILL</v>
      </c>
      <c r="D73" s="92">
        <f t="shared" si="3"/>
        <v>42490</v>
      </c>
      <c r="E73" s="88"/>
      <c r="F73" s="89" t="s">
        <v>575</v>
      </c>
      <c r="G73" s="89" t="s">
        <v>777</v>
      </c>
      <c r="H73" s="89" t="s">
        <v>778</v>
      </c>
      <c r="I73" s="89" t="s">
        <v>473</v>
      </c>
      <c r="J73" s="91">
        <v>42490</v>
      </c>
    </row>
    <row r="74" spans="1:10" ht="12.5">
      <c r="A74" s="86" t="str">
        <f t="shared" si="0"/>
        <v>CAULIER  Celestine</v>
      </c>
      <c r="B74" s="86" t="s">
        <v>149</v>
      </c>
      <c r="C74" s="86" t="str">
        <f>VLOOKUP(I74,'Liste des clubs'!$A$3:$B$98,2,FALSE)</f>
        <v>HAZEBRO</v>
      </c>
      <c r="D74" s="92" t="str">
        <f t="shared" si="3"/>
        <v>30/2</v>
      </c>
      <c r="E74" s="88"/>
      <c r="F74" s="89" t="s">
        <v>908</v>
      </c>
      <c r="G74" s="89" t="s">
        <v>909</v>
      </c>
      <c r="H74" s="89" t="s">
        <v>910</v>
      </c>
      <c r="I74" s="89" t="s">
        <v>425</v>
      </c>
      <c r="J74" s="90" t="s">
        <v>786</v>
      </c>
    </row>
    <row r="75" spans="1:10" ht="12.5">
      <c r="A75" s="86" t="str">
        <f t="shared" si="0"/>
        <v>CAULIER  CLEMENCE</v>
      </c>
      <c r="B75" s="86" t="s">
        <v>113</v>
      </c>
      <c r="C75" s="86" t="str">
        <f>VLOOKUP(I75,'Liste des clubs'!$A$3:$B$98,2,FALSE)</f>
        <v>HAZEBRO</v>
      </c>
      <c r="D75" s="92">
        <f t="shared" si="3"/>
        <v>42399</v>
      </c>
      <c r="E75" s="88"/>
      <c r="F75" s="89" t="s">
        <v>908</v>
      </c>
      <c r="G75" s="89" t="s">
        <v>999</v>
      </c>
      <c r="H75" s="89" t="s">
        <v>1000</v>
      </c>
      <c r="I75" s="89" t="s">
        <v>425</v>
      </c>
      <c r="J75" s="91">
        <v>42399</v>
      </c>
    </row>
    <row r="76" spans="1:10" ht="12.5">
      <c r="A76" s="86" t="str">
        <f t="shared" si="0"/>
        <v>CAULIER  Aymeric</v>
      </c>
      <c r="B76" s="86" t="s">
        <v>116</v>
      </c>
      <c r="C76" s="86" t="str">
        <f>VLOOKUP(I76,'Liste des clubs'!$A$3:$B$98,2,FALSE)</f>
        <v>HAZEBRO</v>
      </c>
      <c r="D76" s="92">
        <f t="shared" si="3"/>
        <v>42384</v>
      </c>
      <c r="E76" s="88"/>
      <c r="F76" s="89" t="s">
        <v>908</v>
      </c>
      <c r="G76" s="89" t="s">
        <v>1130</v>
      </c>
      <c r="H76" s="89" t="s">
        <v>1323</v>
      </c>
      <c r="I76" s="89" t="s">
        <v>425</v>
      </c>
      <c r="J76" s="94">
        <v>42384</v>
      </c>
    </row>
    <row r="77" spans="1:10" ht="12.5">
      <c r="A77" s="86" t="str">
        <f t="shared" si="0"/>
        <v>CAVIGNAUX  Christian</v>
      </c>
      <c r="B77" s="86" t="s">
        <v>123</v>
      </c>
      <c r="C77" s="86" t="str">
        <f>VLOOKUP(I77,'Liste des clubs'!$A$3:$B$98,2,FALSE)</f>
        <v>RICHEB</v>
      </c>
      <c r="D77" s="92" t="str">
        <f t="shared" si="3"/>
        <v>30/2</v>
      </c>
      <c r="E77" s="88"/>
      <c r="F77" s="89" t="s">
        <v>911</v>
      </c>
      <c r="G77" s="89" t="s">
        <v>912</v>
      </c>
      <c r="H77" s="89" t="s">
        <v>913</v>
      </c>
      <c r="I77" s="89" t="s">
        <v>539</v>
      </c>
      <c r="J77" s="90" t="s">
        <v>786</v>
      </c>
    </row>
    <row r="78" spans="1:10" ht="12.5">
      <c r="A78" s="86" t="str">
        <f t="shared" si="0"/>
        <v>CAVIGNAUX  REMI</v>
      </c>
      <c r="B78" s="86" t="s">
        <v>139</v>
      </c>
      <c r="C78" s="86" t="str">
        <f>VLOOKUP(I78,'Liste des clubs'!$A$3:$B$98,2,FALSE)</f>
        <v>RICHEB</v>
      </c>
      <c r="D78" s="92">
        <f t="shared" si="3"/>
        <v>42475</v>
      </c>
      <c r="E78" s="88"/>
      <c r="F78" s="89" t="s">
        <v>911</v>
      </c>
      <c r="G78" s="89" t="s">
        <v>1183</v>
      </c>
      <c r="H78" s="89" t="s">
        <v>1184</v>
      </c>
      <c r="I78" s="89" t="s">
        <v>539</v>
      </c>
      <c r="J78" s="94">
        <v>42475</v>
      </c>
    </row>
    <row r="79" spans="1:10" ht="12.5">
      <c r="A79" s="86" t="str">
        <f t="shared" si="0"/>
        <v>CERDAN  Jérémy</v>
      </c>
      <c r="B79" s="86" t="s">
        <v>203</v>
      </c>
      <c r="C79" s="86" t="str">
        <f>VLOOKUP(I79,'Liste des clubs'!$A$3:$B$98,2,FALSE)</f>
        <v>HAZEBRO</v>
      </c>
      <c r="D79" s="92">
        <f t="shared" si="3"/>
        <v>42444</v>
      </c>
      <c r="E79" s="88"/>
      <c r="F79" s="89" t="s">
        <v>1225</v>
      </c>
      <c r="G79" s="89" t="s">
        <v>577</v>
      </c>
      <c r="H79" s="89" t="s">
        <v>1226</v>
      </c>
      <c r="I79" s="89" t="s">
        <v>425</v>
      </c>
      <c r="J79" s="94">
        <v>42444</v>
      </c>
    </row>
    <row r="80" spans="1:10" ht="12.5">
      <c r="A80" s="86" t="str">
        <f t="shared" si="0"/>
        <v>CHAMAILLARD  CLEMENT</v>
      </c>
      <c r="B80" s="86" t="s">
        <v>97</v>
      </c>
      <c r="C80" s="86" t="str">
        <f>VLOOKUP(I80,'Liste des clubs'!$A$3:$B$98,2,FALSE)</f>
        <v>FONTAIN</v>
      </c>
      <c r="D80" s="92" t="str">
        <f t="shared" si="3"/>
        <v>-2/6</v>
      </c>
      <c r="E80" s="88"/>
      <c r="F80" s="89" t="s">
        <v>1525</v>
      </c>
      <c r="G80" s="89" t="s">
        <v>854</v>
      </c>
      <c r="H80" s="89" t="s">
        <v>1526</v>
      </c>
      <c r="I80" s="89" t="s">
        <v>633</v>
      </c>
      <c r="J80" s="90" t="s">
        <v>1511</v>
      </c>
    </row>
    <row r="81" spans="1:10" ht="12.5">
      <c r="A81" s="86" t="str">
        <f t="shared" si="0"/>
        <v>CHANIAL  Antoine</v>
      </c>
      <c r="B81" s="86" t="s">
        <v>121</v>
      </c>
      <c r="C81" s="86" t="str">
        <f>VLOOKUP(I81,'Liste des clubs'!$A$3:$B$98,2,FALSE)</f>
        <v>SAILLY/L</v>
      </c>
      <c r="D81" s="92">
        <f t="shared" si="3"/>
        <v>42459</v>
      </c>
      <c r="E81" s="88"/>
      <c r="F81" s="89" t="s">
        <v>818</v>
      </c>
      <c r="G81" s="89" t="s">
        <v>801</v>
      </c>
      <c r="H81" s="89" t="s">
        <v>819</v>
      </c>
      <c r="I81" s="89" t="s">
        <v>529</v>
      </c>
      <c r="J81" s="91">
        <v>42459</v>
      </c>
    </row>
    <row r="82" spans="1:10" ht="12.5">
      <c r="A82" s="86" t="str">
        <f t="shared" si="0"/>
        <v>CHATELET  David</v>
      </c>
      <c r="B82" s="86" t="s">
        <v>121</v>
      </c>
      <c r="C82" s="86" t="str">
        <f>VLOOKUP(I82,'Liste des clubs'!$A$3:$B$98,2,FALSE)</f>
        <v>LESTREM</v>
      </c>
      <c r="D82" s="92">
        <f t="shared" si="3"/>
        <v>42384</v>
      </c>
      <c r="E82" s="88"/>
      <c r="F82" s="89" t="s">
        <v>1324</v>
      </c>
      <c r="G82" s="89" t="s">
        <v>851</v>
      </c>
      <c r="H82" s="89" t="s">
        <v>1325</v>
      </c>
      <c r="I82" s="89" t="s">
        <v>450</v>
      </c>
      <c r="J82" s="94">
        <v>42384</v>
      </c>
    </row>
    <row r="83" spans="1:10" ht="12.5">
      <c r="A83" s="86" t="str">
        <f t="shared" si="0"/>
        <v>CHAZAL  Maxime</v>
      </c>
      <c r="B83" s="86" t="s">
        <v>122</v>
      </c>
      <c r="C83" s="86" t="e">
        <f>VLOOKUP(I83,'Liste des clubs'!$A$3:$B$98,2,FALSE)</f>
        <v>#N/A</v>
      </c>
      <c r="D83" s="92" t="str">
        <f t="shared" si="3"/>
        <v>N29</v>
      </c>
      <c r="E83" s="88"/>
      <c r="F83" s="89" t="s">
        <v>1720</v>
      </c>
      <c r="G83" s="89" t="s">
        <v>923</v>
      </c>
      <c r="H83" s="89" t="s">
        <v>1721</v>
      </c>
      <c r="I83" s="89" t="s">
        <v>729</v>
      </c>
      <c r="J83" s="90" t="s">
        <v>1722</v>
      </c>
    </row>
    <row r="84" spans="1:10" ht="12.5">
      <c r="A84" s="86" t="str">
        <f t="shared" si="0"/>
        <v>CHELI  Camille</v>
      </c>
      <c r="B84" s="86" t="s">
        <v>117</v>
      </c>
      <c r="C84" s="86" t="str">
        <f>VLOOKUP(I84,'Liste des clubs'!$A$3:$B$98,2,FALSE)</f>
        <v>TREMBL</v>
      </c>
      <c r="D84" s="92" t="str">
        <f t="shared" si="3"/>
        <v>-4/6</v>
      </c>
      <c r="E84" s="88"/>
      <c r="F84" s="89" t="s">
        <v>1558</v>
      </c>
      <c r="G84" s="89" t="s">
        <v>1559</v>
      </c>
      <c r="H84" s="89" t="s">
        <v>1560</v>
      </c>
      <c r="I84" s="89" t="s">
        <v>615</v>
      </c>
      <c r="J84" s="90" t="s">
        <v>1561</v>
      </c>
    </row>
    <row r="85" spans="1:10" ht="12.5">
      <c r="A85" s="86" t="str">
        <f t="shared" si="0"/>
        <v>CHETTAR  Medy</v>
      </c>
      <c r="B85" s="86" t="s">
        <v>111</v>
      </c>
      <c r="C85" s="86" t="e">
        <f>VLOOKUP(I85,'Liste des clubs'!$A$3:$B$98,2,FALSE)</f>
        <v>#N/A</v>
      </c>
      <c r="D85" s="92" t="str">
        <f t="shared" si="3"/>
        <v>-4/6</v>
      </c>
      <c r="E85" s="88"/>
      <c r="F85" s="89" t="s">
        <v>1562</v>
      </c>
      <c r="G85" s="89" t="s">
        <v>1563</v>
      </c>
      <c r="H85" s="89" t="s">
        <v>1564</v>
      </c>
      <c r="I85" s="89" t="s">
        <v>698</v>
      </c>
      <c r="J85" s="90" t="s">
        <v>1561</v>
      </c>
    </row>
    <row r="86" spans="1:10" ht="12.5">
      <c r="A86" s="86" t="str">
        <f t="shared" si="0"/>
        <v>CHIQUET  Aurelien</v>
      </c>
      <c r="B86" s="86" t="s">
        <v>115</v>
      </c>
      <c r="C86" s="86" t="str">
        <f>VLOOKUP(I86,'Liste des clubs'!$A$3:$B$98,2,FALSE)</f>
        <v>STOMER</v>
      </c>
      <c r="D86" s="92">
        <f t="shared" si="3"/>
        <v>42384</v>
      </c>
      <c r="E86" s="88"/>
      <c r="F86" s="89" t="s">
        <v>1326</v>
      </c>
      <c r="G86" s="89" t="s">
        <v>921</v>
      </c>
      <c r="H86" s="89" t="s">
        <v>1327</v>
      </c>
      <c r="I86" s="89" t="s">
        <v>494</v>
      </c>
      <c r="J86" s="94">
        <v>42384</v>
      </c>
    </row>
    <row r="87" spans="1:10" ht="12.5">
      <c r="A87" s="86" t="str">
        <f t="shared" si="0"/>
        <v>CHRISTOPHE  Laurent</v>
      </c>
      <c r="B87" s="86" t="s">
        <v>128</v>
      </c>
      <c r="C87" s="86" t="str">
        <f>VLOOKUP(I87,'Liste des clubs'!$A$3:$B$98,2,FALSE)</f>
        <v>STEENVO</v>
      </c>
      <c r="D87" s="92">
        <f t="shared" si="3"/>
        <v>42399</v>
      </c>
      <c r="E87" s="88"/>
      <c r="F87" s="89" t="s">
        <v>1002</v>
      </c>
      <c r="G87" s="89" t="s">
        <v>498</v>
      </c>
      <c r="H87" s="89" t="s">
        <v>1003</v>
      </c>
      <c r="I87" s="89" t="s">
        <v>533</v>
      </c>
      <c r="J87" s="91">
        <v>42399</v>
      </c>
    </row>
    <row r="88" spans="1:10" ht="12.5">
      <c r="A88" s="86" t="str">
        <f t="shared" si="0"/>
        <v>COCO  Rudy</v>
      </c>
      <c r="B88" s="86" t="s">
        <v>882</v>
      </c>
      <c r="C88" s="86" t="str">
        <f>VLOOKUP(I88,'Liste des clubs'!$A$3:$B$98,2,FALSE)</f>
        <v>EAUBO</v>
      </c>
      <c r="D88" s="92">
        <f t="shared" si="3"/>
        <v>-15</v>
      </c>
      <c r="E88" s="88"/>
      <c r="F88" s="89" t="s">
        <v>1602</v>
      </c>
      <c r="G88" s="89" t="s">
        <v>1192</v>
      </c>
      <c r="H88" s="89" t="s">
        <v>1603</v>
      </c>
      <c r="I88" s="89" t="s">
        <v>629</v>
      </c>
      <c r="J88" s="90">
        <v>-15</v>
      </c>
    </row>
    <row r="89" spans="1:10" ht="12.5">
      <c r="A89" s="86" t="str">
        <f t="shared" si="0"/>
        <v>COCQ  Bernard</v>
      </c>
      <c r="B89" s="86" t="s">
        <v>78</v>
      </c>
      <c r="C89" s="86" t="str">
        <f>VLOOKUP(I89,'Liste des clubs'!$A$3:$B$98,2,FALSE)</f>
        <v>HAZEBRO</v>
      </c>
      <c r="D89" s="92" t="str">
        <f t="shared" si="3"/>
        <v>NC</v>
      </c>
      <c r="E89" s="88"/>
      <c r="F89" s="89" t="s">
        <v>429</v>
      </c>
      <c r="G89" s="89" t="s">
        <v>430</v>
      </c>
      <c r="H89" s="89" t="s">
        <v>431</v>
      </c>
      <c r="I89" s="89" t="s">
        <v>425</v>
      </c>
      <c r="J89" s="90" t="s">
        <v>421</v>
      </c>
    </row>
    <row r="90" spans="1:10" ht="12.5">
      <c r="A90" s="86" t="str">
        <f t="shared" si="0"/>
        <v>COMBE  Germain</v>
      </c>
      <c r="B90" s="86" t="s">
        <v>50</v>
      </c>
      <c r="C90" s="86" t="str">
        <f>VLOOKUP(I90,'Liste des clubs'!$A$3:$B$98,2,FALSE)</f>
        <v>AIRE/L</v>
      </c>
      <c r="D90" s="87">
        <f t="shared" si="3"/>
        <v>42399</v>
      </c>
      <c r="E90" s="88"/>
      <c r="F90" s="89" t="s">
        <v>1004</v>
      </c>
      <c r="G90" s="89" t="s">
        <v>1005</v>
      </c>
      <c r="H90" s="89" t="s">
        <v>1006</v>
      </c>
      <c r="I90" s="89" t="s">
        <v>519</v>
      </c>
      <c r="J90" s="91">
        <v>42399</v>
      </c>
    </row>
    <row r="91" spans="1:10" ht="12.5">
      <c r="A91" s="86" t="str">
        <f t="shared" si="0"/>
        <v>CONTZEN  NICOLAS</v>
      </c>
      <c r="B91" s="86" t="s">
        <v>62</v>
      </c>
      <c r="C91" s="86" t="str">
        <f>VLOOKUP(I91,'Liste des clubs'!$A$3:$B$98,2,FALSE)</f>
        <v>LESTREM</v>
      </c>
      <c r="D91" s="87">
        <f t="shared" si="3"/>
        <v>42459</v>
      </c>
      <c r="E91" s="88"/>
      <c r="F91" s="89" t="s">
        <v>820</v>
      </c>
      <c r="G91" s="89" t="s">
        <v>821</v>
      </c>
      <c r="H91" s="89" t="s">
        <v>822</v>
      </c>
      <c r="I91" s="89" t="s">
        <v>450</v>
      </c>
      <c r="J91" s="91">
        <v>42459</v>
      </c>
    </row>
    <row r="92" spans="1:10" ht="12.5">
      <c r="A92" s="86" t="str">
        <f t="shared" si="0"/>
        <v>COO  Victor</v>
      </c>
      <c r="B92" s="86" t="s">
        <v>119</v>
      </c>
      <c r="C92" s="86" t="str">
        <f>VLOOKUP(I92,'Liste des clubs'!$A$3:$B$98,2,FALSE)</f>
        <v>HAZEBRO</v>
      </c>
      <c r="D92" s="87">
        <f t="shared" si="3"/>
        <v>42520</v>
      </c>
      <c r="E92" s="88"/>
      <c r="F92" s="89" t="s">
        <v>641</v>
      </c>
      <c r="G92" s="89" t="s">
        <v>643</v>
      </c>
      <c r="H92" s="89" t="s">
        <v>644</v>
      </c>
      <c r="I92" s="89" t="s">
        <v>425</v>
      </c>
      <c r="J92" s="91">
        <v>42520</v>
      </c>
    </row>
    <row r="93" spans="1:10" ht="12.5">
      <c r="A93" s="86" t="str">
        <f t="shared" si="0"/>
        <v>CORDONNIER  Cédric</v>
      </c>
      <c r="B93" s="86" t="s">
        <v>119</v>
      </c>
      <c r="C93" s="86" t="str">
        <f>VLOOKUP(I93,'Liste des clubs'!$A$3:$B$98,2,FALSE)</f>
        <v>YONNE</v>
      </c>
      <c r="D93" s="87">
        <f t="shared" si="3"/>
        <v>42384</v>
      </c>
      <c r="E93" s="88"/>
      <c r="F93" s="89" t="s">
        <v>1328</v>
      </c>
      <c r="G93" s="89" t="s">
        <v>1329</v>
      </c>
      <c r="H93" s="89" t="s">
        <v>1330</v>
      </c>
      <c r="I93" s="89" t="s">
        <v>587</v>
      </c>
      <c r="J93" s="94">
        <v>42384</v>
      </c>
    </row>
    <row r="94" spans="1:10" ht="12.5">
      <c r="A94" s="86" t="str">
        <f t="shared" si="0"/>
        <v>CORYN  Barbara</v>
      </c>
      <c r="B94" s="86" t="s">
        <v>131</v>
      </c>
      <c r="C94" s="86" t="str">
        <f>VLOOKUP(I94,'Liste des clubs'!$A$3:$B$98,2,FALSE)</f>
        <v>WATTREL</v>
      </c>
      <c r="D94" s="87">
        <f t="shared" si="3"/>
        <v>42475</v>
      </c>
      <c r="E94" s="88"/>
      <c r="F94" s="89" t="s">
        <v>1185</v>
      </c>
      <c r="G94" s="89" t="s">
        <v>1186</v>
      </c>
      <c r="H94" s="89" t="s">
        <v>1187</v>
      </c>
      <c r="I94" s="89" t="s">
        <v>591</v>
      </c>
      <c r="J94" s="94">
        <v>42475</v>
      </c>
    </row>
    <row r="95" spans="1:10" ht="12.5">
      <c r="A95" s="86" t="str">
        <f t="shared" si="0"/>
        <v>COUBEL  Christophe</v>
      </c>
      <c r="B95" s="86" t="s">
        <v>131</v>
      </c>
      <c r="C95" s="86" t="str">
        <f>VLOOKUP(I95,'Liste des clubs'!$A$3:$B$98,2,FALSE)</f>
        <v>BAILLEUL</v>
      </c>
      <c r="D95" s="87">
        <f t="shared" si="3"/>
        <v>42459</v>
      </c>
      <c r="E95" s="88"/>
      <c r="F95" s="89" t="s">
        <v>823</v>
      </c>
      <c r="G95" s="89" t="s">
        <v>481</v>
      </c>
      <c r="H95" s="89" t="s">
        <v>824</v>
      </c>
      <c r="I95" s="89" t="s">
        <v>466</v>
      </c>
      <c r="J95" s="91">
        <v>42459</v>
      </c>
    </row>
    <row r="96" spans="1:10" ht="12.5">
      <c r="A96" s="86" t="str">
        <f t="shared" si="0"/>
        <v>COURCOUX  Pauline</v>
      </c>
      <c r="B96" s="86" t="s">
        <v>140</v>
      </c>
      <c r="C96" s="86" t="e">
        <f>VLOOKUP(I96,'Liste des clubs'!$A$3:$B$98,2,FALSE)</f>
        <v>#N/A</v>
      </c>
      <c r="D96" s="87" t="str">
        <f t="shared" si="3"/>
        <v>-4/6</v>
      </c>
      <c r="E96" s="88"/>
      <c r="F96" s="89" t="s">
        <v>1565</v>
      </c>
      <c r="G96" s="89" t="s">
        <v>1566</v>
      </c>
      <c r="H96" s="89" t="s">
        <v>1567</v>
      </c>
      <c r="I96" s="89" t="s">
        <v>700</v>
      </c>
      <c r="J96" s="90" t="s">
        <v>1561</v>
      </c>
    </row>
    <row r="97" spans="1:10" ht="12.5">
      <c r="A97" s="86" t="str">
        <f t="shared" si="0"/>
        <v>COURTALON  Marceau</v>
      </c>
      <c r="B97" s="86" t="s">
        <v>143</v>
      </c>
      <c r="C97" s="86" t="str">
        <f>VLOOKUP(I97,'Liste des clubs'!$A$3:$B$98,2,FALSE)</f>
        <v>METZ</v>
      </c>
      <c r="D97" s="87" t="str">
        <f t="shared" si="3"/>
        <v>-2/6</v>
      </c>
      <c r="E97" s="88"/>
      <c r="F97" s="89" t="s">
        <v>1527</v>
      </c>
      <c r="G97" s="89" t="s">
        <v>1528</v>
      </c>
      <c r="H97" s="89" t="s">
        <v>1529</v>
      </c>
      <c r="I97" s="89" t="s">
        <v>607</v>
      </c>
      <c r="J97" s="90" t="s">
        <v>1511</v>
      </c>
    </row>
    <row r="98" spans="1:10" ht="12.5">
      <c r="A98" s="86" t="str">
        <f t="shared" si="0"/>
        <v>COUVREUR  Pascal</v>
      </c>
      <c r="B98" s="86" t="s">
        <v>134</v>
      </c>
      <c r="C98" s="86" t="str">
        <f>VLOOKUP(I98,'Liste des clubs'!$A$3:$B$98,2,FALSE)</f>
        <v>ISBERGU</v>
      </c>
      <c r="D98" s="87">
        <f t="shared" ref="D98:D129" si="4">J98</f>
        <v>30</v>
      </c>
      <c r="E98" s="88"/>
      <c r="F98" s="89" t="s">
        <v>1055</v>
      </c>
      <c r="G98" s="89" t="s">
        <v>1056</v>
      </c>
      <c r="H98" s="89" t="s">
        <v>1057</v>
      </c>
      <c r="I98" s="89" t="s">
        <v>554</v>
      </c>
      <c r="J98" s="89">
        <v>30</v>
      </c>
    </row>
    <row r="99" spans="1:10" ht="12.5">
      <c r="A99" s="86" t="str">
        <f t="shared" si="0"/>
        <v>CRETON  Axel</v>
      </c>
      <c r="B99" s="86" t="s">
        <v>144</v>
      </c>
      <c r="C99" s="86" t="str">
        <f>VLOOKUP(I99,'Liste des clubs'!$A$3:$B$98,2,FALSE)</f>
        <v>ARRAS</v>
      </c>
      <c r="D99" s="87">
        <f t="shared" si="4"/>
        <v>42522</v>
      </c>
      <c r="E99" s="88"/>
      <c r="F99" s="89" t="s">
        <v>1447</v>
      </c>
      <c r="G99" s="89" t="s">
        <v>1413</v>
      </c>
      <c r="H99" s="89" t="s">
        <v>1448</v>
      </c>
      <c r="I99" s="89" t="s">
        <v>604</v>
      </c>
      <c r="J99" s="91">
        <v>42522</v>
      </c>
    </row>
    <row r="100" spans="1:10" ht="12.5">
      <c r="A100" s="86" t="str">
        <f t="shared" si="0"/>
        <v>CUGNY  Frédéric</v>
      </c>
      <c r="B100" s="86" t="s">
        <v>164</v>
      </c>
      <c r="C100" s="86" t="str">
        <f>VLOOKUP(I100,'Liste des clubs'!$A$3:$B$98,2,FALSE)</f>
        <v>HAZEBRO</v>
      </c>
      <c r="D100" s="87">
        <f t="shared" si="4"/>
        <v>42520</v>
      </c>
      <c r="E100" s="88"/>
      <c r="F100" s="89" t="s">
        <v>692</v>
      </c>
      <c r="G100" s="89" t="s">
        <v>440</v>
      </c>
      <c r="H100" s="89" t="s">
        <v>695</v>
      </c>
      <c r="I100" s="89" t="s">
        <v>425</v>
      </c>
      <c r="J100" s="91">
        <v>42520</v>
      </c>
    </row>
    <row r="101" spans="1:10" ht="12.5">
      <c r="A101" s="86" t="str">
        <f t="shared" si="0"/>
        <v>DAMIENS  Antoine</v>
      </c>
      <c r="B101" s="86" t="s">
        <v>170</v>
      </c>
      <c r="C101" s="86" t="str">
        <f>VLOOKUP(I101,'Liste des clubs'!$A$3:$B$98,2,FALSE)</f>
        <v>SARCEL</v>
      </c>
      <c r="D101" s="87" t="str">
        <f t="shared" si="4"/>
        <v>-2/6</v>
      </c>
      <c r="E101" s="88"/>
      <c r="F101" s="89" t="s">
        <v>1531</v>
      </c>
      <c r="G101" s="89" t="s">
        <v>801</v>
      </c>
      <c r="H101" s="89" t="s">
        <v>1532</v>
      </c>
      <c r="I101" s="89" t="s">
        <v>609</v>
      </c>
      <c r="J101" s="90" t="s">
        <v>1511</v>
      </c>
    </row>
    <row r="102" spans="1:10" ht="12.5">
      <c r="A102" s="86" t="str">
        <f t="shared" si="0"/>
        <v>DANEL  Martin</v>
      </c>
      <c r="B102" s="86" t="s">
        <v>141</v>
      </c>
      <c r="C102" s="86" t="str">
        <f>VLOOKUP(I102,'Liste des clubs'!$A$3:$B$98,2,FALSE)</f>
        <v>HAZEBRO</v>
      </c>
      <c r="D102" s="87" t="str">
        <f t="shared" si="4"/>
        <v>NC</v>
      </c>
      <c r="E102" s="88"/>
      <c r="F102" s="89" t="s">
        <v>432</v>
      </c>
      <c r="G102" s="89" t="s">
        <v>433</v>
      </c>
      <c r="H102" s="89" t="s">
        <v>434</v>
      </c>
      <c r="I102" s="89" t="s">
        <v>425</v>
      </c>
      <c r="J102" s="90" t="s">
        <v>421</v>
      </c>
    </row>
    <row r="103" spans="1:10" ht="12.5">
      <c r="A103" s="86" t="str">
        <f t="shared" si="0"/>
        <v>DARRAS  Cléry</v>
      </c>
      <c r="B103" s="86" t="s">
        <v>214</v>
      </c>
      <c r="C103" s="86" t="str">
        <f>VLOOKUP(I103,'Liste des clubs'!$A$3:$B$98,2,FALSE)</f>
        <v>LESTREM</v>
      </c>
      <c r="D103" s="87">
        <f t="shared" si="4"/>
        <v>42399</v>
      </c>
      <c r="E103" s="88"/>
      <c r="F103" s="89" t="s">
        <v>1007</v>
      </c>
      <c r="G103" s="89" t="s">
        <v>1008</v>
      </c>
      <c r="H103" s="89" t="s">
        <v>1009</v>
      </c>
      <c r="I103" s="89" t="s">
        <v>450</v>
      </c>
      <c r="J103" s="91">
        <v>42399</v>
      </c>
    </row>
    <row r="104" spans="1:10" ht="12.5">
      <c r="A104" s="86" t="str">
        <f t="shared" si="0"/>
        <v>DARTRON  Emeline</v>
      </c>
      <c r="B104" s="86" t="s">
        <v>53</v>
      </c>
      <c r="C104" s="86" t="str">
        <f>VLOOKUP(I104,'Liste des clubs'!$A$3:$B$98,2,FALSE)</f>
        <v>EAUBO</v>
      </c>
      <c r="D104" s="87">
        <f t="shared" si="4"/>
        <v>-15</v>
      </c>
      <c r="E104" s="88"/>
      <c r="F104" s="89" t="s">
        <v>1604</v>
      </c>
      <c r="G104" s="89" t="s">
        <v>1605</v>
      </c>
      <c r="H104" s="89" t="s">
        <v>1606</v>
      </c>
      <c r="I104" s="89" t="s">
        <v>629</v>
      </c>
      <c r="J104" s="90">
        <v>-15</v>
      </c>
    </row>
    <row r="105" spans="1:10" ht="12.5">
      <c r="A105" s="86" t="str">
        <f t="shared" si="0"/>
        <v>DAUCHEZ  Frédéric</v>
      </c>
      <c r="B105" s="86" t="s">
        <v>42</v>
      </c>
      <c r="C105" s="86" t="str">
        <f>VLOOKUP(I105,'Liste des clubs'!$A$3:$B$98,2,FALSE)</f>
        <v>HAZEBRO</v>
      </c>
      <c r="D105" s="87">
        <f t="shared" si="4"/>
        <v>42520</v>
      </c>
      <c r="E105" s="88"/>
      <c r="F105" s="89" t="s">
        <v>751</v>
      </c>
      <c r="G105" s="89" t="s">
        <v>440</v>
      </c>
      <c r="H105" s="89" t="s">
        <v>752</v>
      </c>
      <c r="I105" s="89" t="s">
        <v>425</v>
      </c>
      <c r="J105" s="91">
        <v>42520</v>
      </c>
    </row>
    <row r="106" spans="1:10" ht="12.5">
      <c r="A106" s="86" t="str">
        <f t="shared" si="0"/>
        <v>DAVESNE  Kassandra</v>
      </c>
      <c r="B106" s="86" t="s">
        <v>118</v>
      </c>
      <c r="C106" s="86" t="e">
        <f>VLOOKUP(I106,'Liste des clubs'!$A$3:$B$98,2,FALSE)</f>
        <v>#N/A</v>
      </c>
      <c r="D106" s="87" t="str">
        <f t="shared" si="4"/>
        <v>-4/6</v>
      </c>
      <c r="E106" s="88"/>
      <c r="F106" s="89" t="s">
        <v>1569</v>
      </c>
      <c r="G106" s="89" t="s">
        <v>1570</v>
      </c>
      <c r="H106" s="89" t="s">
        <v>1571</v>
      </c>
      <c r="I106" s="89" t="s">
        <v>702</v>
      </c>
      <c r="J106" s="90" t="s">
        <v>1561</v>
      </c>
    </row>
    <row r="107" spans="1:10" ht="12.5">
      <c r="A107" s="86" t="str">
        <f t="shared" si="0"/>
        <v>DAVID  Samuel</v>
      </c>
      <c r="B107" s="86" t="s">
        <v>136</v>
      </c>
      <c r="C107" s="86" t="str">
        <f>VLOOKUP(I107,'Liste des clubs'!$A$3:$B$98,2,FALSE)</f>
        <v>ARC</v>
      </c>
      <c r="D107" s="87">
        <f t="shared" si="4"/>
        <v>30</v>
      </c>
      <c r="E107" s="88"/>
      <c r="F107" s="89" t="s">
        <v>1058</v>
      </c>
      <c r="G107" s="89" t="s">
        <v>940</v>
      </c>
      <c r="H107" s="89" t="s">
        <v>1059</v>
      </c>
      <c r="I107" s="89" t="s">
        <v>541</v>
      </c>
      <c r="J107" s="89">
        <v>30</v>
      </c>
    </row>
    <row r="108" spans="1:10" ht="12.5">
      <c r="A108" s="86" t="str">
        <f t="shared" si="0"/>
        <v>DE FREITAS  Antonio</v>
      </c>
      <c r="B108" s="86" t="s">
        <v>235</v>
      </c>
      <c r="C108" s="86" t="str">
        <f>VLOOKUP(I108,'Liste des clubs'!$A$3:$B$98,2,FALSE)</f>
        <v>ARQUES</v>
      </c>
      <c r="D108" s="87">
        <f t="shared" si="4"/>
        <v>42475</v>
      </c>
      <c r="E108" s="88"/>
      <c r="F108" s="89" t="s">
        <v>1188</v>
      </c>
      <c r="G108" s="89" t="s">
        <v>1189</v>
      </c>
      <c r="H108" s="89" t="s">
        <v>1190</v>
      </c>
      <c r="I108" s="89" t="s">
        <v>518</v>
      </c>
      <c r="J108" s="94">
        <v>42475</v>
      </c>
    </row>
    <row r="109" spans="1:10" ht="12.5">
      <c r="A109" s="86" t="str">
        <f t="shared" si="0"/>
        <v>DE MAREZ  Denis</v>
      </c>
      <c r="B109" s="86" t="s">
        <v>132</v>
      </c>
      <c r="C109" s="86" t="str">
        <f>VLOOKUP(I109,'Liste des clubs'!$A$3:$B$98,2,FALSE)</f>
        <v>FLAN LYS</v>
      </c>
      <c r="D109" s="87">
        <f t="shared" si="4"/>
        <v>42459</v>
      </c>
      <c r="E109" s="88"/>
      <c r="F109" s="89" t="s">
        <v>825</v>
      </c>
      <c r="G109" s="89" t="s">
        <v>826</v>
      </c>
      <c r="H109" s="89" t="s">
        <v>827</v>
      </c>
      <c r="I109" s="89" t="s">
        <v>531</v>
      </c>
      <c r="J109" s="91">
        <v>42459</v>
      </c>
    </row>
    <row r="110" spans="1:10" ht="12.5">
      <c r="A110" s="86" t="str">
        <f t="shared" si="0"/>
        <v>DE MONTE  Remi</v>
      </c>
      <c r="B110" s="86" t="s">
        <v>129</v>
      </c>
      <c r="C110" s="86" t="str">
        <f>VLOOKUP(I110,'Liste des clubs'!$A$3:$B$98,2,FALSE)</f>
        <v>HAZEBRO</v>
      </c>
      <c r="D110" s="87">
        <f t="shared" si="4"/>
        <v>42505</v>
      </c>
      <c r="E110" s="88"/>
      <c r="F110" s="89" t="s">
        <v>1110</v>
      </c>
      <c r="G110" s="89" t="s">
        <v>926</v>
      </c>
      <c r="H110" s="89" t="s">
        <v>1111</v>
      </c>
      <c r="I110" s="89" t="s">
        <v>425</v>
      </c>
      <c r="J110" s="94">
        <v>42505</v>
      </c>
    </row>
    <row r="111" spans="1:10" ht="12.5">
      <c r="A111" s="86" t="str">
        <f t="shared" si="0"/>
        <v>DEBEUSSCHER  Alexis</v>
      </c>
      <c r="B111" s="86" t="s">
        <v>129</v>
      </c>
      <c r="C111" s="86" t="str">
        <f>VLOOKUP(I111,'Liste des clubs'!$A$3:$B$98,2,FALSE)</f>
        <v>HAZEBRO</v>
      </c>
      <c r="D111" s="87" t="str">
        <f t="shared" si="4"/>
        <v>30/2</v>
      </c>
      <c r="E111" s="88"/>
      <c r="F111" s="89" t="s">
        <v>914</v>
      </c>
      <c r="G111" s="89" t="s">
        <v>915</v>
      </c>
      <c r="H111" s="89" t="s">
        <v>916</v>
      </c>
      <c r="I111" s="89" t="s">
        <v>425</v>
      </c>
      <c r="J111" s="90" t="s">
        <v>786</v>
      </c>
    </row>
    <row r="112" spans="1:10" ht="12.5">
      <c r="A112" s="86" t="str">
        <f t="shared" si="0"/>
        <v>DEBROCK  Rudy</v>
      </c>
      <c r="B112" s="86" t="s">
        <v>51</v>
      </c>
      <c r="C112" s="86" t="str">
        <f>VLOOKUP(I112,'Liste des clubs'!$A$3:$B$98,2,FALSE)</f>
        <v>STOMER</v>
      </c>
      <c r="D112" s="87">
        <f t="shared" si="4"/>
        <v>42475</v>
      </c>
      <c r="E112" s="88"/>
      <c r="F112" s="89" t="s">
        <v>1191</v>
      </c>
      <c r="G112" s="89" t="s">
        <v>1192</v>
      </c>
      <c r="H112" s="89" t="s">
        <v>1193</v>
      </c>
      <c r="I112" s="89" t="s">
        <v>494</v>
      </c>
      <c r="J112" s="94">
        <v>42475</v>
      </c>
    </row>
    <row r="113" spans="1:10" ht="12.5">
      <c r="A113" s="86" t="str">
        <f t="shared" si="0"/>
        <v>DECKER  MARGOT</v>
      </c>
      <c r="B113" s="86" t="s">
        <v>147</v>
      </c>
      <c r="C113" s="86" t="e">
        <f>VLOOKUP(I113,'Liste des clubs'!$A$3:$B$98,2,FALSE)</f>
        <v>#N/A</v>
      </c>
      <c r="D113" s="87">
        <f t="shared" si="4"/>
        <v>-15</v>
      </c>
      <c r="E113" s="88"/>
      <c r="F113" s="89" t="s">
        <v>1608</v>
      </c>
      <c r="G113" s="89" t="s">
        <v>1609</v>
      </c>
      <c r="H113" s="89" t="s">
        <v>1610</v>
      </c>
      <c r="I113" s="89" t="s">
        <v>707</v>
      </c>
      <c r="J113" s="90">
        <v>-15</v>
      </c>
    </row>
    <row r="114" spans="1:10" ht="12.5">
      <c r="A114" s="86" t="str">
        <f t="shared" si="0"/>
        <v>DECLERCQ  Christophe</v>
      </c>
      <c r="B114" s="86" t="s">
        <v>137</v>
      </c>
      <c r="C114" s="86" t="str">
        <f>VLOOKUP(I114,'Liste des clubs'!$A$3:$B$98,2,FALSE)</f>
        <v>HAZEBRO</v>
      </c>
      <c r="D114" s="87">
        <f t="shared" si="4"/>
        <v>40</v>
      </c>
      <c r="E114" s="88"/>
      <c r="F114" s="89" t="s">
        <v>480</v>
      </c>
      <c r="G114" s="89" t="s">
        <v>481</v>
      </c>
      <c r="H114" s="89" t="s">
        <v>482</v>
      </c>
      <c r="I114" s="89" t="s">
        <v>425</v>
      </c>
      <c r="J114" s="90">
        <v>40</v>
      </c>
    </row>
    <row r="115" spans="1:10" ht="12.5">
      <c r="A115" s="86" t="str">
        <f t="shared" si="0"/>
        <v>DEFRANCE  Marc</v>
      </c>
      <c r="B115" s="86" t="s">
        <v>60</v>
      </c>
      <c r="C115" s="86" t="str">
        <f>VLOOKUP(I115,'Liste des clubs'!$A$3:$B$98,2,FALSE)</f>
        <v>HAZEBRO</v>
      </c>
      <c r="D115" s="87" t="str">
        <f t="shared" si="4"/>
        <v>NC</v>
      </c>
      <c r="E115" s="88"/>
      <c r="F115" s="89" t="s">
        <v>435</v>
      </c>
      <c r="G115" s="89" t="s">
        <v>436</v>
      </c>
      <c r="H115" s="89" t="s">
        <v>437</v>
      </c>
      <c r="I115" s="89" t="s">
        <v>425</v>
      </c>
      <c r="J115" s="90" t="s">
        <v>421</v>
      </c>
    </row>
    <row r="116" spans="1:10" ht="12.5">
      <c r="A116" s="86" t="str">
        <f t="shared" si="0"/>
        <v>DEFRANCE  Marc</v>
      </c>
      <c r="B116" s="86" t="s">
        <v>138</v>
      </c>
      <c r="C116" s="86" t="str">
        <f>VLOOKUP(I116,'Liste des clubs'!$A$3:$B$98,2,FALSE)</f>
        <v>HAZEBRO</v>
      </c>
      <c r="D116" s="87" t="str">
        <f t="shared" si="4"/>
        <v>NC</v>
      </c>
      <c r="E116" s="88"/>
      <c r="F116" s="89" t="s">
        <v>435</v>
      </c>
      <c r="G116" s="89" t="s">
        <v>436</v>
      </c>
      <c r="H116" s="89" t="s">
        <v>437</v>
      </c>
      <c r="I116" s="89" t="s">
        <v>425</v>
      </c>
      <c r="J116" s="90" t="s">
        <v>421</v>
      </c>
    </row>
    <row r="117" spans="1:10" ht="12.5">
      <c r="A117" s="86" t="str">
        <f t="shared" si="0"/>
        <v>DEFRANCE  Marie</v>
      </c>
      <c r="B117" s="86" t="s">
        <v>130</v>
      </c>
      <c r="C117" s="86" t="str">
        <f>VLOOKUP(I117,'Liste des clubs'!$A$3:$B$98,2,FALSE)</f>
        <v>HAZEBRO</v>
      </c>
      <c r="D117" s="87">
        <f t="shared" si="4"/>
        <v>42490</v>
      </c>
      <c r="E117" s="88"/>
      <c r="F117" s="89" t="s">
        <v>435</v>
      </c>
      <c r="G117" s="89" t="s">
        <v>779</v>
      </c>
      <c r="H117" s="89" t="s">
        <v>780</v>
      </c>
      <c r="I117" s="89" t="s">
        <v>425</v>
      </c>
      <c r="J117" s="91">
        <v>42490</v>
      </c>
    </row>
    <row r="118" spans="1:10" ht="12.5">
      <c r="A118" s="86" t="str">
        <f t="shared" si="0"/>
        <v>DEGRAEVE  Quentin</v>
      </c>
      <c r="B118" s="86" t="s">
        <v>135</v>
      </c>
      <c r="C118" s="86" t="str">
        <f>VLOOKUP(I118,'Liste des clubs'!$A$3:$B$98,2,FALSE)</f>
        <v>MERVILL</v>
      </c>
      <c r="D118" s="87">
        <f t="shared" si="4"/>
        <v>42399</v>
      </c>
      <c r="E118" s="88"/>
      <c r="F118" s="89" t="s">
        <v>1010</v>
      </c>
      <c r="G118" s="89" t="s">
        <v>1011</v>
      </c>
      <c r="H118" s="89" t="s">
        <v>1012</v>
      </c>
      <c r="I118" s="89" t="s">
        <v>473</v>
      </c>
      <c r="J118" s="91">
        <v>42399</v>
      </c>
    </row>
    <row r="119" spans="1:10" ht="12.5">
      <c r="A119" s="86" t="str">
        <f t="shared" si="0"/>
        <v>DEKEN  Fabrice</v>
      </c>
      <c r="B119" s="86" t="s">
        <v>72</v>
      </c>
      <c r="C119" s="86" t="str">
        <f>VLOOKUP(I119,'Liste des clubs'!$A$3:$B$98,2,FALSE)</f>
        <v>HAZEBRO</v>
      </c>
      <c r="D119" s="87">
        <f t="shared" si="4"/>
        <v>42520</v>
      </c>
      <c r="E119" s="88"/>
      <c r="F119" s="89" t="s">
        <v>753</v>
      </c>
      <c r="G119" s="89" t="s">
        <v>754</v>
      </c>
      <c r="H119" s="89" t="s">
        <v>755</v>
      </c>
      <c r="I119" s="89" t="s">
        <v>425</v>
      </c>
      <c r="J119" s="91">
        <v>42520</v>
      </c>
    </row>
    <row r="120" spans="1:10" ht="12.5">
      <c r="A120" s="86" t="str">
        <f t="shared" si="0"/>
        <v>DELACHAT  Frédéric</v>
      </c>
      <c r="B120" s="86" t="s">
        <v>48</v>
      </c>
      <c r="C120" s="86" t="str">
        <f>VLOOKUP(I120,'Liste des clubs'!$A$3:$B$98,2,FALSE)</f>
        <v>HAZEBRO</v>
      </c>
      <c r="D120" s="87" t="str">
        <f t="shared" si="4"/>
        <v>NC</v>
      </c>
      <c r="E120" s="88"/>
      <c r="F120" s="89" t="s">
        <v>439</v>
      </c>
      <c r="G120" s="89" t="s">
        <v>440</v>
      </c>
      <c r="H120" s="89" t="s">
        <v>441</v>
      </c>
      <c r="I120" s="89" t="s">
        <v>425</v>
      </c>
      <c r="J120" s="90" t="s">
        <v>421</v>
      </c>
    </row>
    <row r="121" spans="1:10" ht="12.5">
      <c r="A121" s="86" t="str">
        <f t="shared" si="0"/>
        <v>DELAIRE  Arnaud</v>
      </c>
      <c r="B121" s="86" t="s">
        <v>48</v>
      </c>
      <c r="C121" s="86" t="str">
        <f>VLOOKUP(I121,'Liste des clubs'!$A$3:$B$98,2,FALSE)</f>
        <v>GDESYNT</v>
      </c>
      <c r="D121" s="87">
        <f t="shared" si="4"/>
        <v>42525</v>
      </c>
      <c r="E121" s="88"/>
      <c r="F121" s="89" t="s">
        <v>1395</v>
      </c>
      <c r="G121" s="89" t="s">
        <v>857</v>
      </c>
      <c r="H121" s="89" t="s">
        <v>1396</v>
      </c>
      <c r="I121" s="89" t="s">
        <v>584</v>
      </c>
      <c r="J121" s="91">
        <v>42525</v>
      </c>
    </row>
    <row r="122" spans="1:10" ht="12.5">
      <c r="A122" s="86" t="str">
        <f t="shared" si="0"/>
        <v>DELARU  Hervé</v>
      </c>
      <c r="B122" s="86" t="s">
        <v>142</v>
      </c>
      <c r="C122" s="86" t="str">
        <f>VLOOKUP(I122,'Liste des clubs'!$A$3:$B$98,2,FALSE)</f>
        <v>HAZEBRO</v>
      </c>
      <c r="D122" s="87" t="str">
        <f t="shared" si="4"/>
        <v>30/2</v>
      </c>
      <c r="E122" s="88"/>
      <c r="F122" s="89" t="s">
        <v>917</v>
      </c>
      <c r="G122" s="89" t="s">
        <v>918</v>
      </c>
      <c r="H122" s="89" t="s">
        <v>919</v>
      </c>
      <c r="I122" s="89" t="s">
        <v>425</v>
      </c>
      <c r="J122" s="90" t="s">
        <v>786</v>
      </c>
    </row>
    <row r="123" spans="1:10" ht="12.5">
      <c r="A123" s="86" t="str">
        <f t="shared" si="0"/>
        <v>DELARU  Alexandre</v>
      </c>
      <c r="B123" s="86" t="s">
        <v>44</v>
      </c>
      <c r="C123" s="86" t="str">
        <f>VLOOKUP(I123,'Liste des clubs'!$A$3:$B$98,2,FALSE)</f>
        <v>HAZEBRO</v>
      </c>
      <c r="D123" s="87">
        <f t="shared" si="4"/>
        <v>42505</v>
      </c>
      <c r="E123" s="88"/>
      <c r="F123" s="89" t="s">
        <v>917</v>
      </c>
      <c r="G123" s="89" t="s">
        <v>782</v>
      </c>
      <c r="H123" s="89" t="s">
        <v>1112</v>
      </c>
      <c r="I123" s="89" t="s">
        <v>425</v>
      </c>
      <c r="J123" s="94">
        <v>42505</v>
      </c>
    </row>
    <row r="124" spans="1:10" ht="12.5">
      <c r="A124" s="86" t="str">
        <f t="shared" si="0"/>
        <v>DELARU  Thibault</v>
      </c>
      <c r="B124" s="86" t="s">
        <v>44</v>
      </c>
      <c r="C124" s="86" t="str">
        <f>VLOOKUP(I124,'Liste des clubs'!$A$3:$B$98,2,FALSE)</f>
        <v>HAZEBRO</v>
      </c>
      <c r="D124" s="87">
        <f t="shared" si="4"/>
        <v>42505</v>
      </c>
      <c r="E124" s="88"/>
      <c r="F124" s="89" t="s">
        <v>917</v>
      </c>
      <c r="G124" s="89" t="s">
        <v>1113</v>
      </c>
      <c r="H124" s="89" t="s">
        <v>1114</v>
      </c>
      <c r="I124" s="89" t="s">
        <v>425</v>
      </c>
      <c r="J124" s="94">
        <v>42505</v>
      </c>
    </row>
    <row r="125" spans="1:10" ht="12.5">
      <c r="A125" s="86" t="str">
        <f t="shared" si="0"/>
        <v>DELARU  Jean Bernard</v>
      </c>
      <c r="B125" s="86" t="s">
        <v>968</v>
      </c>
      <c r="C125" s="86" t="str">
        <f>VLOOKUP(I125,'Liste des clubs'!$A$3:$B$98,2,FALSE)</f>
        <v>HAZEBRO</v>
      </c>
      <c r="D125" s="87">
        <f t="shared" si="4"/>
        <v>42475</v>
      </c>
      <c r="E125" s="88"/>
      <c r="F125" s="89" t="s">
        <v>917</v>
      </c>
      <c r="G125" s="89" t="s">
        <v>1194</v>
      </c>
      <c r="H125" s="89" t="s">
        <v>1195</v>
      </c>
      <c r="I125" s="89" t="s">
        <v>425</v>
      </c>
      <c r="J125" s="94">
        <v>42475</v>
      </c>
    </row>
    <row r="126" spans="1:10" ht="12.5">
      <c r="A126" s="86" t="str">
        <f t="shared" si="0"/>
        <v>DELBE  jean-pascal</v>
      </c>
      <c r="B126" s="86" t="s">
        <v>145</v>
      </c>
      <c r="C126" s="86" t="str">
        <f>VLOOKUP(I126,'Liste des clubs'!$A$3:$B$98,2,FALSE)</f>
        <v>AUCHEL</v>
      </c>
      <c r="D126" s="87" t="str">
        <f t="shared" si="4"/>
        <v>NC</v>
      </c>
      <c r="E126" s="88"/>
      <c r="F126" s="89" t="s">
        <v>442</v>
      </c>
      <c r="G126" s="89" t="s">
        <v>443</v>
      </c>
      <c r="H126" s="89" t="s">
        <v>444</v>
      </c>
      <c r="I126" s="89" t="s">
        <v>445</v>
      </c>
      <c r="J126" s="90" t="s">
        <v>421</v>
      </c>
    </row>
    <row r="127" spans="1:10" ht="12.5">
      <c r="A127" s="86" t="str">
        <f t="shared" si="0"/>
        <v>DELBE  jean-pascal</v>
      </c>
      <c r="B127" s="86" t="s">
        <v>145</v>
      </c>
      <c r="C127" s="86" t="str">
        <f>VLOOKUP(I127,'Liste des clubs'!$A$3:$B$98,2,FALSE)</f>
        <v>AUCHEL</v>
      </c>
      <c r="D127" s="87" t="str">
        <f t="shared" si="4"/>
        <v>NC</v>
      </c>
      <c r="E127" s="88"/>
      <c r="F127" s="89" t="s">
        <v>442</v>
      </c>
      <c r="G127" s="89" t="s">
        <v>443</v>
      </c>
      <c r="H127" s="89" t="s">
        <v>444</v>
      </c>
      <c r="I127" s="89" t="s">
        <v>445</v>
      </c>
      <c r="J127" s="90" t="s">
        <v>421</v>
      </c>
    </row>
    <row r="128" spans="1:10" ht="12.5">
      <c r="A128" s="86" t="str">
        <f t="shared" si="0"/>
        <v>DELFLY  Julien</v>
      </c>
      <c r="B128" s="86" t="s">
        <v>975</v>
      </c>
      <c r="C128" s="86" t="str">
        <f>VLOOKUP(I128,'Liste des clubs'!$A$3:$B$98,2,FALSE)</f>
        <v>MERVILL</v>
      </c>
      <c r="D128" s="87">
        <f t="shared" si="4"/>
        <v>42505</v>
      </c>
      <c r="E128" s="88"/>
      <c r="F128" s="89" t="s">
        <v>1115</v>
      </c>
      <c r="G128" s="89" t="s">
        <v>501</v>
      </c>
      <c r="H128" s="89" t="s">
        <v>1116</v>
      </c>
      <c r="I128" s="89" t="s">
        <v>473</v>
      </c>
      <c r="J128" s="94">
        <v>42505</v>
      </c>
    </row>
    <row r="129" spans="1:10" ht="12.5">
      <c r="A129" s="86" t="str">
        <f t="shared" si="0"/>
        <v>DELPIERRE  Ludivine</v>
      </c>
      <c r="B129" s="86" t="s">
        <v>302</v>
      </c>
      <c r="C129" s="86" t="str">
        <f>VLOOKUP(I129,'Liste des clubs'!$A$3:$B$98,2,FALSE)</f>
        <v>MERVILL</v>
      </c>
      <c r="D129" s="87">
        <f t="shared" si="4"/>
        <v>42444</v>
      </c>
      <c r="E129" s="88"/>
      <c r="F129" s="89" t="s">
        <v>1227</v>
      </c>
      <c r="G129" s="89" t="s">
        <v>1228</v>
      </c>
      <c r="H129" s="89" t="s">
        <v>1229</v>
      </c>
      <c r="I129" s="89" t="s">
        <v>473</v>
      </c>
      <c r="J129" s="94">
        <v>42444</v>
      </c>
    </row>
    <row r="130" spans="1:10" ht="12.5">
      <c r="A130" s="86" t="str">
        <f t="shared" si="0"/>
        <v>DELPOUVE  Gaspard</v>
      </c>
      <c r="B130" s="86" t="s">
        <v>70</v>
      </c>
      <c r="C130" s="86" t="str">
        <f>VLOOKUP(I130,'Liste des clubs'!$A$3:$B$98,2,FALSE)</f>
        <v>CHAP AR</v>
      </c>
      <c r="D130" s="87">
        <f t="shared" ref="D130:D161" si="5">J130</f>
        <v>30</v>
      </c>
      <c r="E130" s="88"/>
      <c r="F130" s="89" t="s">
        <v>1060</v>
      </c>
      <c r="G130" s="89" t="s">
        <v>1061</v>
      </c>
      <c r="H130" s="89" t="s">
        <v>1062</v>
      </c>
      <c r="I130" s="89" t="s">
        <v>556</v>
      </c>
      <c r="J130" s="89">
        <v>30</v>
      </c>
    </row>
    <row r="131" spans="1:10" ht="12.5">
      <c r="A131" s="86" t="str">
        <f t="shared" si="0"/>
        <v>DELVAL  Thibault</v>
      </c>
      <c r="B131" s="86" t="s">
        <v>171</v>
      </c>
      <c r="C131" s="86" t="str">
        <f>VLOOKUP(I131,'Liste des clubs'!$A$3:$B$98,2,FALSE)</f>
        <v>BETHUNE</v>
      </c>
      <c r="D131" s="92">
        <f t="shared" si="5"/>
        <v>42384</v>
      </c>
      <c r="E131" s="88"/>
      <c r="F131" s="89" t="s">
        <v>1332</v>
      </c>
      <c r="G131" s="89" t="s">
        <v>1113</v>
      </c>
      <c r="H131" s="89" t="s">
        <v>1333</v>
      </c>
      <c r="I131" s="89" t="s">
        <v>551</v>
      </c>
      <c r="J131" s="94">
        <v>42384</v>
      </c>
    </row>
    <row r="132" spans="1:10" ht="12.5">
      <c r="A132" s="86" t="str">
        <f t="shared" si="0"/>
        <v>DEMAREST  Olivier</v>
      </c>
      <c r="B132" s="86" t="s">
        <v>171</v>
      </c>
      <c r="C132" s="86" t="str">
        <f>VLOOKUP(I132,'Liste des clubs'!$A$3:$B$98,2,FALSE)</f>
        <v>BETHUNE</v>
      </c>
      <c r="D132" s="92">
        <f t="shared" si="5"/>
        <v>42399</v>
      </c>
      <c r="E132" s="88"/>
      <c r="F132" s="89" t="s">
        <v>1013</v>
      </c>
      <c r="G132" s="89" t="s">
        <v>492</v>
      </c>
      <c r="H132" s="89" t="s">
        <v>1014</v>
      </c>
      <c r="I132" s="89" t="s">
        <v>551</v>
      </c>
      <c r="J132" s="91">
        <v>42399</v>
      </c>
    </row>
    <row r="133" spans="1:10" ht="12.5">
      <c r="A133" s="86" t="str">
        <f t="shared" si="0"/>
        <v>DEMAREST  Olivier</v>
      </c>
      <c r="B133" s="86" t="s">
        <v>178</v>
      </c>
      <c r="C133" s="86" t="str">
        <f>VLOOKUP(I133,'Liste des clubs'!$A$3:$B$98,2,FALSE)</f>
        <v>BETHUNE</v>
      </c>
      <c r="D133" s="92">
        <f t="shared" si="5"/>
        <v>42399</v>
      </c>
      <c r="E133" s="88"/>
      <c r="F133" s="89" t="s">
        <v>1013</v>
      </c>
      <c r="G133" s="89" t="s">
        <v>492</v>
      </c>
      <c r="H133" s="89" t="s">
        <v>1014</v>
      </c>
      <c r="I133" s="89" t="s">
        <v>551</v>
      </c>
      <c r="J133" s="91">
        <v>42399</v>
      </c>
    </row>
    <row r="134" spans="1:10" ht="12.5">
      <c r="A134" s="86" t="str">
        <f t="shared" si="0"/>
        <v>DEMASSIET  Léo</v>
      </c>
      <c r="B134" s="86" t="s">
        <v>190</v>
      </c>
      <c r="C134" s="86" t="str">
        <f>VLOOKUP(I134,'Liste des clubs'!$A$3:$B$98,2,FALSE)</f>
        <v>HAZEBRO</v>
      </c>
      <c r="D134" s="92">
        <f t="shared" si="5"/>
        <v>42459</v>
      </c>
      <c r="E134" s="88"/>
      <c r="F134" s="89" t="s">
        <v>828</v>
      </c>
      <c r="G134" s="89" t="s">
        <v>829</v>
      </c>
      <c r="H134" s="89" t="s">
        <v>830</v>
      </c>
      <c r="I134" s="89" t="s">
        <v>425</v>
      </c>
      <c r="J134" s="91">
        <v>42459</v>
      </c>
    </row>
    <row r="135" spans="1:10" ht="12.5">
      <c r="A135" s="86" t="str">
        <f t="shared" si="0"/>
        <v>DEMEYER  Axel</v>
      </c>
      <c r="B135" s="86" t="s">
        <v>169</v>
      </c>
      <c r="C135" s="86" t="str">
        <f>VLOOKUP(I135,'Liste des clubs'!$A$3:$B$98,2,FALSE)</f>
        <v>LOMME</v>
      </c>
      <c r="D135" s="92">
        <f t="shared" si="5"/>
        <v>42524</v>
      </c>
      <c r="E135" s="88"/>
      <c r="F135" s="89" t="s">
        <v>1412</v>
      </c>
      <c r="G135" s="89" t="s">
        <v>1413</v>
      </c>
      <c r="H135" s="89" t="s">
        <v>1414</v>
      </c>
      <c r="I135" s="89" t="s">
        <v>597</v>
      </c>
      <c r="J135" s="91">
        <v>42524</v>
      </c>
    </row>
    <row r="136" spans="1:10" ht="12.5">
      <c r="A136" s="86" t="str">
        <f t="shared" si="0"/>
        <v>DENGREMONT  Arnaud</v>
      </c>
      <c r="B136" s="86" t="s">
        <v>161</v>
      </c>
      <c r="C136" s="86" t="str">
        <f>VLOOKUP(I136,'Liste des clubs'!$A$3:$B$98,2,FALSE)</f>
        <v>COMINES</v>
      </c>
      <c r="D136" s="92">
        <f t="shared" si="5"/>
        <v>42505</v>
      </c>
      <c r="E136" s="88"/>
      <c r="F136" s="89" t="s">
        <v>1118</v>
      </c>
      <c r="G136" s="89" t="s">
        <v>857</v>
      </c>
      <c r="H136" s="89" t="s">
        <v>1119</v>
      </c>
      <c r="I136" s="89" t="s">
        <v>563</v>
      </c>
      <c r="J136" s="94">
        <v>42505</v>
      </c>
    </row>
    <row r="137" spans="1:10" ht="12.5">
      <c r="A137" s="86" t="str">
        <f t="shared" si="0"/>
        <v>DEPOILLY  Jules</v>
      </c>
      <c r="B137" s="86" t="s">
        <v>161</v>
      </c>
      <c r="C137" s="86" t="str">
        <f>VLOOKUP(I137,'Liste des clubs'!$A$3:$B$98,2,FALSE)</f>
        <v>ARQUES</v>
      </c>
      <c r="D137" s="92">
        <f t="shared" si="5"/>
        <v>30</v>
      </c>
      <c r="E137" s="88"/>
      <c r="F137" s="89" t="s">
        <v>1064</v>
      </c>
      <c r="G137" s="89" t="s">
        <v>816</v>
      </c>
      <c r="H137" s="89" t="s">
        <v>1065</v>
      </c>
      <c r="I137" s="89" t="s">
        <v>518</v>
      </c>
      <c r="J137" s="89">
        <v>30</v>
      </c>
    </row>
    <row r="138" spans="1:10" ht="12.5">
      <c r="A138" s="86" t="str">
        <f t="shared" si="0"/>
        <v>DEREPPE  David</v>
      </c>
      <c r="B138" s="86" t="s">
        <v>151</v>
      </c>
      <c r="C138" s="86" t="str">
        <f>VLOOKUP(I138,'Liste des clubs'!$A$3:$B$98,2,FALSE)</f>
        <v>HAZEBRO</v>
      </c>
      <c r="D138" s="92">
        <f t="shared" si="5"/>
        <v>30</v>
      </c>
      <c r="E138" s="88"/>
      <c r="F138" s="89" t="s">
        <v>1066</v>
      </c>
      <c r="G138" s="89" t="s">
        <v>851</v>
      </c>
      <c r="H138" s="89" t="s">
        <v>1067</v>
      </c>
      <c r="I138" s="89" t="s">
        <v>425</v>
      </c>
      <c r="J138" s="89">
        <v>30</v>
      </c>
    </row>
    <row r="139" spans="1:10" ht="12.5">
      <c r="A139" s="86" t="str">
        <f t="shared" si="0"/>
        <v>DERYCKE  François</v>
      </c>
      <c r="B139" s="86" t="s">
        <v>151</v>
      </c>
      <c r="C139" s="86" t="str">
        <f>VLOOKUP(I139,'Liste des clubs'!$A$3:$B$98,2,FALSE)</f>
        <v>BETHUNE</v>
      </c>
      <c r="D139" s="92">
        <f t="shared" si="5"/>
        <v>42444</v>
      </c>
      <c r="E139" s="88"/>
      <c r="F139" s="89" t="s">
        <v>1230</v>
      </c>
      <c r="G139" s="89" t="s">
        <v>889</v>
      </c>
      <c r="H139" s="89" t="s">
        <v>1231</v>
      </c>
      <c r="I139" s="89" t="s">
        <v>551</v>
      </c>
      <c r="J139" s="94">
        <v>42444</v>
      </c>
    </row>
    <row r="140" spans="1:10" ht="12.5">
      <c r="A140" s="86" t="str">
        <f t="shared" si="0"/>
        <v>DESCHEMAKER  Laurent</v>
      </c>
      <c r="B140" s="86" t="s">
        <v>160</v>
      </c>
      <c r="C140" s="86" t="str">
        <f>VLOOKUP(I140,'Liste des clubs'!$A$3:$B$98,2,FALSE)</f>
        <v>BETHUNE</v>
      </c>
      <c r="D140" s="92">
        <f t="shared" si="5"/>
        <v>30</v>
      </c>
      <c r="E140" s="88"/>
      <c r="F140" s="89" t="s">
        <v>1068</v>
      </c>
      <c r="G140" s="89" t="s">
        <v>498</v>
      </c>
      <c r="H140" s="89" t="s">
        <v>1069</v>
      </c>
      <c r="I140" s="89" t="s">
        <v>551</v>
      </c>
      <c r="J140" s="89">
        <v>30</v>
      </c>
    </row>
    <row r="141" spans="1:10" ht="12.5">
      <c r="A141" s="86" t="str">
        <f t="shared" si="0"/>
        <v>DESCLOIX  Dorian</v>
      </c>
      <c r="B141" s="86" t="s">
        <v>176</v>
      </c>
      <c r="C141" s="86" t="e">
        <f>VLOOKUP(I141,'Liste des clubs'!$A$3:$B$98,2,FALSE)</f>
        <v>#N/A</v>
      </c>
      <c r="D141" s="92" t="str">
        <f t="shared" si="5"/>
        <v>N66</v>
      </c>
      <c r="E141" s="88"/>
      <c r="F141" s="89" t="s">
        <v>1652</v>
      </c>
      <c r="G141" s="89" t="s">
        <v>1653</v>
      </c>
      <c r="H141" s="89" t="s">
        <v>1654</v>
      </c>
      <c r="I141" s="89" t="s">
        <v>712</v>
      </c>
      <c r="J141" s="90" t="s">
        <v>1655</v>
      </c>
    </row>
    <row r="142" spans="1:10" ht="12.5">
      <c r="A142" s="86" t="str">
        <f t="shared" si="0"/>
        <v>DESPERRIER  Gaëlle</v>
      </c>
      <c r="B142" s="86" t="s">
        <v>1001</v>
      </c>
      <c r="C142" s="86" t="e">
        <f>VLOOKUP(I142,'Liste des clubs'!$A$3:$B$98,2,FALSE)</f>
        <v>#N/A</v>
      </c>
      <c r="D142" s="92" t="str">
        <f t="shared" si="5"/>
        <v>N28</v>
      </c>
      <c r="E142" s="88"/>
      <c r="F142" s="89" t="s">
        <v>1724</v>
      </c>
      <c r="G142" s="89" t="s">
        <v>1725</v>
      </c>
      <c r="H142" s="89" t="s">
        <v>1726</v>
      </c>
      <c r="I142" s="89" t="s">
        <v>731</v>
      </c>
      <c r="J142" s="90" t="s">
        <v>1727</v>
      </c>
    </row>
    <row r="143" spans="1:10" ht="12.5">
      <c r="A143" s="86" t="str">
        <f t="shared" si="0"/>
        <v>DETOURNE  Jacques</v>
      </c>
      <c r="B143" s="86" t="s">
        <v>163</v>
      </c>
      <c r="C143" s="86" t="str">
        <f>VLOOKUP(I143,'Liste des clubs'!$A$3:$B$98,2,FALSE)</f>
        <v>LOONPL</v>
      </c>
      <c r="D143" s="92">
        <f t="shared" si="5"/>
        <v>42475</v>
      </c>
      <c r="E143" s="88"/>
      <c r="F143" s="89" t="s">
        <v>1196</v>
      </c>
      <c r="G143" s="89" t="s">
        <v>1197</v>
      </c>
      <c r="H143" s="89" t="s">
        <v>1198</v>
      </c>
      <c r="I143" s="89" t="s">
        <v>564</v>
      </c>
      <c r="J143" s="94">
        <v>42475</v>
      </c>
    </row>
    <row r="144" spans="1:10" ht="12.5">
      <c r="A144" s="86" t="str">
        <f t="shared" si="0"/>
        <v>DEVOS  Nicolas</v>
      </c>
      <c r="B144" s="86" t="s">
        <v>158</v>
      </c>
      <c r="C144" s="86" t="str">
        <f>VLOOKUP(I144,'Liste des clubs'!$A$3:$B$98,2,FALSE)</f>
        <v>LEFRINC</v>
      </c>
      <c r="D144" s="92">
        <f t="shared" si="5"/>
        <v>30</v>
      </c>
      <c r="E144" s="88"/>
      <c r="F144" s="89" t="s">
        <v>1070</v>
      </c>
      <c r="G144" s="89" t="s">
        <v>423</v>
      </c>
      <c r="H144" s="89" t="s">
        <v>1071</v>
      </c>
      <c r="I144" s="89" t="s">
        <v>558</v>
      </c>
      <c r="J144" s="89">
        <v>30</v>
      </c>
    </row>
    <row r="145" spans="1:10" ht="12.5">
      <c r="A145" s="86" t="str">
        <f t="shared" si="0"/>
        <v>DEVOS  Gatien</v>
      </c>
      <c r="B145" s="86" t="s">
        <v>133</v>
      </c>
      <c r="C145" s="86" t="str">
        <f>VLOOKUP(I145,'Liste des clubs'!$A$3:$B$98,2,FALSE)</f>
        <v>COURRIE</v>
      </c>
      <c r="D145" s="92">
        <f t="shared" si="5"/>
        <v>42522</v>
      </c>
      <c r="E145" s="88"/>
      <c r="F145" s="89" t="s">
        <v>1070</v>
      </c>
      <c r="G145" s="89" t="s">
        <v>1449</v>
      </c>
      <c r="H145" s="89" t="s">
        <v>1450</v>
      </c>
      <c r="I145" s="89" t="s">
        <v>671</v>
      </c>
      <c r="J145" s="91">
        <v>42522</v>
      </c>
    </row>
    <row r="146" spans="1:10" ht="12.5">
      <c r="A146" s="86" t="str">
        <f t="shared" si="0"/>
        <v>DEWAEGENEIRE  Frédéric</v>
      </c>
      <c r="B146" s="86" t="s">
        <v>175</v>
      </c>
      <c r="C146" s="86" t="str">
        <f>VLOOKUP(I146,'Liste des clubs'!$A$3:$B$98,2,FALSE)</f>
        <v>ST MART</v>
      </c>
      <c r="D146" s="92">
        <f t="shared" si="5"/>
        <v>42526</v>
      </c>
      <c r="E146" s="88"/>
      <c r="F146" s="89" t="s">
        <v>1381</v>
      </c>
      <c r="G146" s="89" t="s">
        <v>440</v>
      </c>
      <c r="H146" s="89" t="s">
        <v>1382</v>
      </c>
      <c r="I146" s="89" t="s">
        <v>535</v>
      </c>
      <c r="J146" s="91">
        <v>42526</v>
      </c>
    </row>
    <row r="147" spans="1:10" ht="12.5">
      <c r="A147" s="86" t="str">
        <f t="shared" si="0"/>
        <v>DHENIN  William</v>
      </c>
      <c r="B147" s="86" t="s">
        <v>175</v>
      </c>
      <c r="C147" s="86" t="str">
        <f>VLOOKUP(I147,'Liste des clubs'!$A$3:$B$98,2,FALSE)</f>
        <v>BETHUNE</v>
      </c>
      <c r="D147" s="92">
        <f t="shared" si="5"/>
        <v>30</v>
      </c>
      <c r="E147" s="88"/>
      <c r="F147" s="89" t="s">
        <v>1073</v>
      </c>
      <c r="G147" s="89" t="s">
        <v>946</v>
      </c>
      <c r="H147" s="89" t="s">
        <v>1074</v>
      </c>
      <c r="I147" s="89" t="s">
        <v>551</v>
      </c>
      <c r="J147" s="89">
        <v>30</v>
      </c>
    </row>
    <row r="148" spans="1:10" ht="12.5">
      <c r="A148" s="86" t="str">
        <f t="shared" si="0"/>
        <v>DHORMES  CHLOE</v>
      </c>
      <c r="B148" s="86" t="s">
        <v>174</v>
      </c>
      <c r="C148" s="86" t="str">
        <f>VLOOKUP(I148,'Liste des clubs'!$A$3:$B$98,2,FALSE)</f>
        <v>LESTREM</v>
      </c>
      <c r="D148" s="92">
        <f t="shared" si="5"/>
        <v>42415</v>
      </c>
      <c r="E148" s="88"/>
      <c r="F148" s="89" t="s">
        <v>1277</v>
      </c>
      <c r="G148" s="89" t="s">
        <v>1278</v>
      </c>
      <c r="H148" s="89" t="s">
        <v>1279</v>
      </c>
      <c r="I148" s="89" t="s">
        <v>450</v>
      </c>
      <c r="J148" s="94">
        <v>42415</v>
      </c>
    </row>
    <row r="149" spans="1:10" ht="12.5">
      <c r="A149" s="86" t="str">
        <f t="shared" si="0"/>
        <v>DJOUBRI  Salma</v>
      </c>
      <c r="B149" s="86" t="s">
        <v>191</v>
      </c>
      <c r="C149" s="86" t="str">
        <f>VLOOKUP(I149,'Liste des clubs'!$A$3:$B$98,2,FALSE)</f>
        <v>ROUEN</v>
      </c>
      <c r="D149" s="92" t="str">
        <f t="shared" si="5"/>
        <v>-4/6</v>
      </c>
      <c r="E149" s="88"/>
      <c r="F149" s="89" t="s">
        <v>1573</v>
      </c>
      <c r="G149" s="89" t="s">
        <v>1574</v>
      </c>
      <c r="H149" s="89" t="s">
        <v>1575</v>
      </c>
      <c r="I149" s="89" t="s">
        <v>617</v>
      </c>
      <c r="J149" s="90" t="s">
        <v>1561</v>
      </c>
    </row>
    <row r="150" spans="1:10" ht="12.5">
      <c r="A150" s="86" t="str">
        <f t="shared" si="0"/>
        <v>DOES  THOMAS</v>
      </c>
      <c r="B150" s="86" t="s">
        <v>179</v>
      </c>
      <c r="C150" s="86" t="str">
        <f>VLOOKUP(I150,'Liste des clubs'!$A$3:$B$98,2,FALSE)</f>
        <v>VDA</v>
      </c>
      <c r="D150" s="92">
        <f t="shared" si="5"/>
        <v>42522</v>
      </c>
      <c r="E150" s="88"/>
      <c r="F150" s="89" t="s">
        <v>1452</v>
      </c>
      <c r="G150" s="89" t="s">
        <v>1453</v>
      </c>
      <c r="H150" s="89" t="s">
        <v>1454</v>
      </c>
      <c r="I150" s="89" t="s">
        <v>586</v>
      </c>
      <c r="J150" s="91">
        <v>42522</v>
      </c>
    </row>
    <row r="151" spans="1:10" ht="12.5">
      <c r="A151" s="86" t="str">
        <f t="shared" si="0"/>
        <v>DOUNIAS  Eve</v>
      </c>
      <c r="B151" s="86" t="s">
        <v>179</v>
      </c>
      <c r="C151" s="86" t="str">
        <f>VLOOKUP(I151,'Liste des clubs'!$A$3:$B$98,2,FALSE)</f>
        <v>ARRAS</v>
      </c>
      <c r="D151" s="92">
        <f t="shared" si="5"/>
        <v>42522</v>
      </c>
      <c r="E151" s="88"/>
      <c r="F151" s="89" t="s">
        <v>1455</v>
      </c>
      <c r="G151" s="89" t="s">
        <v>1456</v>
      </c>
      <c r="H151" s="89" t="s">
        <v>1457</v>
      </c>
      <c r="I151" s="89" t="s">
        <v>604</v>
      </c>
      <c r="J151" s="91">
        <v>42522</v>
      </c>
    </row>
    <row r="152" spans="1:10" ht="12.5">
      <c r="A152" s="86" t="str">
        <f t="shared" si="0"/>
        <v>DROGUET  Aubane</v>
      </c>
      <c r="B152" s="86" t="s">
        <v>155</v>
      </c>
      <c r="C152" s="86" t="str">
        <f>VLOOKUP(I152,'Liste des clubs'!$A$3:$B$98,2,FALSE)</f>
        <v>STGERM</v>
      </c>
      <c r="D152" s="92">
        <f t="shared" si="5"/>
        <v>0</v>
      </c>
      <c r="E152" s="88"/>
      <c r="F152" s="89" t="s">
        <v>1483</v>
      </c>
      <c r="G152" s="89" t="s">
        <v>1484</v>
      </c>
      <c r="H152" s="89" t="s">
        <v>1485</v>
      </c>
      <c r="I152" s="89" t="s">
        <v>600</v>
      </c>
      <c r="J152" s="90">
        <v>0</v>
      </c>
    </row>
    <row r="153" spans="1:10" ht="12.5">
      <c r="A153" s="86" t="str">
        <f t="shared" si="0"/>
        <v>DROGUET  Titouan</v>
      </c>
      <c r="B153" s="86" t="s">
        <v>155</v>
      </c>
      <c r="C153" s="86" t="str">
        <f>VLOOKUP(I153,'Liste des clubs'!$A$3:$B$98,2,FALSE)</f>
        <v>STGERM</v>
      </c>
      <c r="D153" s="92">
        <f t="shared" si="5"/>
        <v>0</v>
      </c>
      <c r="E153" s="88"/>
      <c r="F153" s="89" t="s">
        <v>1483</v>
      </c>
      <c r="G153" s="89" t="s">
        <v>1486</v>
      </c>
      <c r="H153" s="89" t="s">
        <v>1487</v>
      </c>
      <c r="I153" s="89" t="s">
        <v>600</v>
      </c>
      <c r="J153" s="90">
        <v>0</v>
      </c>
    </row>
    <row r="154" spans="1:10" ht="12.5">
      <c r="A154" s="86" t="str">
        <f t="shared" si="0"/>
        <v>DUBAIL  Julien</v>
      </c>
      <c r="B154" s="86" t="s">
        <v>146</v>
      </c>
      <c r="C154" s="86" t="e">
        <f>VLOOKUP(I154,'Liste des clubs'!$A$3:$B$98,2,FALSE)</f>
        <v>#N/A</v>
      </c>
      <c r="D154" s="92" t="str">
        <f t="shared" si="5"/>
        <v>N34</v>
      </c>
      <c r="E154" s="88"/>
      <c r="F154" s="89" t="s">
        <v>1707</v>
      </c>
      <c r="G154" s="89" t="s">
        <v>501</v>
      </c>
      <c r="H154" s="89" t="s">
        <v>1708</v>
      </c>
      <c r="I154" s="89" t="s">
        <v>749</v>
      </c>
      <c r="J154" s="90" t="s">
        <v>1709</v>
      </c>
    </row>
    <row r="155" spans="1:10" ht="12.5">
      <c r="A155" s="86" t="str">
        <f t="shared" si="0"/>
        <v>DUBOIS  Aurelien</v>
      </c>
      <c r="B155" s="86" t="s">
        <v>156</v>
      </c>
      <c r="C155" s="86" t="str">
        <f>VLOOKUP(I155,'Liste des clubs'!$A$3:$B$98,2,FALSE)</f>
        <v>ARC</v>
      </c>
      <c r="D155" s="92" t="str">
        <f t="shared" si="5"/>
        <v>30/2</v>
      </c>
      <c r="E155" s="88"/>
      <c r="F155" s="89" t="s">
        <v>920</v>
      </c>
      <c r="G155" s="89" t="s">
        <v>921</v>
      </c>
      <c r="H155" s="89" t="s">
        <v>922</v>
      </c>
      <c r="I155" s="89" t="s">
        <v>541</v>
      </c>
      <c r="J155" s="90" t="s">
        <v>786</v>
      </c>
    </row>
    <row r="156" spans="1:10" ht="12.5">
      <c r="A156" s="86" t="str">
        <f t="shared" si="0"/>
        <v>DUBOIS  Maxime</v>
      </c>
      <c r="B156" s="86" t="s">
        <v>177</v>
      </c>
      <c r="C156" s="86" t="str">
        <f>VLOOKUP(I156,'Liste des clubs'!$A$3:$B$98,2,FALSE)</f>
        <v>MERVILL</v>
      </c>
      <c r="D156" s="92" t="str">
        <f t="shared" si="5"/>
        <v>30/2</v>
      </c>
      <c r="E156" s="88"/>
      <c r="F156" s="89" t="s">
        <v>920</v>
      </c>
      <c r="G156" s="89" t="s">
        <v>923</v>
      </c>
      <c r="H156" s="89" t="s">
        <v>924</v>
      </c>
      <c r="I156" s="89" t="s">
        <v>473</v>
      </c>
      <c r="J156" s="90" t="s">
        <v>786</v>
      </c>
    </row>
    <row r="157" spans="1:10" ht="12.5">
      <c r="A157" s="86" t="str">
        <f t="shared" si="0"/>
        <v>DUDZIK  Faustine</v>
      </c>
      <c r="B157" s="86" t="s">
        <v>150</v>
      </c>
      <c r="C157" s="86" t="str">
        <f>VLOOKUP(I157,'Liste des clubs'!$A$3:$B$98,2,FALSE)</f>
        <v>LESTREM</v>
      </c>
      <c r="D157" s="92">
        <f t="shared" si="5"/>
        <v>42459</v>
      </c>
      <c r="E157" s="88"/>
      <c r="F157" s="89" t="s">
        <v>831</v>
      </c>
      <c r="G157" s="89" t="s">
        <v>832</v>
      </c>
      <c r="H157" s="89" t="s">
        <v>833</v>
      </c>
      <c r="I157" s="89" t="s">
        <v>450</v>
      </c>
      <c r="J157" s="91">
        <v>42459</v>
      </c>
    </row>
    <row r="158" spans="1:10" ht="12.5">
      <c r="A158" s="86" t="str">
        <f t="shared" si="0"/>
        <v>DUHAMEL  GREGORY</v>
      </c>
      <c r="B158" s="86" t="s">
        <v>183</v>
      </c>
      <c r="C158" s="86" t="str">
        <f>VLOOKUP(I158,'Liste des clubs'!$A$3:$B$98,2,FALSE)</f>
        <v>LESTREM</v>
      </c>
      <c r="D158" s="92" t="str">
        <f t="shared" si="5"/>
        <v>NC</v>
      </c>
      <c r="E158" s="88"/>
      <c r="F158" s="89" t="s">
        <v>447</v>
      </c>
      <c r="G158" s="89" t="s">
        <v>448</v>
      </c>
      <c r="H158" s="89" t="s">
        <v>449</v>
      </c>
      <c r="I158" s="89" t="s">
        <v>450</v>
      </c>
      <c r="J158" s="90" t="s">
        <v>421</v>
      </c>
    </row>
    <row r="159" spans="1:10" ht="12.5">
      <c r="A159" s="86" t="str">
        <f t="shared" si="0"/>
        <v>DUHAUTOIS  Claire</v>
      </c>
      <c r="B159" s="86" t="s">
        <v>182</v>
      </c>
      <c r="C159" s="86" t="str">
        <f>VLOOKUP(I159,'Liste des clubs'!$A$3:$B$98,2,FALSE)</f>
        <v>ST MART</v>
      </c>
      <c r="D159" s="92">
        <f t="shared" si="5"/>
        <v>15</v>
      </c>
      <c r="E159" s="88"/>
      <c r="F159" s="89" t="s">
        <v>1365</v>
      </c>
      <c r="G159" s="89" t="s">
        <v>1366</v>
      </c>
      <c r="H159" s="89" t="s">
        <v>1367</v>
      </c>
      <c r="I159" s="89" t="s">
        <v>535</v>
      </c>
      <c r="J159" s="90">
        <v>15</v>
      </c>
    </row>
    <row r="160" spans="1:10" ht="12.5">
      <c r="A160" s="86" t="str">
        <f t="shared" si="0"/>
        <v>DUMONT  Margaux</v>
      </c>
      <c r="B160" s="86" t="s">
        <v>182</v>
      </c>
      <c r="C160" s="86" t="str">
        <f>VLOOKUP(I160,'Liste des clubs'!$A$3:$B$98,2,FALSE)</f>
        <v>MOULLE</v>
      </c>
      <c r="D160" s="92">
        <f t="shared" si="5"/>
        <v>40</v>
      </c>
      <c r="E160" s="88"/>
      <c r="F160" s="89" t="s">
        <v>483</v>
      </c>
      <c r="G160" s="89" t="s">
        <v>484</v>
      </c>
      <c r="H160" s="89" t="s">
        <v>485</v>
      </c>
      <c r="I160" s="89" t="s">
        <v>486</v>
      </c>
      <c r="J160" s="90">
        <v>40</v>
      </c>
    </row>
    <row r="161" spans="1:10" ht="12.5">
      <c r="A161" s="86" t="str">
        <f t="shared" si="0"/>
        <v>DUMORTIER  Nathan</v>
      </c>
      <c r="B161" s="86" t="s">
        <v>152</v>
      </c>
      <c r="C161" s="86" t="str">
        <f>VLOOKUP(I161,'Liste des clubs'!$A$3:$B$98,2,FALSE)</f>
        <v>HAZEBRO</v>
      </c>
      <c r="D161" s="92">
        <f t="shared" si="5"/>
        <v>42505</v>
      </c>
      <c r="E161" s="88"/>
      <c r="F161" s="89" t="s">
        <v>1120</v>
      </c>
      <c r="G161" s="89" t="s">
        <v>1121</v>
      </c>
      <c r="H161" s="89" t="s">
        <v>1122</v>
      </c>
      <c r="I161" s="89" t="s">
        <v>425</v>
      </c>
      <c r="J161" s="94">
        <v>42505</v>
      </c>
    </row>
    <row r="162" spans="1:10" ht="12.5">
      <c r="A162" s="86" t="str">
        <f t="shared" si="0"/>
        <v>DUMORTIER  Marie</v>
      </c>
      <c r="B162" s="86" t="s">
        <v>154</v>
      </c>
      <c r="C162" s="86" t="str">
        <f>VLOOKUP(I162,'Liste des clubs'!$A$3:$B$98,2,FALSE)</f>
        <v>LOMME</v>
      </c>
      <c r="D162" s="92">
        <f t="shared" ref="D162:D167" si="6">J162</f>
        <v>42526</v>
      </c>
      <c r="E162" s="88"/>
      <c r="F162" s="89" t="s">
        <v>1120</v>
      </c>
      <c r="G162" s="89" t="s">
        <v>779</v>
      </c>
      <c r="H162" s="89" t="s">
        <v>1383</v>
      </c>
      <c r="I162" s="89" t="s">
        <v>597</v>
      </c>
      <c r="J162" s="91">
        <v>42526</v>
      </c>
    </row>
    <row r="163" spans="1:10" ht="12.5">
      <c r="A163" s="86" t="str">
        <f t="shared" si="0"/>
        <v>DUQUENNE  Rémy</v>
      </c>
      <c r="B163" s="86" t="s">
        <v>154</v>
      </c>
      <c r="C163" s="86" t="str">
        <f>VLOOKUP(I163,'Liste des clubs'!$A$3:$B$98,2,FALSE)</f>
        <v>AUCHEL</v>
      </c>
      <c r="D163" s="92">
        <f t="shared" si="6"/>
        <v>42444</v>
      </c>
      <c r="E163" s="88"/>
      <c r="F163" s="89" t="s">
        <v>1232</v>
      </c>
      <c r="G163" s="89" t="s">
        <v>1233</v>
      </c>
      <c r="H163" s="89" t="s">
        <v>1234</v>
      </c>
      <c r="I163" s="89" t="s">
        <v>445</v>
      </c>
      <c r="J163" s="94">
        <v>42444</v>
      </c>
    </row>
    <row r="164" spans="1:10" ht="12.5">
      <c r="A164" s="86" t="str">
        <f t="shared" si="0"/>
        <v>DURDUX  Remi</v>
      </c>
      <c r="B164" s="86" t="s">
        <v>157</v>
      </c>
      <c r="C164" s="86" t="str">
        <f>VLOOKUP(I164,'Liste des clubs'!$A$3:$B$98,2,FALSE)</f>
        <v>HAZEBRO</v>
      </c>
      <c r="D164" s="92" t="str">
        <f t="shared" si="6"/>
        <v>30/2</v>
      </c>
      <c r="E164" s="88"/>
      <c r="F164" s="89" t="s">
        <v>925</v>
      </c>
      <c r="G164" s="89" t="s">
        <v>926</v>
      </c>
      <c r="H164" s="89" t="s">
        <v>927</v>
      </c>
      <c r="I164" s="89" t="s">
        <v>425</v>
      </c>
      <c r="J164" s="90" t="s">
        <v>786</v>
      </c>
    </row>
    <row r="165" spans="1:10" ht="12.5">
      <c r="A165" s="86" t="str">
        <f t="shared" si="0"/>
        <v>DURIEZ  Arnaud</v>
      </c>
      <c r="B165" s="86" t="s">
        <v>173</v>
      </c>
      <c r="C165" s="86" t="str">
        <f>VLOOKUP(I165,'Liste des clubs'!$A$3:$B$98,2,FALSE)</f>
        <v>PHALEMP</v>
      </c>
      <c r="D165" s="92">
        <f t="shared" si="6"/>
        <v>0</v>
      </c>
      <c r="E165" s="88"/>
      <c r="F165" s="89" t="s">
        <v>1488</v>
      </c>
      <c r="G165" s="89" t="s">
        <v>857</v>
      </c>
      <c r="H165" s="89" t="s">
        <v>1489</v>
      </c>
      <c r="I165" s="89" t="s">
        <v>549</v>
      </c>
      <c r="J165" s="90">
        <v>0</v>
      </c>
    </row>
    <row r="166" spans="1:10" ht="12.5">
      <c r="A166" s="86" t="str">
        <f t="shared" si="0"/>
        <v>DUSSART  Jean-baptiste</v>
      </c>
      <c r="B166" s="86" t="s">
        <v>173</v>
      </c>
      <c r="C166" s="86" t="str">
        <f>VLOOKUP(I166,'Liste des clubs'!$A$3:$B$98,2,FALSE)</f>
        <v>HAZEBRO</v>
      </c>
      <c r="D166" s="92">
        <f t="shared" si="6"/>
        <v>42459</v>
      </c>
      <c r="E166" s="88"/>
      <c r="F166" s="89" t="s">
        <v>835</v>
      </c>
      <c r="G166" s="89" t="s">
        <v>836</v>
      </c>
      <c r="H166" s="89" t="s">
        <v>837</v>
      </c>
      <c r="I166" s="89" t="s">
        <v>425</v>
      </c>
      <c r="J166" s="91">
        <v>42459</v>
      </c>
    </row>
    <row r="167" spans="1:10" ht="12.5">
      <c r="A167" s="86" t="str">
        <f t="shared" si="0"/>
        <v>DUTHOIS  Alexandre</v>
      </c>
      <c r="B167" s="86" t="s">
        <v>167</v>
      </c>
      <c r="C167" s="86" t="str">
        <f>VLOOKUP(I167,'Liste des clubs'!$A$3:$B$98,2,FALSE)</f>
        <v>HAZEBRO</v>
      </c>
      <c r="D167" s="92">
        <f t="shared" si="6"/>
        <v>42490</v>
      </c>
      <c r="E167" s="88"/>
      <c r="F167" s="89" t="s">
        <v>781</v>
      </c>
      <c r="G167" s="89" t="s">
        <v>782</v>
      </c>
      <c r="H167" s="89" t="s">
        <v>783</v>
      </c>
      <c r="I167" s="89" t="s">
        <v>425</v>
      </c>
      <c r="J167" s="91">
        <v>42490</v>
      </c>
    </row>
    <row r="168" spans="1:10" ht="12.5">
      <c r="A168" s="86" t="str">
        <f t="shared" si="0"/>
        <v>EKANI  Irys</v>
      </c>
      <c r="B168" s="86" t="s">
        <v>1048</v>
      </c>
      <c r="C168" s="86" t="str">
        <f>VLOOKUP(I168,'Liste des clubs'!$A$3:$B$98,2,FALSE)</f>
        <v>NANTES</v>
      </c>
      <c r="D168" s="87">
        <f t="shared" ref="D168:D433" si="7">J168</f>
        <v>-15</v>
      </c>
      <c r="E168" s="88"/>
      <c r="F168" s="89" t="s">
        <v>1611</v>
      </c>
      <c r="G168" s="89" t="s">
        <v>1612</v>
      </c>
      <c r="H168" s="89" t="s">
        <v>1613</v>
      </c>
      <c r="I168" s="89" t="s">
        <v>631</v>
      </c>
      <c r="J168" s="90">
        <v>-15</v>
      </c>
    </row>
    <row r="169" spans="1:10" ht="12.5">
      <c r="A169" s="86" t="str">
        <f t="shared" si="0"/>
        <v>ELLEBOOD  Romain</v>
      </c>
      <c r="B169" s="86" t="s">
        <v>1052</v>
      </c>
      <c r="C169" s="86" t="str">
        <f>VLOOKUP(I169,'Liste des clubs'!$A$3:$B$98,2,FALSE)</f>
        <v>HAZEBRO</v>
      </c>
      <c r="D169" s="87">
        <f t="shared" si="7"/>
        <v>42399</v>
      </c>
      <c r="E169" s="88"/>
      <c r="F169" s="89" t="s">
        <v>1015</v>
      </c>
      <c r="G169" s="89" t="s">
        <v>970</v>
      </c>
      <c r="H169" s="89" t="s">
        <v>1016</v>
      </c>
      <c r="I169" s="89" t="s">
        <v>425</v>
      </c>
      <c r="J169" s="91">
        <v>42399</v>
      </c>
    </row>
    <row r="170" spans="1:10" ht="12.5">
      <c r="A170" s="86" t="str">
        <f t="shared" si="0"/>
        <v>FAIGNOT  Thierry</v>
      </c>
      <c r="B170" s="86" t="s">
        <v>200</v>
      </c>
      <c r="C170" s="86" t="str">
        <f>VLOOKUP(I170,'Liste des clubs'!$A$3:$B$98,2,FALSE)</f>
        <v>HAZEBRO</v>
      </c>
      <c r="D170" s="87" t="str">
        <f t="shared" si="7"/>
        <v>NC</v>
      </c>
      <c r="E170" s="88"/>
      <c r="F170" s="89" t="s">
        <v>451</v>
      </c>
      <c r="G170" s="89" t="s">
        <v>452</v>
      </c>
      <c r="H170" s="89" t="s">
        <v>453</v>
      </c>
      <c r="I170" s="89" t="s">
        <v>425</v>
      </c>
      <c r="J170" s="90" t="s">
        <v>421</v>
      </c>
    </row>
    <row r="171" spans="1:10" ht="12.5">
      <c r="A171" s="86" t="str">
        <f t="shared" si="0"/>
        <v>FAIGNOT  Cloderic</v>
      </c>
      <c r="B171" s="86" t="s">
        <v>229</v>
      </c>
      <c r="C171" s="86" t="str">
        <f>VLOOKUP(I171,'Liste des clubs'!$A$3:$B$98,2,FALSE)</f>
        <v>HAZEBRO</v>
      </c>
      <c r="D171" s="87">
        <f t="shared" si="7"/>
        <v>42444</v>
      </c>
      <c r="E171" s="88"/>
      <c r="F171" s="89" t="s">
        <v>451</v>
      </c>
      <c r="G171" s="89" t="s">
        <v>1235</v>
      </c>
      <c r="H171" s="89" t="s">
        <v>1236</v>
      </c>
      <c r="I171" s="89" t="s">
        <v>425</v>
      </c>
      <c r="J171" s="94">
        <v>42444</v>
      </c>
    </row>
    <row r="172" spans="1:10" ht="12.5">
      <c r="A172" s="86" t="str">
        <f t="shared" si="0"/>
        <v>FASSBENDER  Boris</v>
      </c>
      <c r="B172" s="86" t="s">
        <v>172</v>
      </c>
      <c r="C172" s="86" t="e">
        <f>VLOOKUP(I172,'Liste des clubs'!$A$3:$B$98,2,FALSE)</f>
        <v>#N/A</v>
      </c>
      <c r="D172" s="87" t="str">
        <f t="shared" si="7"/>
        <v>-4/6</v>
      </c>
      <c r="E172" s="88"/>
      <c r="F172" s="89" t="s">
        <v>1576</v>
      </c>
      <c r="G172" s="89" t="s">
        <v>1577</v>
      </c>
      <c r="H172" s="89" t="s">
        <v>1578</v>
      </c>
      <c r="I172" s="89" t="s">
        <v>704</v>
      </c>
      <c r="J172" s="90" t="s">
        <v>1561</v>
      </c>
    </row>
    <row r="173" spans="1:10" ht="12.5">
      <c r="A173" s="86" t="str">
        <f t="shared" si="0"/>
        <v>FAUVEL  Benjamin</v>
      </c>
      <c r="B173" s="86" t="s">
        <v>1063</v>
      </c>
      <c r="C173" s="86" t="str">
        <f>VLOOKUP(I173,'Liste des clubs'!$A$3:$B$98,2,FALSE)</f>
        <v>ST MART</v>
      </c>
      <c r="D173" s="87">
        <f t="shared" si="7"/>
        <v>42384</v>
      </c>
      <c r="E173" s="88"/>
      <c r="F173" s="89" t="s">
        <v>1334</v>
      </c>
      <c r="G173" s="89" t="s">
        <v>1335</v>
      </c>
      <c r="H173" s="89" t="s">
        <v>1336</v>
      </c>
      <c r="I173" s="89" t="s">
        <v>535</v>
      </c>
      <c r="J173" s="94">
        <v>42384</v>
      </c>
    </row>
    <row r="174" spans="1:10" ht="12.5">
      <c r="A174" s="86" t="str">
        <f t="shared" si="0"/>
        <v>FAYOL  Clemence</v>
      </c>
      <c r="B174" s="86" t="s">
        <v>192</v>
      </c>
      <c r="C174" s="86" t="e">
        <f>VLOOKUP(I174,'Liste des clubs'!$A$3:$B$98,2,FALSE)</f>
        <v>#N/A</v>
      </c>
      <c r="D174" s="87" t="str">
        <f t="shared" si="7"/>
        <v>N36</v>
      </c>
      <c r="E174" s="88"/>
      <c r="F174" s="89" t="s">
        <v>1700</v>
      </c>
      <c r="G174" s="89" t="s">
        <v>839</v>
      </c>
      <c r="H174" s="89" t="s">
        <v>1701</v>
      </c>
      <c r="I174" s="89" t="s">
        <v>725</v>
      </c>
      <c r="J174" s="90" t="s">
        <v>1702</v>
      </c>
    </row>
    <row r="175" spans="1:10" ht="12.5">
      <c r="A175" s="86" t="str">
        <f t="shared" si="0"/>
        <v>FEDER  Ambre</v>
      </c>
      <c r="B175" s="86" t="s">
        <v>223</v>
      </c>
      <c r="C175" s="86" t="str">
        <f>VLOOKUP(I175,'Liste des clubs'!$A$3:$B$98,2,FALSE)</f>
        <v>LOMME</v>
      </c>
      <c r="D175" s="87">
        <f t="shared" si="7"/>
        <v>0</v>
      </c>
      <c r="E175" s="88"/>
      <c r="F175" s="89" t="s">
        <v>1490</v>
      </c>
      <c r="G175" s="89" t="s">
        <v>1491</v>
      </c>
      <c r="H175" s="89" t="s">
        <v>1492</v>
      </c>
      <c r="I175" s="89" t="s">
        <v>597</v>
      </c>
      <c r="J175" s="90">
        <v>0</v>
      </c>
    </row>
    <row r="176" spans="1:10" ht="12.5">
      <c r="A176" s="86" t="str">
        <f t="shared" si="0"/>
        <v>FICHEUX  Soléne</v>
      </c>
      <c r="B176" s="86" t="s">
        <v>189</v>
      </c>
      <c r="C176" s="86" t="str">
        <f>VLOOKUP(I176,'Liste des clubs'!$A$3:$B$98,2,FALSE)</f>
        <v>VDA</v>
      </c>
      <c r="D176" s="87">
        <f t="shared" si="7"/>
        <v>42523</v>
      </c>
      <c r="E176" s="88"/>
      <c r="F176" s="89" t="s">
        <v>1430</v>
      </c>
      <c r="G176" s="89" t="s">
        <v>1431</v>
      </c>
      <c r="H176" s="89" t="s">
        <v>1432</v>
      </c>
      <c r="I176" s="89" t="s">
        <v>586</v>
      </c>
      <c r="J176" s="91">
        <v>42523</v>
      </c>
    </row>
    <row r="177" spans="1:10" ht="12.5">
      <c r="A177" s="86" t="str">
        <f t="shared" si="0"/>
        <v>FLEURET  JONATHAN</v>
      </c>
      <c r="B177" s="86" t="s">
        <v>1072</v>
      </c>
      <c r="C177" s="86" t="str">
        <f>VLOOKUP(I177,'Liste des clubs'!$A$3:$B$98,2,FALSE)</f>
        <v>LESTREM</v>
      </c>
      <c r="D177" s="87" t="str">
        <f t="shared" si="7"/>
        <v>NC</v>
      </c>
      <c r="E177" s="88"/>
      <c r="F177" s="89" t="s">
        <v>454</v>
      </c>
      <c r="G177" s="89" t="s">
        <v>455</v>
      </c>
      <c r="H177" s="89" t="s">
        <v>456</v>
      </c>
      <c r="I177" s="89" t="s">
        <v>450</v>
      </c>
      <c r="J177" s="90" t="s">
        <v>421</v>
      </c>
    </row>
    <row r="178" spans="1:10" ht="12.5">
      <c r="A178" s="86" t="str">
        <f t="shared" si="0"/>
        <v>FONTAINE  Marine</v>
      </c>
      <c r="B178" s="86" t="s">
        <v>218</v>
      </c>
      <c r="C178" s="86" t="e">
        <f>VLOOKUP(I178,'Liste des clubs'!$A$3:$B$98,2,FALSE)</f>
        <v>#N/A</v>
      </c>
      <c r="D178" s="87" t="str">
        <f t="shared" si="7"/>
        <v>-4/6</v>
      </c>
      <c r="E178" s="88"/>
      <c r="F178" s="89" t="s">
        <v>1579</v>
      </c>
      <c r="G178" s="89" t="s">
        <v>1499</v>
      </c>
      <c r="H178" s="89" t="s">
        <v>1580</v>
      </c>
      <c r="I178" s="89" t="s">
        <v>705</v>
      </c>
      <c r="J178" s="90" t="s">
        <v>1561</v>
      </c>
    </row>
    <row r="179" spans="1:10" ht="12.5">
      <c r="A179" s="86" t="str">
        <f t="shared" si="0"/>
        <v>FORSPANIAK  Grégory</v>
      </c>
      <c r="B179" s="86" t="s">
        <v>198</v>
      </c>
      <c r="C179" s="86" t="str">
        <f>VLOOKUP(I179,'Liste des clubs'!$A$3:$B$98,2,FALSE)</f>
        <v>HAZEBRO</v>
      </c>
      <c r="D179" s="87" t="str">
        <f t="shared" si="7"/>
        <v>NC</v>
      </c>
      <c r="E179" s="88"/>
      <c r="F179" s="89" t="s">
        <v>457</v>
      </c>
      <c r="G179" s="89" t="s">
        <v>458</v>
      </c>
      <c r="H179" s="89" t="s">
        <v>459</v>
      </c>
      <c r="I179" s="89" t="s">
        <v>425</v>
      </c>
      <c r="J179" s="90" t="s">
        <v>421</v>
      </c>
    </row>
    <row r="180" spans="1:10" ht="12.5">
      <c r="A180" s="86" t="str">
        <f t="shared" si="0"/>
        <v>FOSSIER  Clemence</v>
      </c>
      <c r="B180" s="86" t="s">
        <v>202</v>
      </c>
      <c r="C180" s="86" t="str">
        <f>VLOOKUP(I180,'Liste des clubs'!$A$3:$B$98,2,FALSE)</f>
        <v>HAZEBRO</v>
      </c>
      <c r="D180" s="87">
        <f t="shared" si="7"/>
        <v>42459</v>
      </c>
      <c r="E180" s="88"/>
      <c r="F180" s="89" t="s">
        <v>838</v>
      </c>
      <c r="G180" s="89" t="s">
        <v>839</v>
      </c>
      <c r="H180" s="89" t="s">
        <v>840</v>
      </c>
      <c r="I180" s="89" t="s">
        <v>425</v>
      </c>
      <c r="J180" s="91">
        <v>42459</v>
      </c>
    </row>
    <row r="181" spans="1:10" ht="12.5">
      <c r="A181" s="86" t="str">
        <f t="shared" si="0"/>
        <v>FOULON  Loïck</v>
      </c>
      <c r="B181" s="86" t="s">
        <v>196</v>
      </c>
      <c r="C181" s="86" t="str">
        <f>VLOOKUP(I181,'Liste des clubs'!$A$3:$B$98,2,FALSE)</f>
        <v>HAZEBRO</v>
      </c>
      <c r="D181" s="87" t="str">
        <f t="shared" si="7"/>
        <v>30/2</v>
      </c>
      <c r="E181" s="88"/>
      <c r="F181" s="89" t="s">
        <v>928</v>
      </c>
      <c r="G181" s="89" t="s">
        <v>929</v>
      </c>
      <c r="H181" s="89" t="s">
        <v>930</v>
      </c>
      <c r="I181" s="89" t="s">
        <v>425</v>
      </c>
      <c r="J181" s="90" t="s">
        <v>786</v>
      </c>
    </row>
    <row r="182" spans="1:10" ht="12.5">
      <c r="A182" s="86" t="str">
        <f t="shared" si="0"/>
        <v>FOULON  PIERRE</v>
      </c>
      <c r="B182" s="86" t="s">
        <v>181</v>
      </c>
      <c r="C182" s="86" t="str">
        <f>VLOOKUP(I182,'Liste des clubs'!$A$3:$B$98,2,FALSE)</f>
        <v>FLAN LYS</v>
      </c>
      <c r="D182" s="87" t="str">
        <f t="shared" si="7"/>
        <v>30/2</v>
      </c>
      <c r="E182" s="88"/>
      <c r="F182" s="89" t="s">
        <v>928</v>
      </c>
      <c r="G182" s="89" t="s">
        <v>931</v>
      </c>
      <c r="H182" s="89" t="s">
        <v>932</v>
      </c>
      <c r="I182" s="89" t="s">
        <v>531</v>
      </c>
      <c r="J182" s="90" t="s">
        <v>786</v>
      </c>
    </row>
    <row r="183" spans="1:10" ht="12.5">
      <c r="A183" s="86" t="str">
        <f t="shared" si="0"/>
        <v>FOULON  Romain</v>
      </c>
      <c r="B183" s="86" t="s">
        <v>1086</v>
      </c>
      <c r="C183" s="86" t="str">
        <f>VLOOKUP(I183,'Liste des clubs'!$A$3:$B$98,2,FALSE)</f>
        <v>ST MART</v>
      </c>
      <c r="D183" s="87">
        <f t="shared" si="7"/>
        <v>42505</v>
      </c>
      <c r="E183" s="88"/>
      <c r="F183" s="89" t="s">
        <v>928</v>
      </c>
      <c r="G183" s="89" t="s">
        <v>970</v>
      </c>
      <c r="H183" s="89" t="s">
        <v>1123</v>
      </c>
      <c r="I183" s="89" t="s">
        <v>535</v>
      </c>
      <c r="J183" s="94">
        <v>42505</v>
      </c>
    </row>
    <row r="184" spans="1:10" ht="12.5">
      <c r="A184" s="86" t="str">
        <f t="shared" si="0"/>
        <v>FOURNIER  Paul</v>
      </c>
      <c r="B184" s="86" t="s">
        <v>1088</v>
      </c>
      <c r="C184" s="86" t="str">
        <f>VLOOKUP(I184,'Liste des clubs'!$A$3:$B$98,2,FALSE)</f>
        <v>GDESYNT</v>
      </c>
      <c r="D184" s="87">
        <f t="shared" si="7"/>
        <v>42522</v>
      </c>
      <c r="E184" s="88"/>
      <c r="F184" s="89" t="s">
        <v>1458</v>
      </c>
      <c r="G184" s="89" t="s">
        <v>957</v>
      </c>
      <c r="H184" s="89" t="s">
        <v>1459</v>
      </c>
      <c r="I184" s="89" t="s">
        <v>584</v>
      </c>
      <c r="J184" s="91">
        <v>42522</v>
      </c>
    </row>
    <row r="185" spans="1:10" ht="12.5">
      <c r="A185" s="86" t="str">
        <f t="shared" si="0"/>
        <v>FREIRE DA SILVA  Diamant</v>
      </c>
      <c r="B185" s="86" t="s">
        <v>184</v>
      </c>
      <c r="C185" s="86" t="str">
        <f>VLOOKUP(I185,'Liste des clubs'!$A$3:$B$98,2,FALSE)</f>
        <v>ORSAY</v>
      </c>
      <c r="D185" s="87">
        <f t="shared" si="7"/>
        <v>42523</v>
      </c>
      <c r="E185" s="88"/>
      <c r="F185" s="89" t="s">
        <v>1433</v>
      </c>
      <c r="G185" s="89" t="s">
        <v>1434</v>
      </c>
      <c r="H185" s="89" t="s">
        <v>1435</v>
      </c>
      <c r="I185" s="89" t="s">
        <v>667</v>
      </c>
      <c r="J185" s="91">
        <v>42523</v>
      </c>
    </row>
    <row r="186" spans="1:10" ht="12.5">
      <c r="A186" s="86" t="str">
        <f t="shared" si="0"/>
        <v>FREIRE DA SILVA  Nathan</v>
      </c>
      <c r="B186" s="86" t="s">
        <v>215</v>
      </c>
      <c r="C186" s="86" t="str">
        <f>VLOOKUP(I186,'Liste des clubs'!$A$3:$B$98,2,FALSE)</f>
        <v>ORSAY</v>
      </c>
      <c r="D186" s="87">
        <f t="shared" si="7"/>
        <v>42523</v>
      </c>
      <c r="E186" s="88"/>
      <c r="F186" s="89" t="s">
        <v>1433</v>
      </c>
      <c r="G186" s="89" t="s">
        <v>1121</v>
      </c>
      <c r="H186" s="89" t="s">
        <v>1436</v>
      </c>
      <c r="I186" s="89" t="s">
        <v>667</v>
      </c>
      <c r="J186" s="91">
        <v>42523</v>
      </c>
    </row>
    <row r="187" spans="1:10" ht="12.5">
      <c r="A187" s="86" t="str">
        <f t="shared" si="0"/>
        <v>FREIRE DA SILVA  Adan</v>
      </c>
      <c r="B187" s="86" t="s">
        <v>212</v>
      </c>
      <c r="C187" s="86" t="str">
        <f>VLOOKUP(I187,'Liste des clubs'!$A$3:$B$98,2,FALSE)</f>
        <v>CORBEIL</v>
      </c>
      <c r="D187" s="87">
        <f t="shared" si="7"/>
        <v>42522</v>
      </c>
      <c r="E187" s="88"/>
      <c r="F187" s="89" t="s">
        <v>1433</v>
      </c>
      <c r="G187" s="89" t="s">
        <v>1460</v>
      </c>
      <c r="H187" s="89" t="s">
        <v>1461</v>
      </c>
      <c r="I187" s="89" t="s">
        <v>673</v>
      </c>
      <c r="J187" s="91">
        <v>42522</v>
      </c>
    </row>
    <row r="188" spans="1:10" ht="12.5">
      <c r="A188" s="86" t="str">
        <f t="shared" si="0"/>
        <v>FRICHETEAU  Gabriel</v>
      </c>
      <c r="B188" s="86" t="s">
        <v>1100</v>
      </c>
      <c r="C188" s="86" t="str">
        <f>VLOOKUP(I188,'Liste des clubs'!$A$3:$B$98,2,FALSE)</f>
        <v>HAZEBRO</v>
      </c>
      <c r="D188" s="87" t="str">
        <f t="shared" si="7"/>
        <v>30/2</v>
      </c>
      <c r="E188" s="88"/>
      <c r="F188" s="89" t="s">
        <v>933</v>
      </c>
      <c r="G188" s="89" t="s">
        <v>934</v>
      </c>
      <c r="H188" s="89" t="s">
        <v>935</v>
      </c>
      <c r="I188" s="89" t="s">
        <v>425</v>
      </c>
      <c r="J188" s="90" t="s">
        <v>786</v>
      </c>
    </row>
    <row r="189" spans="1:10" ht="12.5">
      <c r="A189" s="86" t="str">
        <f t="shared" si="0"/>
        <v>FROMENT  Nicolas</v>
      </c>
      <c r="B189" s="86" t="s">
        <v>194</v>
      </c>
      <c r="C189" s="86" t="str">
        <f>VLOOKUP(I189,'Liste des clubs'!$A$3:$B$98,2,FALSE)</f>
        <v>HAZEBRO</v>
      </c>
      <c r="D189" s="87">
        <f t="shared" si="7"/>
        <v>42444</v>
      </c>
      <c r="E189" s="88"/>
      <c r="F189" s="89" t="s">
        <v>1237</v>
      </c>
      <c r="G189" s="89" t="s">
        <v>423</v>
      </c>
      <c r="H189" s="89" t="s">
        <v>1238</v>
      </c>
      <c r="I189" s="89" t="s">
        <v>425</v>
      </c>
      <c r="J189" s="94">
        <v>42444</v>
      </c>
    </row>
    <row r="190" spans="1:10" ht="12.5">
      <c r="A190" s="86" t="str">
        <f t="shared" si="0"/>
        <v>FUMERY  Benoit</v>
      </c>
      <c r="B190" s="86" t="s">
        <v>187</v>
      </c>
      <c r="C190" s="86" t="str">
        <f>VLOOKUP(I190,'Liste des clubs'!$A$3:$B$98,2,FALSE)</f>
        <v>HAZEBRO</v>
      </c>
      <c r="D190" s="87">
        <f t="shared" si="7"/>
        <v>40</v>
      </c>
      <c r="E190" s="88"/>
      <c r="F190" s="89" t="s">
        <v>488</v>
      </c>
      <c r="G190" s="89" t="s">
        <v>489</v>
      </c>
      <c r="H190" s="89" t="s">
        <v>490</v>
      </c>
      <c r="I190" s="89" t="s">
        <v>425</v>
      </c>
      <c r="J190" s="90">
        <v>40</v>
      </c>
    </row>
    <row r="191" spans="1:10" ht="12.5">
      <c r="A191" s="86" t="str">
        <f t="shared" si="0"/>
        <v>FUMERY  Mathieu</v>
      </c>
      <c r="B191" s="86" t="s">
        <v>205</v>
      </c>
      <c r="C191" s="86" t="str">
        <f>VLOOKUP(I191,'Liste des clubs'!$A$3:$B$98,2,FALSE)</f>
        <v>ISBERGU</v>
      </c>
      <c r="D191" s="92">
        <f t="shared" si="7"/>
        <v>42444</v>
      </c>
      <c r="E191" s="88"/>
      <c r="F191" s="89" t="s">
        <v>488</v>
      </c>
      <c r="G191" s="89" t="s">
        <v>1239</v>
      </c>
      <c r="H191" s="89" t="s">
        <v>1240</v>
      </c>
      <c r="I191" s="89" t="s">
        <v>554</v>
      </c>
      <c r="J191" s="94">
        <v>42444</v>
      </c>
    </row>
    <row r="192" spans="1:10" ht="12.5">
      <c r="A192" s="86" t="str">
        <f t="shared" si="0"/>
        <v>GABELLE  Bertrand</v>
      </c>
      <c r="B192" s="86" t="s">
        <v>228</v>
      </c>
      <c r="C192" s="86" t="str">
        <f>VLOOKUP(I192,'Liste des clubs'!$A$3:$B$98,2,FALSE)</f>
        <v>HAZEBRO</v>
      </c>
      <c r="D192" s="92">
        <f t="shared" si="7"/>
        <v>42505</v>
      </c>
      <c r="E192" s="88"/>
      <c r="F192" s="89" t="s">
        <v>1124</v>
      </c>
      <c r="G192" s="89" t="s">
        <v>1125</v>
      </c>
      <c r="H192" s="89" t="s">
        <v>1126</v>
      </c>
      <c r="I192" s="89" t="s">
        <v>425</v>
      </c>
      <c r="J192" s="94">
        <v>42505</v>
      </c>
    </row>
    <row r="193" spans="1:10" ht="12.5">
      <c r="A193" s="86" t="str">
        <f t="shared" si="0"/>
        <v>GALAMEZ  Claude</v>
      </c>
      <c r="B193" s="86" t="s">
        <v>225</v>
      </c>
      <c r="C193" s="86" t="str">
        <f>VLOOKUP(I193,'Liste des clubs'!$A$3:$B$98,2,FALSE)</f>
        <v>ST MART</v>
      </c>
      <c r="D193" s="92" t="str">
        <f t="shared" si="7"/>
        <v>30/2</v>
      </c>
      <c r="E193" s="88"/>
      <c r="F193" s="89" t="s">
        <v>936</v>
      </c>
      <c r="G193" s="89" t="s">
        <v>937</v>
      </c>
      <c r="H193" s="89" t="s">
        <v>938</v>
      </c>
      <c r="I193" s="89" t="s">
        <v>535</v>
      </c>
      <c r="J193" s="90" t="s">
        <v>786</v>
      </c>
    </row>
    <row r="194" spans="1:10" ht="12.5">
      <c r="A194" s="86" t="str">
        <f t="shared" si="0"/>
        <v>GALAMEZ  Claude</v>
      </c>
      <c r="B194" s="86" t="s">
        <v>222</v>
      </c>
      <c r="C194" s="86" t="str">
        <f>VLOOKUP(I194,'Liste des clubs'!$A$3:$B$98,2,FALSE)</f>
        <v>ST MART</v>
      </c>
      <c r="D194" s="92" t="str">
        <f t="shared" si="7"/>
        <v>30/2</v>
      </c>
      <c r="E194" s="88"/>
      <c r="F194" s="89" t="s">
        <v>936</v>
      </c>
      <c r="G194" s="89" t="s">
        <v>937</v>
      </c>
      <c r="H194" s="89" t="s">
        <v>938</v>
      </c>
      <c r="I194" s="89" t="s">
        <v>535</v>
      </c>
      <c r="J194" s="90" t="s">
        <v>786</v>
      </c>
    </row>
    <row r="195" spans="1:10" ht="12.5">
      <c r="A195" s="86" t="str">
        <f t="shared" si="0"/>
        <v>GALOPIN  Sebastien</v>
      </c>
      <c r="B195" s="86" t="s">
        <v>201</v>
      </c>
      <c r="C195" s="86" t="str">
        <f>VLOOKUP(I195,'Liste des clubs'!$A$3:$B$98,2,FALSE)</f>
        <v>BRUAY</v>
      </c>
      <c r="D195" s="92">
        <f t="shared" si="7"/>
        <v>42444</v>
      </c>
      <c r="E195" s="88"/>
      <c r="F195" s="89" t="s">
        <v>1241</v>
      </c>
      <c r="G195" s="89" t="s">
        <v>788</v>
      </c>
      <c r="H195" s="89" t="s">
        <v>1242</v>
      </c>
      <c r="I195" s="89" t="s">
        <v>568</v>
      </c>
      <c r="J195" s="94">
        <v>42444</v>
      </c>
    </row>
    <row r="196" spans="1:10" ht="12.5">
      <c r="A196" s="86" t="str">
        <f t="shared" si="0"/>
        <v>GANTOIS  Alexis</v>
      </c>
      <c r="B196" s="86" t="s">
        <v>1117</v>
      </c>
      <c r="C196" s="86" t="str">
        <f>VLOOKUP(I196,'Liste des clubs'!$A$3:$B$98,2,FALSE)</f>
        <v>LESTREM</v>
      </c>
      <c r="D196" s="92">
        <f t="shared" si="7"/>
        <v>42505</v>
      </c>
      <c r="E196" s="88"/>
      <c r="F196" s="89" t="s">
        <v>1127</v>
      </c>
      <c r="G196" s="89" t="s">
        <v>915</v>
      </c>
      <c r="H196" s="89" t="s">
        <v>1128</v>
      </c>
      <c r="I196" s="89" t="s">
        <v>450</v>
      </c>
      <c r="J196" s="94">
        <v>42505</v>
      </c>
    </row>
    <row r="197" spans="1:10" ht="12.5">
      <c r="A197" s="86" t="str">
        <f t="shared" si="0"/>
        <v>GAPILIAN  Samuel</v>
      </c>
      <c r="B197" s="86" t="s">
        <v>213</v>
      </c>
      <c r="C197" s="86" t="str">
        <f>VLOOKUP(I197,'Liste des clubs'!$A$3:$B$98,2,FALSE)</f>
        <v>HAZEBRO</v>
      </c>
      <c r="D197" s="92" t="str">
        <f t="shared" si="7"/>
        <v>30/2</v>
      </c>
      <c r="E197" s="88"/>
      <c r="F197" s="89" t="s">
        <v>939</v>
      </c>
      <c r="G197" s="89" t="s">
        <v>940</v>
      </c>
      <c r="H197" s="89" t="s">
        <v>941</v>
      </c>
      <c r="I197" s="89" t="s">
        <v>425</v>
      </c>
      <c r="J197" s="90" t="s">
        <v>786</v>
      </c>
    </row>
    <row r="198" spans="1:10" ht="12.5">
      <c r="A198" s="86" t="str">
        <f t="shared" si="0"/>
        <v>GARCIA  Manon</v>
      </c>
      <c r="B198" s="86" t="s">
        <v>227</v>
      </c>
      <c r="C198" s="86" t="str">
        <f>VLOOKUP(I198,'Liste des clubs'!$A$3:$B$98,2,FALSE)</f>
        <v>VDA</v>
      </c>
      <c r="D198" s="92" t="str">
        <f t="shared" si="7"/>
        <v>N47</v>
      </c>
      <c r="E198" s="88"/>
      <c r="F198" s="89" t="s">
        <v>1664</v>
      </c>
      <c r="G198" s="89" t="s">
        <v>1619</v>
      </c>
      <c r="H198" s="89" t="s">
        <v>1665</v>
      </c>
      <c r="I198" s="89" t="s">
        <v>586</v>
      </c>
      <c r="J198" s="90" t="s">
        <v>387</v>
      </c>
    </row>
    <row r="199" spans="1:10" ht="12.5">
      <c r="A199" s="86" t="str">
        <f t="shared" si="0"/>
        <v>GERVAIS  Fiona</v>
      </c>
      <c r="B199" s="86" t="s">
        <v>219</v>
      </c>
      <c r="C199" s="86" t="str">
        <f>VLOOKUP(I199,'Liste des clubs'!$A$3:$B$98,2,FALSE)</f>
        <v>THIONVI</v>
      </c>
      <c r="D199" s="92" t="str">
        <f t="shared" si="7"/>
        <v>N42</v>
      </c>
      <c r="E199" s="88"/>
      <c r="F199" s="89" t="s">
        <v>1672</v>
      </c>
      <c r="G199" s="89" t="s">
        <v>1673</v>
      </c>
      <c r="H199" s="89" t="s">
        <v>1674</v>
      </c>
      <c r="I199" s="89" t="s">
        <v>645</v>
      </c>
      <c r="J199" s="90" t="s">
        <v>1675</v>
      </c>
    </row>
    <row r="200" spans="1:10" ht="12.5">
      <c r="A200" s="86" t="str">
        <f t="shared" si="0"/>
        <v>GHESTEM  Benoit</v>
      </c>
      <c r="B200" s="86" t="s">
        <v>185</v>
      </c>
      <c r="C200" s="86" t="str">
        <f>VLOOKUP(I200,'Liste des clubs'!$A$3:$B$98,2,FALSE)</f>
        <v>HAZEBRO</v>
      </c>
      <c r="D200" s="92">
        <f t="shared" si="7"/>
        <v>42520</v>
      </c>
      <c r="E200" s="88"/>
      <c r="F200" s="89" t="s">
        <v>756</v>
      </c>
      <c r="G200" s="89" t="s">
        <v>489</v>
      </c>
      <c r="H200" s="89" t="s">
        <v>757</v>
      </c>
      <c r="I200" s="89" t="s">
        <v>425</v>
      </c>
      <c r="J200" s="91">
        <v>42520</v>
      </c>
    </row>
    <row r="201" spans="1:10" ht="12.5">
      <c r="A201" s="86" t="str">
        <f t="shared" si="0"/>
        <v>GHESTEM  Benoit</v>
      </c>
      <c r="B201" s="86" t="s">
        <v>216</v>
      </c>
      <c r="C201" s="86" t="str">
        <f>VLOOKUP(I201,'Liste des clubs'!$A$3:$B$98,2,FALSE)</f>
        <v>HAZEBRO</v>
      </c>
      <c r="D201" s="92">
        <f t="shared" si="7"/>
        <v>42520</v>
      </c>
      <c r="E201" s="88"/>
      <c r="F201" s="89" t="s">
        <v>756</v>
      </c>
      <c r="G201" s="89" t="s">
        <v>489</v>
      </c>
      <c r="H201" s="89" t="s">
        <v>757</v>
      </c>
      <c r="I201" s="89" t="s">
        <v>425</v>
      </c>
      <c r="J201" s="91">
        <v>42520</v>
      </c>
    </row>
    <row r="202" spans="1:10" ht="12.5">
      <c r="A202" s="86" t="str">
        <f t="shared" si="0"/>
        <v>GILLET  Arnaud</v>
      </c>
      <c r="B202" s="86" t="s">
        <v>287</v>
      </c>
      <c r="C202" s="86" t="str">
        <f>VLOOKUP(I202,'Liste des clubs'!$A$3:$B$98,2,FALSE)</f>
        <v>BAILLEUL</v>
      </c>
      <c r="D202" s="92">
        <f t="shared" si="7"/>
        <v>42415</v>
      </c>
      <c r="E202" s="88"/>
      <c r="F202" s="89" t="s">
        <v>1280</v>
      </c>
      <c r="G202" s="89" t="s">
        <v>857</v>
      </c>
      <c r="H202" s="89" t="s">
        <v>1281</v>
      </c>
      <c r="I202" s="89" t="s">
        <v>466</v>
      </c>
      <c r="J202" s="94">
        <v>42415</v>
      </c>
    </row>
    <row r="203" spans="1:10" ht="12.5">
      <c r="A203" s="86" t="str">
        <f t="shared" si="0"/>
        <v>GOVAERE  Bruno</v>
      </c>
      <c r="B203" s="86" t="s">
        <v>199</v>
      </c>
      <c r="C203" s="86" t="str">
        <f>VLOOKUP(I203,'Liste des clubs'!$A$3:$B$98,2,FALSE)</f>
        <v>CASSEL</v>
      </c>
      <c r="D203" s="92" t="str">
        <f t="shared" si="7"/>
        <v>30/2</v>
      </c>
      <c r="E203" s="88"/>
      <c r="F203" s="89" t="s">
        <v>942</v>
      </c>
      <c r="G203" s="89" t="s">
        <v>943</v>
      </c>
      <c r="H203" s="89" t="s">
        <v>944</v>
      </c>
      <c r="I203" s="89" t="s">
        <v>543</v>
      </c>
      <c r="J203" s="90" t="s">
        <v>786</v>
      </c>
    </row>
    <row r="204" spans="1:10" ht="12.5">
      <c r="A204" s="86" t="str">
        <f t="shared" si="0"/>
        <v>GRADECKI  Anne</v>
      </c>
      <c r="B204" s="86" t="s">
        <v>188</v>
      </c>
      <c r="C204" s="86" t="str">
        <f>VLOOKUP(I204,'Liste des clubs'!$A$3:$B$98,2,FALSE)</f>
        <v>BAILLEUL</v>
      </c>
      <c r="D204" s="92">
        <f t="shared" si="7"/>
        <v>42459</v>
      </c>
      <c r="E204" s="88"/>
      <c r="F204" s="89" t="s">
        <v>841</v>
      </c>
      <c r="G204" s="89" t="s">
        <v>842</v>
      </c>
      <c r="H204" s="89" t="s">
        <v>843</v>
      </c>
      <c r="I204" s="89" t="s">
        <v>466</v>
      </c>
      <c r="J204" s="91">
        <v>42459</v>
      </c>
    </row>
    <row r="205" spans="1:10" ht="12.5">
      <c r="A205" s="86" t="str">
        <f t="shared" si="0"/>
        <v>GRAVE  William</v>
      </c>
      <c r="B205" s="86" t="s">
        <v>186</v>
      </c>
      <c r="C205" s="86" t="str">
        <f>VLOOKUP(I205,'Liste des clubs'!$A$3:$B$98,2,FALSE)</f>
        <v>WIZERNE</v>
      </c>
      <c r="D205" s="92" t="str">
        <f t="shared" si="7"/>
        <v>30/2</v>
      </c>
      <c r="E205" s="88"/>
      <c r="F205" s="89" t="s">
        <v>945</v>
      </c>
      <c r="G205" s="89" t="s">
        <v>946</v>
      </c>
      <c r="H205" s="89" t="s">
        <v>947</v>
      </c>
      <c r="I205" s="89" t="s">
        <v>527</v>
      </c>
      <c r="J205" s="90" t="s">
        <v>786</v>
      </c>
    </row>
    <row r="206" spans="1:10" ht="12.5">
      <c r="A206" s="86" t="str">
        <f t="shared" si="0"/>
        <v>GRAYE  Lucas</v>
      </c>
      <c r="B206" s="86" t="s">
        <v>257</v>
      </c>
      <c r="C206" s="86" t="str">
        <f>VLOOKUP(I206,'Liste des clubs'!$A$3:$B$98,2,FALSE)</f>
        <v>HAZEBRO</v>
      </c>
      <c r="D206" s="92">
        <f t="shared" si="7"/>
        <v>15</v>
      </c>
      <c r="E206" s="88"/>
      <c r="F206" s="89" t="s">
        <v>1368</v>
      </c>
      <c r="G206" s="89" t="s">
        <v>1202</v>
      </c>
      <c r="H206" s="89" t="s">
        <v>1369</v>
      </c>
      <c r="I206" s="89" t="s">
        <v>425</v>
      </c>
      <c r="J206" s="90">
        <v>15</v>
      </c>
    </row>
    <row r="207" spans="1:10" ht="12.5">
      <c r="A207" s="86" t="str">
        <f t="shared" si="0"/>
        <v>GROLL  Teri</v>
      </c>
      <c r="B207" s="86" t="s">
        <v>206</v>
      </c>
      <c r="C207" s="86" t="e">
        <f>VLOOKUP(I207,'Liste des clubs'!$A$3:$B$98,2,FALSE)</f>
        <v>#N/A</v>
      </c>
      <c r="D207" s="92">
        <f t="shared" si="7"/>
        <v>-15</v>
      </c>
      <c r="E207" s="88"/>
      <c r="F207" s="89" t="s">
        <v>1615</v>
      </c>
      <c r="G207" s="89" t="s">
        <v>1616</v>
      </c>
      <c r="H207" s="89" t="s">
        <v>1617</v>
      </c>
      <c r="I207" s="89" t="s">
        <v>709</v>
      </c>
      <c r="J207" s="90">
        <v>-15</v>
      </c>
    </row>
    <row r="208" spans="1:10" ht="12.5">
      <c r="A208" s="86" t="str">
        <f t="shared" si="0"/>
        <v>GROSSEL  Gregory</v>
      </c>
      <c r="B208" s="86" t="s">
        <v>209</v>
      </c>
      <c r="C208" s="86" t="str">
        <f>VLOOKUP(I208,'Liste des clubs'!$A$3:$B$98,2,FALSE)</f>
        <v>MERVILL</v>
      </c>
      <c r="D208" s="92">
        <f t="shared" si="7"/>
        <v>42444</v>
      </c>
      <c r="E208" s="88"/>
      <c r="F208" s="89" t="s">
        <v>1243</v>
      </c>
      <c r="G208" s="89" t="s">
        <v>880</v>
      </c>
      <c r="H208" s="89" t="s">
        <v>1244</v>
      </c>
      <c r="I208" s="89" t="s">
        <v>473</v>
      </c>
      <c r="J208" s="94">
        <v>42444</v>
      </c>
    </row>
    <row r="209" spans="1:10" ht="12.5">
      <c r="A209" s="86" t="str">
        <f t="shared" si="0"/>
        <v>GRUSON  Bastien</v>
      </c>
      <c r="B209" s="86" t="s">
        <v>195</v>
      </c>
      <c r="C209" s="86" t="str">
        <f>VLOOKUP(I209,'Liste des clubs'!$A$3:$B$98,2,FALSE)</f>
        <v>HAZEBRO</v>
      </c>
      <c r="D209" s="92" t="str">
        <f t="shared" si="7"/>
        <v>30/2</v>
      </c>
      <c r="E209" s="88"/>
      <c r="F209" s="89" t="s">
        <v>948</v>
      </c>
      <c r="G209" s="89" t="s">
        <v>949</v>
      </c>
      <c r="H209" s="89" t="s">
        <v>950</v>
      </c>
      <c r="I209" s="89" t="s">
        <v>425</v>
      </c>
      <c r="J209" s="90" t="s">
        <v>786</v>
      </c>
    </row>
    <row r="210" spans="1:10" ht="12.5">
      <c r="A210" s="86" t="str">
        <f t="shared" si="0"/>
        <v>GUEZ  David</v>
      </c>
      <c r="B210" s="86" t="s">
        <v>1152</v>
      </c>
      <c r="C210" s="86" t="e">
        <f>VLOOKUP(I210,'Liste des clubs'!$A$3:$B$98,2,FALSE)</f>
        <v>#N/A</v>
      </c>
      <c r="D210" s="92" t="str">
        <f t="shared" si="7"/>
        <v>N33</v>
      </c>
      <c r="E210" s="88"/>
      <c r="F210" s="89" t="s">
        <v>1711</v>
      </c>
      <c r="G210" s="89" t="s">
        <v>851</v>
      </c>
      <c r="H210" s="89" t="s">
        <v>1712</v>
      </c>
      <c r="I210" s="89" t="s">
        <v>727</v>
      </c>
      <c r="J210" s="90" t="s">
        <v>1713</v>
      </c>
    </row>
    <row r="211" spans="1:10" ht="12.5">
      <c r="A211" s="86" t="str">
        <f t="shared" si="0"/>
        <v>GUILLAIN  Aymeric</v>
      </c>
      <c r="B211" s="86" t="s">
        <v>220</v>
      </c>
      <c r="C211" s="86" t="str">
        <f>VLOOKUP(I211,'Liste des clubs'!$A$3:$B$98,2,FALSE)</f>
        <v>HAZEBRO</v>
      </c>
      <c r="D211" s="92">
        <f t="shared" si="7"/>
        <v>42505</v>
      </c>
      <c r="E211" s="88"/>
      <c r="F211" s="89" t="s">
        <v>1129</v>
      </c>
      <c r="G211" s="89" t="s">
        <v>1130</v>
      </c>
      <c r="H211" s="89" t="s">
        <v>1131</v>
      </c>
      <c r="I211" s="89" t="s">
        <v>425</v>
      </c>
      <c r="J211" s="94">
        <v>42505</v>
      </c>
    </row>
    <row r="212" spans="1:10" ht="12.5">
      <c r="A212" s="86" t="str">
        <f t="shared" si="0"/>
        <v>GUIOT  Thomas</v>
      </c>
      <c r="B212" s="86" t="s">
        <v>204</v>
      </c>
      <c r="C212" s="86" t="str">
        <f>VLOOKUP(I212,'Liste des clubs'!$A$3:$B$98,2,FALSE)</f>
        <v>TOURCO</v>
      </c>
      <c r="D212" s="92">
        <f t="shared" si="7"/>
        <v>42384</v>
      </c>
      <c r="E212" s="88"/>
      <c r="F212" s="89" t="s">
        <v>1337</v>
      </c>
      <c r="G212" s="89" t="s">
        <v>468</v>
      </c>
      <c r="H212" s="89" t="s">
        <v>1338</v>
      </c>
      <c r="I212" s="89" t="s">
        <v>653</v>
      </c>
      <c r="J212" s="94">
        <v>42384</v>
      </c>
    </row>
    <row r="213" spans="1:10" ht="12.5">
      <c r="A213" s="86" t="str">
        <f t="shared" si="0"/>
        <v>HANIQUE  Hervé</v>
      </c>
      <c r="B213" s="86" t="s">
        <v>241</v>
      </c>
      <c r="C213" s="86" t="str">
        <f>VLOOKUP(I213,'Liste des clubs'!$A$3:$B$98,2,FALSE)</f>
        <v>CALONNE</v>
      </c>
      <c r="D213" s="92">
        <f t="shared" si="7"/>
        <v>42399</v>
      </c>
      <c r="E213" s="88"/>
      <c r="F213" s="89" t="s">
        <v>1017</v>
      </c>
      <c r="G213" s="89" t="s">
        <v>918</v>
      </c>
      <c r="H213" s="89" t="s">
        <v>1018</v>
      </c>
      <c r="I213" s="89" t="s">
        <v>552</v>
      </c>
      <c r="J213" s="91">
        <v>42399</v>
      </c>
    </row>
    <row r="214" spans="1:10" ht="12.5">
      <c r="A214" s="86" t="str">
        <f t="shared" si="0"/>
        <v>HANNECART  Thibault</v>
      </c>
      <c r="B214" s="86" t="s">
        <v>245</v>
      </c>
      <c r="C214" s="86" t="str">
        <f>VLOOKUP(I214,'Liste des clubs'!$A$3:$B$98,2,FALSE)</f>
        <v>BETHUNE</v>
      </c>
      <c r="D214" s="92">
        <f t="shared" si="7"/>
        <v>42415</v>
      </c>
      <c r="E214" s="88"/>
      <c r="F214" s="89" t="s">
        <v>1282</v>
      </c>
      <c r="G214" s="89" t="s">
        <v>1113</v>
      </c>
      <c r="H214" s="89" t="s">
        <v>1283</v>
      </c>
      <c r="I214" s="89" t="s">
        <v>551</v>
      </c>
      <c r="J214" s="94">
        <v>42415</v>
      </c>
    </row>
    <row r="215" spans="1:10" ht="12.5">
      <c r="A215" s="86" t="str">
        <f t="shared" si="0"/>
        <v>HASIAK  Éloïse</v>
      </c>
      <c r="B215" s="86" t="s">
        <v>224</v>
      </c>
      <c r="C215" s="86" t="str">
        <f>VLOOKUP(I215,'Liste des clubs'!$A$3:$B$98,2,FALSE)</f>
        <v>PHALEMP</v>
      </c>
      <c r="D215" s="92">
        <f t="shared" si="7"/>
        <v>42522</v>
      </c>
      <c r="E215" s="88"/>
      <c r="F215" s="89" t="s">
        <v>1462</v>
      </c>
      <c r="G215" s="89" t="s">
        <v>1463</v>
      </c>
      <c r="H215" s="89" t="s">
        <v>1464</v>
      </c>
      <c r="I215" s="89" t="s">
        <v>549</v>
      </c>
      <c r="J215" s="91">
        <v>42522</v>
      </c>
    </row>
    <row r="216" spans="1:10" ht="12.5">
      <c r="A216" s="86" t="str">
        <f t="shared" si="0"/>
        <v>HENNEQUIN  Antoine</v>
      </c>
      <c r="B216" s="86" t="s">
        <v>197</v>
      </c>
      <c r="C216" s="86" t="str">
        <f>VLOOKUP(I216,'Liste des clubs'!$A$3:$B$98,2,FALSE)</f>
        <v>HAZEBRO</v>
      </c>
      <c r="D216" s="92" t="str">
        <f t="shared" si="7"/>
        <v>30/2</v>
      </c>
      <c r="E216" s="88"/>
      <c r="F216" s="89" t="s">
        <v>951</v>
      </c>
      <c r="G216" s="89" t="s">
        <v>801</v>
      </c>
      <c r="H216" s="89" t="s">
        <v>952</v>
      </c>
      <c r="I216" s="89" t="s">
        <v>425</v>
      </c>
      <c r="J216" s="90" t="s">
        <v>786</v>
      </c>
    </row>
    <row r="217" spans="1:10" ht="12.5">
      <c r="A217" s="86" t="str">
        <f t="shared" si="0"/>
        <v>HERBAUT  Frédéric</v>
      </c>
      <c r="B217" s="86" t="s">
        <v>193</v>
      </c>
      <c r="C217" s="86" t="str">
        <f>VLOOKUP(I217,'Liste des clubs'!$A$3:$B$98,2,FALSE)</f>
        <v>STEENVO</v>
      </c>
      <c r="D217" s="92">
        <f t="shared" si="7"/>
        <v>42444</v>
      </c>
      <c r="E217" s="88"/>
      <c r="F217" s="89" t="s">
        <v>1245</v>
      </c>
      <c r="G217" s="89" t="s">
        <v>440</v>
      </c>
      <c r="H217" s="89" t="s">
        <v>1246</v>
      </c>
      <c r="I217" s="89" t="s">
        <v>533</v>
      </c>
      <c r="J217" s="94">
        <v>42444</v>
      </c>
    </row>
    <row r="218" spans="1:10" ht="12.5">
      <c r="A218" s="86" t="str">
        <f t="shared" si="0"/>
        <v>HERKT  Clémence</v>
      </c>
      <c r="B218" s="86" t="s">
        <v>313</v>
      </c>
      <c r="C218" s="86" t="str">
        <f>VLOOKUP(I218,'Liste des clubs'!$A$3:$B$98,2,FALSE)</f>
        <v>BLERIO</v>
      </c>
      <c r="D218" s="92">
        <f t="shared" si="7"/>
        <v>42384</v>
      </c>
      <c r="E218" s="88"/>
      <c r="F218" s="89" t="s">
        <v>1339</v>
      </c>
      <c r="G218" s="89" t="s">
        <v>1256</v>
      </c>
      <c r="H218" s="89" t="s">
        <v>1340</v>
      </c>
      <c r="I218" s="89" t="s">
        <v>655</v>
      </c>
      <c r="J218" s="94">
        <v>42384</v>
      </c>
    </row>
    <row r="219" spans="1:10" ht="12.5">
      <c r="A219" s="86" t="str">
        <f t="shared" si="0"/>
        <v>HERREMAN  Stephane</v>
      </c>
      <c r="B219" s="86" t="s">
        <v>221</v>
      </c>
      <c r="C219" s="86" t="str">
        <f>VLOOKUP(I219,'Liste des clubs'!$A$3:$B$98,2,FALSE)</f>
        <v>ARC</v>
      </c>
      <c r="D219" s="92">
        <f t="shared" si="7"/>
        <v>42505</v>
      </c>
      <c r="E219" s="88"/>
      <c r="F219" s="89" t="s">
        <v>1132</v>
      </c>
      <c r="G219" s="89" t="s">
        <v>1133</v>
      </c>
      <c r="H219" s="89" t="s">
        <v>1134</v>
      </c>
      <c r="I219" s="89" t="s">
        <v>541</v>
      </c>
      <c r="J219" s="94">
        <v>42505</v>
      </c>
    </row>
    <row r="220" spans="1:10" ht="12.5">
      <c r="A220" s="86" t="str">
        <f t="shared" si="0"/>
        <v>HOANG  Antoine</v>
      </c>
      <c r="B220" s="86" t="s">
        <v>233</v>
      </c>
      <c r="C220" s="86" t="e">
        <f>VLOOKUP(I220,'Liste des clubs'!$A$3:$B$98,2,FALSE)</f>
        <v>#N/A</v>
      </c>
      <c r="D220" s="92" t="str">
        <f t="shared" si="7"/>
        <v>N41</v>
      </c>
      <c r="E220" s="88"/>
      <c r="F220" s="89" t="s">
        <v>1677</v>
      </c>
      <c r="G220" s="89" t="s">
        <v>801</v>
      </c>
      <c r="H220" s="89" t="s">
        <v>1678</v>
      </c>
      <c r="I220" s="89" t="s">
        <v>717</v>
      </c>
      <c r="J220" s="90" t="s">
        <v>1679</v>
      </c>
    </row>
    <row r="221" spans="1:10" ht="12.5">
      <c r="A221" s="86" t="str">
        <f t="shared" si="0"/>
        <v>HODENT  Fabrice</v>
      </c>
      <c r="B221" s="86" t="s">
        <v>207</v>
      </c>
      <c r="C221" s="86" t="str">
        <f>VLOOKUP(I221,'Liste des clubs'!$A$3:$B$98,2,FALSE)</f>
        <v>HAZEBRO</v>
      </c>
      <c r="D221" s="92">
        <f t="shared" si="7"/>
        <v>42399</v>
      </c>
      <c r="E221" s="88"/>
      <c r="F221" s="89" t="s">
        <v>1019</v>
      </c>
      <c r="G221" s="89" t="s">
        <v>754</v>
      </c>
      <c r="H221" s="89" t="s">
        <v>1020</v>
      </c>
      <c r="I221" s="89" t="s">
        <v>425</v>
      </c>
      <c r="J221" s="91">
        <v>42399</v>
      </c>
    </row>
    <row r="222" spans="1:10" ht="12.5">
      <c r="A222" s="86" t="str">
        <f t="shared" si="0"/>
        <v>HODENT  Fabrice</v>
      </c>
      <c r="B222" s="86" t="s">
        <v>239</v>
      </c>
      <c r="C222" s="86" t="str">
        <f>VLOOKUP(I222,'Liste des clubs'!$A$3:$B$98,2,FALSE)</f>
        <v>HAZEBRO</v>
      </c>
      <c r="D222" s="92">
        <f t="shared" si="7"/>
        <v>42399</v>
      </c>
      <c r="E222" s="88"/>
      <c r="F222" s="89" t="s">
        <v>1019</v>
      </c>
      <c r="G222" s="89" t="s">
        <v>754</v>
      </c>
      <c r="H222" s="89" t="s">
        <v>1020</v>
      </c>
      <c r="I222" s="89" t="s">
        <v>425</v>
      </c>
      <c r="J222" s="91">
        <v>42399</v>
      </c>
    </row>
    <row r="223" spans="1:10" ht="12.5">
      <c r="A223" s="86" t="str">
        <f t="shared" si="0"/>
        <v>HOUPPE  Jérôme</v>
      </c>
      <c r="B223" s="86" t="s">
        <v>263</v>
      </c>
      <c r="C223" s="86" t="str">
        <f>VLOOKUP(I223,'Liste des clubs'!$A$3:$B$98,2,FALSE)</f>
        <v>HAZEBRO</v>
      </c>
      <c r="D223" s="92" t="str">
        <f t="shared" si="7"/>
        <v>30/2</v>
      </c>
      <c r="E223" s="88"/>
      <c r="F223" s="89" t="s">
        <v>953</v>
      </c>
      <c r="G223" s="89" t="s">
        <v>954</v>
      </c>
      <c r="H223" s="89" t="s">
        <v>955</v>
      </c>
      <c r="I223" s="89" t="s">
        <v>425</v>
      </c>
      <c r="J223" s="90" t="s">
        <v>786</v>
      </c>
    </row>
    <row r="224" spans="1:10" ht="12.5">
      <c r="A224" s="86" t="str">
        <f t="shared" si="0"/>
        <v>HUDELLE  BENJAMIN</v>
      </c>
      <c r="B224" s="86" t="s">
        <v>310</v>
      </c>
      <c r="C224" s="86" t="str">
        <f>VLOOKUP(I224,'Liste des clubs'!$A$3:$B$98,2,FALSE)</f>
        <v>ST MART</v>
      </c>
      <c r="D224" s="92">
        <f t="shared" si="7"/>
        <v>30</v>
      </c>
      <c r="E224" s="88"/>
      <c r="F224" s="89" t="s">
        <v>1075</v>
      </c>
      <c r="G224" s="89" t="s">
        <v>1076</v>
      </c>
      <c r="H224" s="89" t="s">
        <v>1077</v>
      </c>
      <c r="I224" s="89" t="s">
        <v>535</v>
      </c>
      <c r="J224" s="89">
        <v>30</v>
      </c>
    </row>
    <row r="225" spans="1:10" ht="12.5">
      <c r="A225" s="86" t="str">
        <f t="shared" si="0"/>
        <v>HUGBART  Christophe</v>
      </c>
      <c r="B225" s="86" t="s">
        <v>243</v>
      </c>
      <c r="C225" s="86" t="str">
        <f>VLOOKUP(I225,'Liste des clubs'!$A$3:$B$98,2,FALSE)</f>
        <v>HAZEBRO</v>
      </c>
      <c r="D225" s="92">
        <f t="shared" si="7"/>
        <v>42399</v>
      </c>
      <c r="E225" s="88"/>
      <c r="F225" s="89" t="s">
        <v>1021</v>
      </c>
      <c r="G225" s="89" t="s">
        <v>481</v>
      </c>
      <c r="H225" s="89" t="s">
        <v>1022</v>
      </c>
      <c r="I225" s="89" t="s">
        <v>425</v>
      </c>
      <c r="J225" s="91">
        <v>42399</v>
      </c>
    </row>
    <row r="226" spans="1:10" ht="12.5">
      <c r="A226" s="86" t="str">
        <f t="shared" si="0"/>
        <v>HUGBART  Christophe</v>
      </c>
      <c r="B226" s="86" t="s">
        <v>208</v>
      </c>
      <c r="C226" s="86" t="str">
        <f>VLOOKUP(I226,'Liste des clubs'!$A$3:$B$98,2,FALSE)</f>
        <v>HAZEBRO</v>
      </c>
      <c r="D226" s="92">
        <f t="shared" si="7"/>
        <v>42399</v>
      </c>
      <c r="E226" s="88"/>
      <c r="F226" s="89" t="s">
        <v>1021</v>
      </c>
      <c r="G226" s="89" t="s">
        <v>481</v>
      </c>
      <c r="H226" s="89" t="s">
        <v>1022</v>
      </c>
      <c r="I226" s="89" t="s">
        <v>425</v>
      </c>
      <c r="J226" s="91">
        <v>42399</v>
      </c>
    </row>
    <row r="227" spans="1:10" ht="12.5">
      <c r="A227" s="86" t="str">
        <f t="shared" si="0"/>
        <v>ISENBRANDT  Paul</v>
      </c>
      <c r="B227" s="86" t="s">
        <v>238</v>
      </c>
      <c r="C227" s="86" t="str">
        <f>VLOOKUP(I227,'Liste des clubs'!$A$3:$B$98,2,FALSE)</f>
        <v>HAZEBRO</v>
      </c>
      <c r="D227" s="92" t="str">
        <f t="shared" si="7"/>
        <v>30/2</v>
      </c>
      <c r="E227" s="88"/>
      <c r="F227" s="89" t="s">
        <v>956</v>
      </c>
      <c r="G227" s="89" t="s">
        <v>957</v>
      </c>
      <c r="H227" s="89" t="s">
        <v>958</v>
      </c>
      <c r="I227" s="89" t="s">
        <v>425</v>
      </c>
      <c r="J227" s="90" t="s">
        <v>786</v>
      </c>
    </row>
    <row r="228" spans="1:10" ht="12.5">
      <c r="A228" s="86" t="str">
        <f t="shared" si="0"/>
        <v>JACQ  Grégoire</v>
      </c>
      <c r="B228" s="86" t="s">
        <v>217</v>
      </c>
      <c r="C228" s="86" t="e">
        <f>VLOOKUP(I228,'Liste des clubs'!$A$3:$B$98,2,FALSE)</f>
        <v>#N/A</v>
      </c>
      <c r="D228" s="92" t="str">
        <f t="shared" si="7"/>
        <v>N45</v>
      </c>
      <c r="E228" s="88"/>
      <c r="F228" s="89" t="s">
        <v>1666</v>
      </c>
      <c r="G228" s="89" t="s">
        <v>1667</v>
      </c>
      <c r="H228" s="89" t="s">
        <v>1668</v>
      </c>
      <c r="I228" s="89" t="s">
        <v>715</v>
      </c>
      <c r="J228" s="90" t="s">
        <v>390</v>
      </c>
    </row>
    <row r="229" spans="1:10" ht="12.5">
      <c r="A229" s="86" t="str">
        <f t="shared" si="0"/>
        <v>JOHANSSON  Mathilde</v>
      </c>
      <c r="B229" s="86" t="s">
        <v>211</v>
      </c>
      <c r="C229" s="86" t="e">
        <f>VLOOKUP(I229,'Liste des clubs'!$A$3:$B$98,2,FALSE)</f>
        <v>#N/A</v>
      </c>
      <c r="D229" s="92" t="str">
        <f t="shared" si="7"/>
        <v>N11</v>
      </c>
      <c r="E229" s="88"/>
      <c r="F229" s="89" t="s">
        <v>1757</v>
      </c>
      <c r="G229" s="89" t="s">
        <v>1046</v>
      </c>
      <c r="H229" s="89" t="s">
        <v>1758</v>
      </c>
      <c r="I229" s="89" t="s">
        <v>690</v>
      </c>
      <c r="J229" s="90" t="s">
        <v>1759</v>
      </c>
    </row>
    <row r="230" spans="1:10" ht="12.5">
      <c r="A230" s="86" t="str">
        <f t="shared" si="0"/>
        <v>JOUAN  Romain</v>
      </c>
      <c r="B230" s="86" t="s">
        <v>226</v>
      </c>
      <c r="C230" s="86" t="e">
        <f>VLOOKUP(I230,'Liste des clubs'!$A$3:$B$98,2,FALSE)</f>
        <v>#N/A</v>
      </c>
      <c r="D230" s="92" t="str">
        <f t="shared" si="7"/>
        <v>N32</v>
      </c>
      <c r="E230" s="88"/>
      <c r="F230" s="89" t="s">
        <v>1714</v>
      </c>
      <c r="G230" s="89" t="s">
        <v>970</v>
      </c>
      <c r="H230" s="89" t="s">
        <v>1715</v>
      </c>
      <c r="I230" s="89" t="s">
        <v>721</v>
      </c>
      <c r="J230" s="90" t="s">
        <v>1716</v>
      </c>
    </row>
    <row r="231" spans="1:10" ht="12.5">
      <c r="A231" s="86" t="str">
        <f t="shared" si="0"/>
        <v>JOVANOVIC  Anna-Maria</v>
      </c>
      <c r="B231" s="86" t="s">
        <v>230</v>
      </c>
      <c r="C231" s="86" t="str">
        <f>VLOOKUP(I231,'Liste des clubs'!$A$3:$B$98,2,FALSE)</f>
        <v>METZ</v>
      </c>
      <c r="D231" s="92" t="str">
        <f t="shared" si="7"/>
        <v>-2/6</v>
      </c>
      <c r="E231" s="88"/>
      <c r="F231" s="89" t="s">
        <v>1534</v>
      </c>
      <c r="G231" s="89" t="s">
        <v>1535</v>
      </c>
      <c r="H231" s="89" t="s">
        <v>1536</v>
      </c>
      <c r="I231" s="89" t="s">
        <v>607</v>
      </c>
      <c r="J231" s="90" t="s">
        <v>1511</v>
      </c>
    </row>
    <row r="232" spans="1:10" ht="12.5">
      <c r="A232" s="86" t="str">
        <f t="shared" si="0"/>
        <v>KABYLO  Alexandre</v>
      </c>
      <c r="B232" s="86" t="s">
        <v>237</v>
      </c>
      <c r="C232" s="86" t="str">
        <f>VLOOKUP(I232,'Liste des clubs'!$A$3:$B$98,2,FALSE)</f>
        <v>STEENVO</v>
      </c>
      <c r="D232" s="92">
        <f t="shared" si="7"/>
        <v>42459</v>
      </c>
      <c r="E232" s="88"/>
      <c r="F232" s="89" t="s">
        <v>845</v>
      </c>
      <c r="G232" s="89" t="s">
        <v>782</v>
      </c>
      <c r="H232" s="89" t="s">
        <v>846</v>
      </c>
      <c r="I232" s="89" t="s">
        <v>533</v>
      </c>
      <c r="J232" s="91">
        <v>42459</v>
      </c>
    </row>
    <row r="233" spans="1:10" ht="12.5">
      <c r="A233" s="86" t="str">
        <f t="shared" si="0"/>
        <v>KALLUMANNIL  John</v>
      </c>
      <c r="B233" s="86" t="s">
        <v>242</v>
      </c>
      <c r="C233" s="86" t="str">
        <f>VLOOKUP(I233,'Liste des clubs'!$A$3:$B$98,2,FALSE)</f>
        <v>HAZEBRO</v>
      </c>
      <c r="D233" s="92">
        <f t="shared" si="7"/>
        <v>42459</v>
      </c>
      <c r="E233" s="88"/>
      <c r="F233" s="89" t="s">
        <v>847</v>
      </c>
      <c r="G233" s="89" t="s">
        <v>848</v>
      </c>
      <c r="H233" s="89" t="s">
        <v>849</v>
      </c>
      <c r="I233" s="89" t="s">
        <v>425</v>
      </c>
      <c r="J233" s="91">
        <v>42459</v>
      </c>
    </row>
    <row r="234" spans="1:10" ht="12.5">
      <c r="A234" s="86" t="str">
        <f t="shared" si="0"/>
        <v>KAWALA  Louise</v>
      </c>
      <c r="B234" s="86" t="s">
        <v>256</v>
      </c>
      <c r="C234" s="86" t="str">
        <f>VLOOKUP(I234,'Liste des clubs'!$A$3:$B$98,2,FALSE)</f>
        <v>WATTREL</v>
      </c>
      <c r="D234" s="92">
        <f t="shared" si="7"/>
        <v>42526</v>
      </c>
      <c r="E234" s="88"/>
      <c r="F234" s="89" t="s">
        <v>1384</v>
      </c>
      <c r="G234" s="89" t="s">
        <v>1385</v>
      </c>
      <c r="H234" s="89" t="s">
        <v>1386</v>
      </c>
      <c r="I234" s="89" t="s">
        <v>591</v>
      </c>
      <c r="J234" s="91">
        <v>42526</v>
      </c>
    </row>
    <row r="235" spans="1:10" ht="12.5">
      <c r="A235" s="86" t="str">
        <f t="shared" si="0"/>
        <v>LABAERE  David</v>
      </c>
      <c r="B235" s="86" t="s">
        <v>258</v>
      </c>
      <c r="C235" s="86" t="str">
        <f>VLOOKUP(I235,'Liste des clubs'!$A$3:$B$98,2,FALSE)</f>
        <v>FLAN LYS</v>
      </c>
      <c r="D235" s="92">
        <f t="shared" si="7"/>
        <v>42459</v>
      </c>
      <c r="E235" s="88"/>
      <c r="F235" s="89" t="s">
        <v>850</v>
      </c>
      <c r="G235" s="89" t="s">
        <v>851</v>
      </c>
      <c r="H235" s="89" t="s">
        <v>852</v>
      </c>
      <c r="I235" s="89" t="s">
        <v>531</v>
      </c>
      <c r="J235" s="91">
        <v>42459</v>
      </c>
    </row>
    <row r="236" spans="1:10" ht="12.5">
      <c r="A236" s="86" t="str">
        <f t="shared" si="0"/>
        <v>LABESSE  Olivier</v>
      </c>
      <c r="B236" s="86" t="s">
        <v>240</v>
      </c>
      <c r="C236" s="86" t="str">
        <f>VLOOKUP(I236,'Liste des clubs'!$A$3:$B$98,2,FALSE)</f>
        <v>STOMER</v>
      </c>
      <c r="D236" s="92">
        <f t="shared" si="7"/>
        <v>40</v>
      </c>
      <c r="E236" s="88"/>
      <c r="F236" s="89" t="s">
        <v>491</v>
      </c>
      <c r="G236" s="89" t="s">
        <v>492</v>
      </c>
      <c r="H236" s="89" t="s">
        <v>493</v>
      </c>
      <c r="I236" s="89" t="s">
        <v>494</v>
      </c>
      <c r="J236" s="90">
        <v>40</v>
      </c>
    </row>
    <row r="237" spans="1:10" ht="12.5">
      <c r="A237" s="86" t="str">
        <f t="shared" si="0"/>
        <v>LAMBERT  Grégory</v>
      </c>
      <c r="B237" s="86" t="s">
        <v>236</v>
      </c>
      <c r="C237" s="86" t="str">
        <f>VLOOKUP(I237,'Liste des clubs'!$A$3:$B$98,2,FALSE)</f>
        <v>ARQUES</v>
      </c>
      <c r="D237" s="92">
        <f t="shared" si="7"/>
        <v>42399</v>
      </c>
      <c r="E237" s="88"/>
      <c r="F237" s="89" t="s">
        <v>1023</v>
      </c>
      <c r="G237" s="89" t="s">
        <v>458</v>
      </c>
      <c r="H237" s="89" t="s">
        <v>1024</v>
      </c>
      <c r="I237" s="89" t="s">
        <v>518</v>
      </c>
      <c r="J237" s="91">
        <v>42399</v>
      </c>
    </row>
    <row r="238" spans="1:10" ht="12.5">
      <c r="A238" s="86" t="str">
        <f t="shared" si="0"/>
        <v>LAMBLING  Raphael</v>
      </c>
      <c r="B238" s="86" t="s">
        <v>276</v>
      </c>
      <c r="C238" s="86" t="e">
        <f>VLOOKUP(I238,'Liste des clubs'!$A$3:$B$98,2,FALSE)</f>
        <v>#N/A</v>
      </c>
      <c r="D238" s="92" t="str">
        <f t="shared" si="7"/>
        <v>-2/6</v>
      </c>
      <c r="E238" s="88"/>
      <c r="F238" s="89" t="s">
        <v>1537</v>
      </c>
      <c r="G238" s="89" t="s">
        <v>1050</v>
      </c>
      <c r="H238" s="89" t="s">
        <v>1538</v>
      </c>
      <c r="I238" s="89" t="s">
        <v>743</v>
      </c>
      <c r="J238" s="90" t="s">
        <v>1511</v>
      </c>
    </row>
    <row r="239" spans="1:10" ht="12.5">
      <c r="A239" s="86" t="str">
        <f t="shared" si="0"/>
        <v>LAMONT  Théo</v>
      </c>
      <c r="B239" s="86" t="s">
        <v>266</v>
      </c>
      <c r="C239" s="86" t="str">
        <f>VLOOKUP(I239,'Liste des clubs'!$A$3:$B$98,2,FALSE)</f>
        <v>WATTREL</v>
      </c>
      <c r="D239" s="92">
        <f t="shared" si="7"/>
        <v>42526</v>
      </c>
      <c r="E239" s="88"/>
      <c r="F239" s="89" t="s">
        <v>1387</v>
      </c>
      <c r="G239" s="89" t="s">
        <v>1363</v>
      </c>
      <c r="H239" s="89" t="s">
        <v>1388</v>
      </c>
      <c r="I239" s="89" t="s">
        <v>591</v>
      </c>
      <c r="J239" s="91">
        <v>42526</v>
      </c>
    </row>
    <row r="240" spans="1:10" ht="12.5">
      <c r="A240" s="86" t="str">
        <f t="shared" si="0"/>
        <v>LANCRY  Nicolas</v>
      </c>
      <c r="B240" s="86" t="s">
        <v>252</v>
      </c>
      <c r="C240" s="86" t="str">
        <f>VLOOKUP(I240,'Liste des clubs'!$A$3:$B$98,2,FALSE)</f>
        <v>HAZEBRO</v>
      </c>
      <c r="D240" s="92">
        <f t="shared" si="7"/>
        <v>42384</v>
      </c>
      <c r="E240" s="88"/>
      <c r="F240" s="89" t="s">
        <v>1341</v>
      </c>
      <c r="G240" s="89" t="s">
        <v>423</v>
      </c>
      <c r="H240" s="89" t="s">
        <v>1342</v>
      </c>
      <c r="I240" s="89" t="s">
        <v>425</v>
      </c>
      <c r="J240" s="94">
        <v>42384</v>
      </c>
    </row>
    <row r="241" spans="1:10" ht="12.5">
      <c r="A241" s="86" t="str">
        <f t="shared" si="0"/>
        <v>LARRIERE  CLEMENT</v>
      </c>
      <c r="B241" s="86" t="s">
        <v>253</v>
      </c>
      <c r="C241" s="86" t="e">
        <f>VLOOKUP(I241,'Liste des clubs'!$A$3:$B$98,2,FALSE)</f>
        <v>#N/A</v>
      </c>
      <c r="D241" s="92" t="str">
        <f t="shared" si="7"/>
        <v>-4/6</v>
      </c>
      <c r="E241" s="88"/>
      <c r="F241" s="89" t="s">
        <v>1581</v>
      </c>
      <c r="G241" s="89" t="s">
        <v>854</v>
      </c>
      <c r="H241" s="89" t="s">
        <v>1582</v>
      </c>
      <c r="I241" s="89" t="s">
        <v>712</v>
      </c>
      <c r="J241" s="90" t="s">
        <v>1561</v>
      </c>
    </row>
    <row r="242" spans="1:10" ht="12.5">
      <c r="A242" s="86" t="str">
        <f t="shared" si="0"/>
        <v>LAUDE  Grégory</v>
      </c>
      <c r="B242" s="86" t="s">
        <v>319</v>
      </c>
      <c r="C242" s="86" t="str">
        <f>VLOOKUP(I242,'Liste des clubs'!$A$3:$B$98,2,FALSE)</f>
        <v>BRUAY</v>
      </c>
      <c r="D242" s="92">
        <f t="shared" si="7"/>
        <v>42384</v>
      </c>
      <c r="E242" s="88"/>
      <c r="F242" s="89" t="s">
        <v>1344</v>
      </c>
      <c r="G242" s="89" t="s">
        <v>458</v>
      </c>
      <c r="H242" s="89" t="s">
        <v>1345</v>
      </c>
      <c r="I242" s="89" t="s">
        <v>568</v>
      </c>
      <c r="J242" s="94">
        <v>42384</v>
      </c>
    </row>
    <row r="243" spans="1:10" ht="12.5">
      <c r="A243" s="86" t="str">
        <f t="shared" si="0"/>
        <v>LAVERSIN  Soline</v>
      </c>
      <c r="B243" s="86" t="s">
        <v>309</v>
      </c>
      <c r="C243" s="86" t="str">
        <f>VLOOKUP(I243,'Liste des clubs'!$A$3:$B$98,2,FALSE)</f>
        <v>HAZEBRO</v>
      </c>
      <c r="D243" s="92">
        <f t="shared" si="7"/>
        <v>42520</v>
      </c>
      <c r="E243" s="88"/>
      <c r="F243" s="89" t="s">
        <v>758</v>
      </c>
      <c r="G243" s="89" t="s">
        <v>759</v>
      </c>
      <c r="H243" s="89" t="s">
        <v>760</v>
      </c>
      <c r="I243" s="89" t="s">
        <v>425</v>
      </c>
      <c r="J243" s="91">
        <v>42520</v>
      </c>
    </row>
    <row r="244" spans="1:10" ht="12.5">
      <c r="A244" s="86" t="str">
        <f t="shared" si="0"/>
        <v>LAVERSIN  Rémi</v>
      </c>
      <c r="B244" s="86" t="s">
        <v>262</v>
      </c>
      <c r="C244" s="86" t="str">
        <f>VLOOKUP(I244,'Liste des clubs'!$A$3:$B$98,2,FALSE)</f>
        <v>HAZEBRO</v>
      </c>
      <c r="D244" s="92">
        <f t="shared" si="7"/>
        <v>42490</v>
      </c>
      <c r="E244" s="88"/>
      <c r="F244" s="89" t="s">
        <v>758</v>
      </c>
      <c r="G244" s="89" t="s">
        <v>784</v>
      </c>
      <c r="H244" s="89" t="s">
        <v>785</v>
      </c>
      <c r="I244" s="89" t="s">
        <v>425</v>
      </c>
      <c r="J244" s="91">
        <v>42490</v>
      </c>
    </row>
    <row r="245" spans="1:10" ht="12.5">
      <c r="A245" s="86" t="str">
        <f t="shared" si="0"/>
        <v>LECAPLAIN  Antoine</v>
      </c>
      <c r="B245" s="86" t="s">
        <v>244</v>
      </c>
      <c r="C245" s="86" t="str">
        <f>VLOOKUP(I245,'Liste des clubs'!$A$3:$B$98,2,FALSE)</f>
        <v>HAZEBRO</v>
      </c>
      <c r="D245" s="92">
        <f t="shared" si="7"/>
        <v>42399</v>
      </c>
      <c r="E245" s="88"/>
      <c r="F245" s="89" t="s">
        <v>1025</v>
      </c>
      <c r="G245" s="89" t="s">
        <v>801</v>
      </c>
      <c r="H245" s="89" t="s">
        <v>1026</v>
      </c>
      <c r="I245" s="89" t="s">
        <v>425</v>
      </c>
      <c r="J245" s="91">
        <v>42399</v>
      </c>
    </row>
    <row r="246" spans="1:10" ht="12.5">
      <c r="A246" s="86" t="str">
        <f t="shared" si="0"/>
        <v>LECHEVRETEL  Louis</v>
      </c>
      <c r="B246" s="86" t="s">
        <v>271</v>
      </c>
      <c r="C246" s="86" t="str">
        <f>VLOOKUP(I246,'Liste des clubs'!$A$3:$B$98,2,FALSE)</f>
        <v>WISSOU</v>
      </c>
      <c r="D246" s="92" t="str">
        <f t="shared" si="7"/>
        <v>-4/6</v>
      </c>
      <c r="E246" s="88"/>
      <c r="F246" s="89" t="s">
        <v>1583</v>
      </c>
      <c r="G246" s="89" t="s">
        <v>427</v>
      </c>
      <c r="H246" s="89" t="s">
        <v>1584</v>
      </c>
      <c r="I246" s="89" t="s">
        <v>619</v>
      </c>
      <c r="J246" s="90" t="s">
        <v>1561</v>
      </c>
    </row>
    <row r="247" spans="1:10" ht="12.5">
      <c r="A247" s="86" t="str">
        <f t="shared" si="0"/>
        <v>LECLERCQ  Ludovic</v>
      </c>
      <c r="B247" s="86" t="s">
        <v>283</v>
      </c>
      <c r="C247" s="86" t="str">
        <f>VLOOKUP(I247,'Liste des clubs'!$A$3:$B$98,2,FALSE)</f>
        <v>HAZEBRO</v>
      </c>
      <c r="D247" s="92" t="str">
        <f t="shared" si="7"/>
        <v>NC</v>
      </c>
      <c r="E247" s="88"/>
      <c r="F247" s="89" t="s">
        <v>460</v>
      </c>
      <c r="G247" s="89" t="s">
        <v>461</v>
      </c>
      <c r="H247" s="89" t="s">
        <v>462</v>
      </c>
      <c r="I247" s="89" t="s">
        <v>425</v>
      </c>
      <c r="J247" s="90" t="s">
        <v>421</v>
      </c>
    </row>
    <row r="248" spans="1:10" ht="12.5">
      <c r="A248" s="86" t="str">
        <f t="shared" si="0"/>
        <v>LECLERCQ  Maxime</v>
      </c>
      <c r="B248" s="86" t="s">
        <v>254</v>
      </c>
      <c r="C248" s="86" t="str">
        <f>VLOOKUP(I248,'Liste des clubs'!$A$3:$B$98,2,FALSE)</f>
        <v>LOONPL</v>
      </c>
      <c r="D248" s="92">
        <f t="shared" si="7"/>
        <v>42384</v>
      </c>
      <c r="E248" s="88"/>
      <c r="F248" s="89" t="s">
        <v>460</v>
      </c>
      <c r="G248" s="89" t="s">
        <v>923</v>
      </c>
      <c r="H248" s="89" t="s">
        <v>1347</v>
      </c>
      <c r="I248" s="89" t="s">
        <v>564</v>
      </c>
      <c r="J248" s="94">
        <v>42384</v>
      </c>
    </row>
    <row r="249" spans="1:10" ht="12.5">
      <c r="A249" s="86" t="str">
        <f t="shared" si="0"/>
        <v>LECOCQ  François</v>
      </c>
      <c r="B249" s="86" t="s">
        <v>234</v>
      </c>
      <c r="C249" s="86" t="str">
        <f>VLOOKUP(I249,'Liste des clubs'!$A$3:$B$98,2,FALSE)</f>
        <v>FLANCROI</v>
      </c>
      <c r="D249" s="92">
        <f t="shared" si="7"/>
        <v>42475</v>
      </c>
      <c r="E249" s="88"/>
      <c r="F249" s="89" t="s">
        <v>1199</v>
      </c>
      <c r="G249" s="89" t="s">
        <v>889</v>
      </c>
      <c r="H249" s="89" t="s">
        <v>1200</v>
      </c>
      <c r="I249" s="89" t="s">
        <v>572</v>
      </c>
      <c r="J249" s="94">
        <v>42475</v>
      </c>
    </row>
    <row r="250" spans="1:10" ht="12.5">
      <c r="A250" s="86" t="str">
        <f t="shared" si="0"/>
        <v>LEDUC  Amaury</v>
      </c>
      <c r="B250" s="86" t="s">
        <v>250</v>
      </c>
      <c r="C250" s="86" t="str">
        <f>VLOOKUP(I250,'Liste des clubs'!$A$3:$B$98,2,FALSE)</f>
        <v>HAZEBRO</v>
      </c>
      <c r="D250" s="92">
        <f t="shared" si="7"/>
        <v>42444</v>
      </c>
      <c r="E250" s="88"/>
      <c r="F250" s="89" t="s">
        <v>1247</v>
      </c>
      <c r="G250" s="89" t="s">
        <v>1248</v>
      </c>
      <c r="H250" s="89" t="s">
        <v>1249</v>
      </c>
      <c r="I250" s="89" t="s">
        <v>425</v>
      </c>
      <c r="J250" s="94">
        <v>42444</v>
      </c>
    </row>
    <row r="251" spans="1:10" ht="12.5">
      <c r="A251" s="86" t="str">
        <f t="shared" si="0"/>
        <v>LEFEBVRE  Aurelien</v>
      </c>
      <c r="B251" s="86" t="s">
        <v>268</v>
      </c>
      <c r="C251" s="86" t="str">
        <f>VLOOKUP(I251,'Liste des clubs'!$A$3:$B$98,2,FALSE)</f>
        <v>ISBERGU</v>
      </c>
      <c r="D251" s="92">
        <f t="shared" si="7"/>
        <v>42399</v>
      </c>
      <c r="E251" s="88"/>
      <c r="F251" s="89" t="s">
        <v>1027</v>
      </c>
      <c r="G251" s="89" t="s">
        <v>921</v>
      </c>
      <c r="H251" s="89" t="s">
        <v>1028</v>
      </c>
      <c r="I251" s="89" t="s">
        <v>554</v>
      </c>
      <c r="J251" s="91">
        <v>42399</v>
      </c>
    </row>
    <row r="252" spans="1:10" ht="12.5">
      <c r="A252" s="86" t="str">
        <f t="shared" si="0"/>
        <v>LEFEBVRE  Antoine</v>
      </c>
      <c r="B252" s="86" t="s">
        <v>249</v>
      </c>
      <c r="C252" s="86" t="str">
        <f>VLOOKUP(I252,'Liste des clubs'!$A$3:$B$98,2,FALSE)</f>
        <v>HAZEBRO</v>
      </c>
      <c r="D252" s="92">
        <f t="shared" si="7"/>
        <v>30</v>
      </c>
      <c r="E252" s="88"/>
      <c r="F252" s="89" t="s">
        <v>1027</v>
      </c>
      <c r="G252" s="89" t="s">
        <v>801</v>
      </c>
      <c r="H252" s="89" t="s">
        <v>1078</v>
      </c>
      <c r="I252" s="89" t="s">
        <v>425</v>
      </c>
      <c r="J252" s="89">
        <v>30</v>
      </c>
    </row>
    <row r="253" spans="1:10" ht="12.5">
      <c r="A253" s="86" t="str">
        <f t="shared" si="0"/>
        <v>LEFEBVRE  Arnaud</v>
      </c>
      <c r="B253" s="86" t="s">
        <v>248</v>
      </c>
      <c r="C253" s="86" t="str">
        <f>VLOOKUP(I253,'Liste des clubs'!$A$3:$B$98,2,FALSE)</f>
        <v>LILLERS</v>
      </c>
      <c r="D253" s="92">
        <f t="shared" si="7"/>
        <v>42415</v>
      </c>
      <c r="E253" s="88"/>
      <c r="F253" s="89" t="s">
        <v>1027</v>
      </c>
      <c r="G253" s="89" t="s">
        <v>857</v>
      </c>
      <c r="H253" s="89" t="s">
        <v>1284</v>
      </c>
      <c r="I253" s="89" t="s">
        <v>651</v>
      </c>
      <c r="J253" s="94">
        <v>42415</v>
      </c>
    </row>
    <row r="254" spans="1:10" ht="12.5">
      <c r="A254" s="86" t="str">
        <f t="shared" si="0"/>
        <v>LEFEBVRE  Guillaume</v>
      </c>
      <c r="B254" s="86" t="s">
        <v>231</v>
      </c>
      <c r="C254" s="86" t="str">
        <f>VLOOKUP(I254,'Liste des clubs'!$A$3:$B$98,2,FALSE)</f>
        <v>RONCQ</v>
      </c>
      <c r="D254" s="92">
        <f t="shared" si="7"/>
        <v>42526</v>
      </c>
      <c r="E254" s="88"/>
      <c r="F254" s="89" t="s">
        <v>1027</v>
      </c>
      <c r="G254" s="89" t="s">
        <v>475</v>
      </c>
      <c r="H254" s="89" t="s">
        <v>1389</v>
      </c>
      <c r="I254" s="89" t="s">
        <v>593</v>
      </c>
      <c r="J254" s="91">
        <v>42526</v>
      </c>
    </row>
    <row r="255" spans="1:10" ht="12.5">
      <c r="A255" s="86" t="str">
        <f t="shared" si="0"/>
        <v>LEFEBVRE  Théo</v>
      </c>
      <c r="B255" s="86" t="s">
        <v>251</v>
      </c>
      <c r="C255" s="86" t="str">
        <f>VLOOKUP(I255,'Liste des clubs'!$A$3:$B$98,2,FALSE)</f>
        <v>LOMME</v>
      </c>
      <c r="D255" s="92">
        <f t="shared" si="7"/>
        <v>42524</v>
      </c>
      <c r="E255" s="88"/>
      <c r="F255" s="89" t="s">
        <v>1027</v>
      </c>
      <c r="G255" s="89" t="s">
        <v>1363</v>
      </c>
      <c r="H255" s="89" t="s">
        <v>1415</v>
      </c>
      <c r="I255" s="89" t="s">
        <v>597</v>
      </c>
      <c r="J255" s="91">
        <v>42524</v>
      </c>
    </row>
    <row r="256" spans="1:10" ht="12.5">
      <c r="A256" s="86" t="str">
        <f t="shared" si="0"/>
        <v>LEJEUNE  Philippe</v>
      </c>
      <c r="B256" s="86" t="s">
        <v>286</v>
      </c>
      <c r="C256" s="86" t="str">
        <f>VLOOKUP(I256,'Liste des clubs'!$A$3:$B$98,2,FALSE)</f>
        <v>STEENVO</v>
      </c>
      <c r="D256" s="92">
        <f t="shared" si="7"/>
        <v>30</v>
      </c>
      <c r="E256" s="88"/>
      <c r="F256" s="89" t="s">
        <v>1079</v>
      </c>
      <c r="G256" s="89" t="s">
        <v>507</v>
      </c>
      <c r="H256" s="89" t="s">
        <v>1080</v>
      </c>
      <c r="I256" s="89" t="s">
        <v>533</v>
      </c>
      <c r="J256" s="89">
        <v>30</v>
      </c>
    </row>
    <row r="257" spans="1:10" ht="12.5">
      <c r="A257" s="86" t="str">
        <f t="shared" si="0"/>
        <v>LEJEUNE  Alizée</v>
      </c>
      <c r="B257" s="86" t="s">
        <v>259</v>
      </c>
      <c r="C257" s="86" t="str">
        <f>VLOOKUP(I257,'Liste des clubs'!$A$3:$B$98,2,FALSE)</f>
        <v>COUDEK</v>
      </c>
      <c r="D257" s="92">
        <f t="shared" si="7"/>
        <v>42526</v>
      </c>
      <c r="E257" s="88"/>
      <c r="F257" s="89" t="s">
        <v>1079</v>
      </c>
      <c r="G257" s="89" t="s">
        <v>1390</v>
      </c>
      <c r="H257" s="89" t="s">
        <v>1391</v>
      </c>
      <c r="I257" s="89" t="s">
        <v>560</v>
      </c>
      <c r="J257" s="91">
        <v>42526</v>
      </c>
    </row>
    <row r="258" spans="1:10" ht="12.5">
      <c r="A258" s="86" t="str">
        <f t="shared" si="0"/>
        <v>LEJEUNE  Anaelle</v>
      </c>
      <c r="B258" s="86" t="s">
        <v>247</v>
      </c>
      <c r="C258" s="86" t="str">
        <f>VLOOKUP(I258,'Liste des clubs'!$A$3:$B$98,2,FALSE)</f>
        <v>COUDEK</v>
      </c>
      <c r="D258" s="92">
        <f t="shared" si="7"/>
        <v>42525</v>
      </c>
      <c r="E258" s="88"/>
      <c r="F258" s="89" t="s">
        <v>1079</v>
      </c>
      <c r="G258" s="89" t="s">
        <v>1397</v>
      </c>
      <c r="H258" s="89" t="s">
        <v>1398</v>
      </c>
      <c r="I258" s="89" t="s">
        <v>560</v>
      </c>
      <c r="J258" s="91">
        <v>42525</v>
      </c>
    </row>
    <row r="259" spans="1:10" ht="12.5">
      <c r="A259" s="86" t="str">
        <f t="shared" si="0"/>
        <v>LEMAIRE  Sebastien</v>
      </c>
      <c r="B259" s="86" t="s">
        <v>260</v>
      </c>
      <c r="C259" s="86" t="str">
        <f>VLOOKUP(I259,'Liste des clubs'!$A$3:$B$98,2,FALSE)</f>
        <v>METEREN</v>
      </c>
      <c r="D259" s="92">
        <f t="shared" si="7"/>
        <v>42490</v>
      </c>
      <c r="E259" s="88"/>
      <c r="F259" s="89" t="s">
        <v>787</v>
      </c>
      <c r="G259" s="89" t="s">
        <v>788</v>
      </c>
      <c r="H259" s="89" t="s">
        <v>789</v>
      </c>
      <c r="I259" s="89" t="s">
        <v>521</v>
      </c>
      <c r="J259" s="91">
        <v>42490</v>
      </c>
    </row>
    <row r="260" spans="1:10" ht="12.5">
      <c r="A260" s="86" t="str">
        <f t="shared" si="0"/>
        <v>LEMAIRE  Marie</v>
      </c>
      <c r="B260" s="86" t="s">
        <v>1273</v>
      </c>
      <c r="C260" s="86" t="str">
        <f>VLOOKUP(I260,'Liste des clubs'!$A$3:$B$98,2,FALSE)</f>
        <v>HAZEBRO</v>
      </c>
      <c r="D260" s="92">
        <f t="shared" si="7"/>
        <v>42415</v>
      </c>
      <c r="E260" s="88"/>
      <c r="F260" s="89" t="s">
        <v>787</v>
      </c>
      <c r="G260" s="89" t="s">
        <v>779</v>
      </c>
      <c r="H260" s="89" t="s">
        <v>1285</v>
      </c>
      <c r="I260" s="89" t="s">
        <v>425</v>
      </c>
      <c r="J260" s="94">
        <v>42415</v>
      </c>
    </row>
    <row r="261" spans="1:10" ht="12.5">
      <c r="A261" s="86" t="str">
        <f t="shared" si="0"/>
        <v>LENGLET  CYRIL</v>
      </c>
      <c r="B261" s="86" t="s">
        <v>281</v>
      </c>
      <c r="C261" s="86" t="str">
        <f>VLOOKUP(I261,'Liste des clubs'!$A$3:$B$98,2,FALSE)</f>
        <v>ARQUES</v>
      </c>
      <c r="D261" s="92">
        <f t="shared" si="7"/>
        <v>42505</v>
      </c>
      <c r="E261" s="88"/>
      <c r="F261" s="89" t="s">
        <v>1135</v>
      </c>
      <c r="G261" s="89" t="s">
        <v>1136</v>
      </c>
      <c r="H261" s="89" t="s">
        <v>1137</v>
      </c>
      <c r="I261" s="89" t="s">
        <v>518</v>
      </c>
      <c r="J261" s="94">
        <v>42505</v>
      </c>
    </row>
    <row r="262" spans="1:10" ht="12.5">
      <c r="A262" s="86" t="str">
        <f t="shared" si="0"/>
        <v>LEONARD  Manon</v>
      </c>
      <c r="B262" s="86" t="s">
        <v>255</v>
      </c>
      <c r="C262" s="86" t="str">
        <f>VLOOKUP(I262,'Liste des clubs'!$A$3:$B$98,2,FALSE)</f>
        <v>FONTAIN</v>
      </c>
      <c r="D262" s="92">
        <f t="shared" si="7"/>
        <v>-15</v>
      </c>
      <c r="E262" s="88"/>
      <c r="F262" s="89" t="s">
        <v>1618</v>
      </c>
      <c r="G262" s="89" t="s">
        <v>1619</v>
      </c>
      <c r="H262" s="89" t="s">
        <v>1620</v>
      </c>
      <c r="I262" s="89" t="s">
        <v>633</v>
      </c>
      <c r="J262" s="90">
        <v>-15</v>
      </c>
    </row>
    <row r="263" spans="1:10" ht="12.5">
      <c r="A263" s="86" t="str">
        <f t="shared" si="0"/>
        <v>LEROY  Nicolas</v>
      </c>
      <c r="B263" s="86" t="s">
        <v>272</v>
      </c>
      <c r="C263" s="86" t="str">
        <f>VLOOKUP(I263,'Liste des clubs'!$A$3:$B$98,2,FALSE)</f>
        <v>MERVILL</v>
      </c>
      <c r="D263" s="92">
        <f t="shared" si="7"/>
        <v>30</v>
      </c>
      <c r="E263" s="88"/>
      <c r="F263" s="89" t="s">
        <v>1081</v>
      </c>
      <c r="G263" s="89" t="s">
        <v>423</v>
      </c>
      <c r="H263" s="89" t="s">
        <v>1082</v>
      </c>
      <c r="I263" s="89" t="s">
        <v>473</v>
      </c>
      <c r="J263" s="89">
        <v>30</v>
      </c>
    </row>
    <row r="264" spans="1:10" ht="12.5">
      <c r="A264" s="86" t="str">
        <f t="shared" si="0"/>
        <v>LESPILLEZ  Lionel</v>
      </c>
      <c r="B264" s="86" t="s">
        <v>261</v>
      </c>
      <c r="C264" s="86" t="str">
        <f>VLOOKUP(I264,'Liste des clubs'!$A$3:$B$98,2,FALSE)</f>
        <v>STEENVO</v>
      </c>
      <c r="D264" s="92">
        <f t="shared" si="7"/>
        <v>42399</v>
      </c>
      <c r="E264" s="88"/>
      <c r="F264" s="89" t="s">
        <v>1029</v>
      </c>
      <c r="G264" s="89" t="s">
        <v>1030</v>
      </c>
      <c r="H264" s="89" t="s">
        <v>1031</v>
      </c>
      <c r="I264" s="89" t="s">
        <v>533</v>
      </c>
      <c r="J264" s="91">
        <v>42399</v>
      </c>
    </row>
    <row r="265" spans="1:10" ht="12.5">
      <c r="A265" s="86" t="str">
        <f t="shared" si="0"/>
        <v>LESTIENNE  Constant</v>
      </c>
      <c r="B265" s="86" t="s">
        <v>312</v>
      </c>
      <c r="C265" s="86" t="e">
        <f>VLOOKUP(I265,'Liste des clubs'!$A$3:$B$98,2,FALSE)</f>
        <v>#N/A</v>
      </c>
      <c r="D265" s="92" t="str">
        <f t="shared" si="7"/>
        <v>N17</v>
      </c>
      <c r="E265" s="88"/>
      <c r="F265" s="89" t="s">
        <v>1746</v>
      </c>
      <c r="G265" s="89" t="s">
        <v>1747</v>
      </c>
      <c r="H265" s="89" t="s">
        <v>1748</v>
      </c>
      <c r="I265" s="89" t="s">
        <v>736</v>
      </c>
      <c r="J265" s="90" t="s">
        <v>1749</v>
      </c>
    </row>
    <row r="266" spans="1:10" ht="12.5">
      <c r="A266" s="86" t="str">
        <f t="shared" si="0"/>
        <v>LEUWERS  philippe</v>
      </c>
      <c r="B266" s="86" t="s">
        <v>267</v>
      </c>
      <c r="C266" s="86" t="str">
        <f>VLOOKUP(I266,'Liste des clubs'!$A$3:$B$98,2,FALSE)</f>
        <v>HAZEBRO</v>
      </c>
      <c r="D266" s="92">
        <f t="shared" si="7"/>
        <v>42490</v>
      </c>
      <c r="E266" s="88"/>
      <c r="F266" s="89" t="s">
        <v>790</v>
      </c>
      <c r="G266" s="89" t="s">
        <v>791</v>
      </c>
      <c r="H266" s="89" t="s">
        <v>792</v>
      </c>
      <c r="I266" s="89" t="s">
        <v>425</v>
      </c>
      <c r="J266" s="91">
        <v>42490</v>
      </c>
    </row>
    <row r="267" spans="1:10" ht="12.5">
      <c r="A267" s="86" t="str">
        <f t="shared" si="0"/>
        <v>LHOMME  Estelle</v>
      </c>
      <c r="B267" s="86" t="s">
        <v>274</v>
      </c>
      <c r="C267" s="86" t="str">
        <f>VLOOKUP(I267,'Liste des clubs'!$A$3:$B$98,2,FALSE)</f>
        <v>BRUAY</v>
      </c>
      <c r="D267" s="92">
        <f t="shared" si="7"/>
        <v>42444</v>
      </c>
      <c r="E267" s="88"/>
      <c r="F267" s="89" t="s">
        <v>1250</v>
      </c>
      <c r="G267" s="89" t="s">
        <v>1251</v>
      </c>
      <c r="H267" s="89" t="s">
        <v>1252</v>
      </c>
      <c r="I267" s="89" t="s">
        <v>568</v>
      </c>
      <c r="J267" s="94">
        <v>42444</v>
      </c>
    </row>
    <row r="268" spans="1:10" ht="12.5">
      <c r="A268" s="86" t="str">
        <f t="shared" si="0"/>
        <v>LO PRESTI  Justine</v>
      </c>
      <c r="B268" s="86" t="s">
        <v>1291</v>
      </c>
      <c r="C268" s="86" t="str">
        <f>VLOOKUP(I268,'Liste des clubs'!$A$3:$B$98,2,FALSE)</f>
        <v>STSAULV</v>
      </c>
      <c r="D268" s="92">
        <f t="shared" si="7"/>
        <v>42522</v>
      </c>
      <c r="E268" s="88"/>
      <c r="F268" s="89" t="s">
        <v>1465</v>
      </c>
      <c r="G268" s="89" t="s">
        <v>1466</v>
      </c>
      <c r="H268" s="89" t="s">
        <v>1467</v>
      </c>
      <c r="I268" s="89" t="s">
        <v>675</v>
      </c>
      <c r="J268" s="91">
        <v>42522</v>
      </c>
    </row>
    <row r="269" spans="1:10" ht="12.5">
      <c r="A269" s="86" t="str">
        <f t="shared" si="0"/>
        <v>LOLIEE  Juliette</v>
      </c>
      <c r="B269" s="86" t="s">
        <v>284</v>
      </c>
      <c r="C269" s="86" t="str">
        <f>VLOOKUP(I269,'Liste des clubs'!$A$3:$B$98,2,FALSE)</f>
        <v>PARIS</v>
      </c>
      <c r="D269" s="92">
        <f t="shared" si="7"/>
        <v>-15</v>
      </c>
      <c r="E269" s="88"/>
      <c r="F269" s="89" t="s">
        <v>1621</v>
      </c>
      <c r="G269" s="89" t="s">
        <v>1253</v>
      </c>
      <c r="H269" s="89" t="s">
        <v>1622</v>
      </c>
      <c r="I269" s="89" t="s">
        <v>635</v>
      </c>
      <c r="J269" s="90">
        <v>-15</v>
      </c>
    </row>
    <row r="270" spans="1:10" ht="12.5">
      <c r="A270" s="86" t="str">
        <f t="shared" si="0"/>
        <v>LOLLIA  Mathilde</v>
      </c>
      <c r="B270" s="86" t="s">
        <v>265</v>
      </c>
      <c r="C270" s="86" t="str">
        <f>VLOOKUP(I270,'Liste des clubs'!$A$3:$B$98,2,FALSE)</f>
        <v>LEVALL</v>
      </c>
      <c r="D270" s="92" t="str">
        <f t="shared" si="7"/>
        <v>-4/6</v>
      </c>
      <c r="E270" s="88"/>
      <c r="F270" s="89" t="s">
        <v>1586</v>
      </c>
      <c r="G270" s="89" t="s">
        <v>1046</v>
      </c>
      <c r="H270" s="89" t="s">
        <v>1587</v>
      </c>
      <c r="I270" s="89" t="s">
        <v>621</v>
      </c>
      <c r="J270" s="90" t="s">
        <v>1561</v>
      </c>
    </row>
    <row r="271" spans="1:10" ht="12.5">
      <c r="A271" s="86" t="str">
        <f t="shared" si="0"/>
        <v>LOYEZ  Thibaut</v>
      </c>
      <c r="B271" s="86" t="s">
        <v>264</v>
      </c>
      <c r="C271" s="86" t="str">
        <f>VLOOKUP(I271,'Liste des clubs'!$A$3:$B$98,2,FALSE)</f>
        <v>HAZEBRO</v>
      </c>
      <c r="D271" s="92">
        <f t="shared" si="7"/>
        <v>42505</v>
      </c>
      <c r="E271" s="88"/>
      <c r="F271" s="89" t="s">
        <v>1138</v>
      </c>
      <c r="G271" s="89" t="s">
        <v>1139</v>
      </c>
      <c r="H271" s="89" t="s">
        <v>1140</v>
      </c>
      <c r="I271" s="89" t="s">
        <v>425</v>
      </c>
      <c r="J271" s="94">
        <v>42505</v>
      </c>
    </row>
    <row r="272" spans="1:10" ht="12.5">
      <c r="A272" s="86" t="str">
        <f t="shared" si="0"/>
        <v>MAGNIER  Antoine</v>
      </c>
      <c r="B272" s="86" t="s">
        <v>1300</v>
      </c>
      <c r="C272" s="86" t="str">
        <f>VLOOKUP(I272,'Liste des clubs'!$A$3:$B$98,2,FALSE)</f>
        <v>HAZEBRO</v>
      </c>
      <c r="D272" s="92">
        <f t="shared" si="7"/>
        <v>42505</v>
      </c>
      <c r="E272" s="88"/>
      <c r="F272" s="89" t="s">
        <v>1141</v>
      </c>
      <c r="G272" s="89" t="s">
        <v>801</v>
      </c>
      <c r="H272" s="89" t="s">
        <v>1142</v>
      </c>
      <c r="I272" s="89" t="s">
        <v>425</v>
      </c>
      <c r="J272" s="94">
        <v>42505</v>
      </c>
    </row>
    <row r="273" spans="1:10" ht="12.5">
      <c r="A273" s="86" t="str">
        <f t="shared" si="0"/>
        <v>MAGRY  Chrystelle</v>
      </c>
      <c r="B273" s="86" t="s">
        <v>1304</v>
      </c>
      <c r="C273" s="86" t="str">
        <f>VLOOKUP(I273,'Liste des clubs'!$A$3:$B$98,2,FALSE)</f>
        <v>ARC</v>
      </c>
      <c r="D273" s="92">
        <f t="shared" si="7"/>
        <v>42505</v>
      </c>
      <c r="E273" s="88"/>
      <c r="F273" s="89" t="s">
        <v>1143</v>
      </c>
      <c r="G273" s="89" t="s">
        <v>1144</v>
      </c>
      <c r="H273" s="89" t="s">
        <v>1145</v>
      </c>
      <c r="I273" s="89" t="s">
        <v>541</v>
      </c>
      <c r="J273" s="94">
        <v>42505</v>
      </c>
    </row>
    <row r="274" spans="1:10" ht="12.5">
      <c r="A274" s="86" t="str">
        <f t="shared" si="0"/>
        <v>MAGRY  Juliette</v>
      </c>
      <c r="B274" s="86" t="s">
        <v>273</v>
      </c>
      <c r="C274" s="86" t="str">
        <f>VLOOKUP(I274,'Liste des clubs'!$A$3:$B$98,2,FALSE)</f>
        <v>ARQUES</v>
      </c>
      <c r="D274" s="92">
        <f t="shared" si="7"/>
        <v>42444</v>
      </c>
      <c r="E274" s="88"/>
      <c r="F274" s="89" t="s">
        <v>1143</v>
      </c>
      <c r="G274" s="89" t="s">
        <v>1253</v>
      </c>
      <c r="H274" s="89" t="s">
        <v>1254</v>
      </c>
      <c r="I274" s="89" t="s">
        <v>518</v>
      </c>
      <c r="J274" s="94">
        <v>42444</v>
      </c>
    </row>
    <row r="275" spans="1:10" ht="12.5">
      <c r="A275" s="86" t="str">
        <f t="shared" si="0"/>
        <v>MALVACHE  CLEMENT</v>
      </c>
      <c r="B275" s="86" t="s">
        <v>275</v>
      </c>
      <c r="C275" s="86" t="str">
        <f>VLOOKUP(I275,'Liste des clubs'!$A$3:$B$98,2,FALSE)</f>
        <v>MERVILL</v>
      </c>
      <c r="D275" s="92">
        <f t="shared" si="7"/>
        <v>42459</v>
      </c>
      <c r="E275" s="88"/>
      <c r="F275" s="89" t="s">
        <v>853</v>
      </c>
      <c r="G275" s="89" t="s">
        <v>854</v>
      </c>
      <c r="H275" s="89" t="s">
        <v>855</v>
      </c>
      <c r="I275" s="89" t="s">
        <v>473</v>
      </c>
      <c r="J275" s="91">
        <v>42459</v>
      </c>
    </row>
    <row r="276" spans="1:10" ht="12.5">
      <c r="A276" s="86" t="str">
        <f t="shared" si="0"/>
        <v>MANTE  Emmanuel</v>
      </c>
      <c r="B276" s="86" t="s">
        <v>293</v>
      </c>
      <c r="C276" s="86" t="str">
        <f>VLOOKUP(I276,'Liste des clubs'!$A$3:$B$98,2,FALSE)</f>
        <v>HAZEBRO</v>
      </c>
      <c r="D276" s="92">
        <f t="shared" si="7"/>
        <v>42399</v>
      </c>
      <c r="E276" s="88"/>
      <c r="F276" s="89" t="s">
        <v>1032</v>
      </c>
      <c r="G276" s="89" t="s">
        <v>1033</v>
      </c>
      <c r="H276" s="89" t="s">
        <v>1034</v>
      </c>
      <c r="I276" s="89" t="s">
        <v>425</v>
      </c>
      <c r="J276" s="91">
        <v>42399</v>
      </c>
    </row>
    <row r="277" spans="1:10" ht="12.5">
      <c r="A277" s="86" t="str">
        <f t="shared" si="0"/>
        <v>MARCOTTE  Sébastien</v>
      </c>
      <c r="B277" s="86" t="s">
        <v>277</v>
      </c>
      <c r="C277" s="86" t="str">
        <f>VLOOKUP(I277,'Liste des clubs'!$A$3:$B$98,2,FALSE)</f>
        <v>ARC</v>
      </c>
      <c r="D277" s="92">
        <f t="shared" si="7"/>
        <v>42505</v>
      </c>
      <c r="E277" s="88"/>
      <c r="F277" s="89" t="s">
        <v>1146</v>
      </c>
      <c r="G277" s="89" t="s">
        <v>814</v>
      </c>
      <c r="H277" s="89" t="s">
        <v>1147</v>
      </c>
      <c r="I277" s="89" t="s">
        <v>541</v>
      </c>
      <c r="J277" s="94">
        <v>42505</v>
      </c>
    </row>
    <row r="278" spans="1:10" ht="12.5">
      <c r="A278" s="86" t="str">
        <f t="shared" si="0"/>
        <v>MAREY  Cedric</v>
      </c>
      <c r="B278" s="86" t="s">
        <v>1319</v>
      </c>
      <c r="C278" s="86" t="str">
        <f>VLOOKUP(I278,'Liste des clubs'!$A$3:$B$98,2,FALSE)</f>
        <v>HAZEBRO</v>
      </c>
      <c r="D278" s="92">
        <f t="shared" si="7"/>
        <v>42505</v>
      </c>
      <c r="E278" s="88"/>
      <c r="F278" s="89" t="s">
        <v>1148</v>
      </c>
      <c r="G278" s="89" t="s">
        <v>1149</v>
      </c>
      <c r="H278" s="89" t="s">
        <v>1150</v>
      </c>
      <c r="I278" s="89" t="s">
        <v>425</v>
      </c>
      <c r="J278" s="94">
        <v>42505</v>
      </c>
    </row>
    <row r="279" spans="1:10" ht="12.5">
      <c r="A279" s="86" t="str">
        <f t="shared" si="0"/>
        <v>MARIE  Jules</v>
      </c>
      <c r="B279" s="86" t="s">
        <v>290</v>
      </c>
      <c r="C279" s="86" t="e">
        <f>VLOOKUP(I279,'Liste des clubs'!$A$3:$B$98,2,FALSE)</f>
        <v>#N/A</v>
      </c>
      <c r="D279" s="92" t="str">
        <f t="shared" si="7"/>
        <v>N50</v>
      </c>
      <c r="E279" s="88"/>
      <c r="F279" s="89" t="s">
        <v>1661</v>
      </c>
      <c r="G279" s="89" t="s">
        <v>816</v>
      </c>
      <c r="H279" s="89" t="s">
        <v>1662</v>
      </c>
      <c r="I279" s="89" t="s">
        <v>714</v>
      </c>
      <c r="J279" s="90" t="s">
        <v>1663</v>
      </c>
    </row>
    <row r="280" spans="1:10" ht="12.5">
      <c r="A280" s="86" t="str">
        <f t="shared" si="0"/>
        <v>MARMET  Sébastien</v>
      </c>
      <c r="B280" s="86" t="s">
        <v>270</v>
      </c>
      <c r="C280" s="86" t="str">
        <f>VLOOKUP(I280,'Liste des clubs'!$A$3:$B$98,2,FALSE)</f>
        <v>LESTREM</v>
      </c>
      <c r="D280" s="92" t="str">
        <f t="shared" si="7"/>
        <v>30/2</v>
      </c>
      <c r="E280" s="88"/>
      <c r="F280" s="89" t="s">
        <v>959</v>
      </c>
      <c r="G280" s="89" t="s">
        <v>814</v>
      </c>
      <c r="H280" s="89" t="s">
        <v>960</v>
      </c>
      <c r="I280" s="89" t="s">
        <v>450</v>
      </c>
      <c r="J280" s="90" t="s">
        <v>786</v>
      </c>
    </row>
    <row r="281" spans="1:10" ht="12.5">
      <c r="A281" s="86" t="str">
        <f t="shared" si="0"/>
        <v>MARTIN  Hervé</v>
      </c>
      <c r="B281" s="86" t="s">
        <v>292</v>
      </c>
      <c r="C281" s="86" t="str">
        <f>VLOOKUP(I281,'Liste des clubs'!$A$3:$B$98,2,FALSE)</f>
        <v>HAZEBRO</v>
      </c>
      <c r="D281" s="92">
        <f t="shared" si="7"/>
        <v>42399</v>
      </c>
      <c r="E281" s="88"/>
      <c r="F281" s="89" t="s">
        <v>1035</v>
      </c>
      <c r="G281" s="89" t="s">
        <v>918</v>
      </c>
      <c r="H281" s="89" t="s">
        <v>1036</v>
      </c>
      <c r="I281" s="89" t="s">
        <v>425</v>
      </c>
      <c r="J281" s="91">
        <v>42399</v>
      </c>
    </row>
    <row r="282" spans="1:10" ht="12.5">
      <c r="A282" s="86" t="str">
        <f t="shared" si="0"/>
        <v>MARTIN  Hervé</v>
      </c>
      <c r="B282" s="86" t="s">
        <v>282</v>
      </c>
      <c r="C282" s="86" t="str">
        <f>VLOOKUP(I282,'Liste des clubs'!$A$3:$B$98,2,FALSE)</f>
        <v>HAZEBRO</v>
      </c>
      <c r="D282" s="92">
        <f t="shared" si="7"/>
        <v>42399</v>
      </c>
      <c r="E282" s="88"/>
      <c r="F282" s="89" t="s">
        <v>1035</v>
      </c>
      <c r="G282" s="89" t="s">
        <v>918</v>
      </c>
      <c r="H282" s="89" t="s">
        <v>1036</v>
      </c>
      <c r="I282" s="89" t="s">
        <v>425</v>
      </c>
      <c r="J282" s="91">
        <v>42399</v>
      </c>
    </row>
    <row r="283" spans="1:10" ht="12.5">
      <c r="A283" s="86" t="str">
        <f t="shared" si="0"/>
        <v>MASSIET  Arnaud</v>
      </c>
      <c r="B283" s="86" t="s">
        <v>1331</v>
      </c>
      <c r="C283" s="86" t="str">
        <f>VLOOKUP(I283,'Liste des clubs'!$A$3:$B$98,2,FALSE)</f>
        <v>AIRE/L</v>
      </c>
      <c r="D283" s="92">
        <f t="shared" si="7"/>
        <v>42459</v>
      </c>
      <c r="E283" s="88"/>
      <c r="F283" s="89" t="s">
        <v>856</v>
      </c>
      <c r="G283" s="89" t="s">
        <v>857</v>
      </c>
      <c r="H283" s="89" t="s">
        <v>858</v>
      </c>
      <c r="I283" s="89" t="s">
        <v>519</v>
      </c>
      <c r="J283" s="91">
        <v>42459</v>
      </c>
    </row>
    <row r="284" spans="1:10" ht="12.5">
      <c r="A284" s="86" t="str">
        <f t="shared" si="0"/>
        <v>MATTA  Clémence</v>
      </c>
      <c r="B284" s="86" t="s">
        <v>269</v>
      </c>
      <c r="C284" s="86" t="str">
        <f>VLOOKUP(I284,'Liste des clubs'!$A$3:$B$98,2,FALSE)</f>
        <v>STOMER</v>
      </c>
      <c r="D284" s="92">
        <f t="shared" si="7"/>
        <v>42444</v>
      </c>
      <c r="E284" s="88"/>
      <c r="F284" s="89" t="s">
        <v>1255</v>
      </c>
      <c r="G284" s="89" t="s">
        <v>1256</v>
      </c>
      <c r="H284" s="89" t="s">
        <v>1257</v>
      </c>
      <c r="I284" s="89" t="s">
        <v>494</v>
      </c>
      <c r="J284" s="94">
        <v>42444</v>
      </c>
    </row>
    <row r="285" spans="1:10" ht="12.5">
      <c r="A285" s="86" t="str">
        <f t="shared" si="0"/>
        <v>MATTA  Frederic</v>
      </c>
      <c r="B285" s="86" t="s">
        <v>280</v>
      </c>
      <c r="C285" s="86" t="str">
        <f>VLOOKUP(I285,'Liste des clubs'!$A$3:$B$98,2,FALSE)</f>
        <v>STOMER</v>
      </c>
      <c r="D285" s="92">
        <f t="shared" si="7"/>
        <v>42384</v>
      </c>
      <c r="E285" s="88"/>
      <c r="F285" s="89" t="s">
        <v>1255</v>
      </c>
      <c r="G285" s="89" t="s">
        <v>1349</v>
      </c>
      <c r="H285" s="89" t="s">
        <v>1350</v>
      </c>
      <c r="I285" s="89" t="s">
        <v>494</v>
      </c>
      <c r="J285" s="94">
        <v>42384</v>
      </c>
    </row>
    <row r="286" spans="1:10" ht="12.5">
      <c r="A286" s="86" t="str">
        <f t="shared" si="0"/>
        <v>MATTON  david</v>
      </c>
      <c r="B286" s="86" t="s">
        <v>301</v>
      </c>
      <c r="C286" s="86" t="str">
        <f>VLOOKUP(I286,'Liste des clubs'!$A$3:$B$98,2,FALSE)</f>
        <v>MERVILL</v>
      </c>
      <c r="D286" s="92">
        <f t="shared" si="7"/>
        <v>42459</v>
      </c>
      <c r="E286" s="88"/>
      <c r="F286" s="89" t="s">
        <v>859</v>
      </c>
      <c r="G286" s="89" t="s">
        <v>860</v>
      </c>
      <c r="H286" s="89" t="s">
        <v>861</v>
      </c>
      <c r="I286" s="89" t="s">
        <v>473</v>
      </c>
      <c r="J286" s="91">
        <v>42459</v>
      </c>
    </row>
    <row r="287" spans="1:10" ht="12.5">
      <c r="A287" s="86" t="str">
        <f t="shared" si="0"/>
        <v>MAZZONI  Emma</v>
      </c>
      <c r="B287" s="86" t="s">
        <v>279</v>
      </c>
      <c r="C287" s="86" t="str">
        <f>VLOOKUP(I287,'Liste des clubs'!$A$3:$B$98,2,FALSE)</f>
        <v>BONNELL</v>
      </c>
      <c r="D287" s="92">
        <f t="shared" si="7"/>
        <v>0</v>
      </c>
      <c r="E287" s="88"/>
      <c r="F287" s="89" t="s">
        <v>1493</v>
      </c>
      <c r="G287" s="89" t="s">
        <v>1419</v>
      </c>
      <c r="H287" s="89" t="s">
        <v>1494</v>
      </c>
      <c r="I287" s="89" t="s">
        <v>680</v>
      </c>
      <c r="J287" s="90">
        <v>0</v>
      </c>
    </row>
    <row r="288" spans="1:10" ht="12.5">
      <c r="A288" s="86" t="str">
        <f t="shared" si="0"/>
        <v>MEILLIEZ  Olivier</v>
      </c>
      <c r="B288" s="86" t="s">
        <v>1343</v>
      </c>
      <c r="C288" s="86" t="str">
        <f>VLOOKUP(I288,'Liste des clubs'!$A$3:$B$98,2,FALSE)</f>
        <v>LESTREM</v>
      </c>
      <c r="D288" s="92">
        <f t="shared" si="7"/>
        <v>42459</v>
      </c>
      <c r="E288" s="88"/>
      <c r="F288" s="89" t="s">
        <v>862</v>
      </c>
      <c r="G288" s="89" t="s">
        <v>492</v>
      </c>
      <c r="H288" s="89" t="s">
        <v>863</v>
      </c>
      <c r="I288" s="89" t="s">
        <v>450</v>
      </c>
      <c r="J288" s="91">
        <v>42459</v>
      </c>
    </row>
    <row r="289" spans="1:10" ht="12.5">
      <c r="A289" s="86" t="str">
        <f t="shared" si="0"/>
        <v>MENARD  Gwendal</v>
      </c>
      <c r="B289" s="86" t="s">
        <v>1346</v>
      </c>
      <c r="C289" s="86" t="str">
        <f>VLOOKUP(I289,'Liste des clubs'!$A$3:$B$98,2,FALSE)</f>
        <v>LESTREM</v>
      </c>
      <c r="D289" s="92">
        <f t="shared" si="7"/>
        <v>30</v>
      </c>
      <c r="E289" s="88"/>
      <c r="F289" s="89" t="s">
        <v>1083</v>
      </c>
      <c r="G289" s="89" t="s">
        <v>1084</v>
      </c>
      <c r="H289" s="89" t="s">
        <v>1085</v>
      </c>
      <c r="I289" s="89" t="s">
        <v>450</v>
      </c>
      <c r="J289" s="89">
        <v>30</v>
      </c>
    </row>
    <row r="290" spans="1:10" ht="12.5">
      <c r="A290" s="86" t="str">
        <f t="shared" si="0"/>
        <v>MILOJKOVIC  Klara</v>
      </c>
      <c r="B290" s="86" t="s">
        <v>1348</v>
      </c>
      <c r="C290" s="86" t="e">
        <f>VLOOKUP(I290,'Liste des clubs'!$A$3:$B$98,2,FALSE)</f>
        <v>#N/A</v>
      </c>
      <c r="D290" s="92" t="str">
        <f t="shared" si="7"/>
        <v>-2/6</v>
      </c>
      <c r="E290" s="88"/>
      <c r="F290" s="89" t="s">
        <v>1539</v>
      </c>
      <c r="G290" s="89" t="s">
        <v>1540</v>
      </c>
      <c r="H290" s="89" t="s">
        <v>1541</v>
      </c>
      <c r="I290" s="89" t="s">
        <v>690</v>
      </c>
      <c r="J290" s="90" t="s">
        <v>1511</v>
      </c>
    </row>
    <row r="291" spans="1:10" ht="12.5">
      <c r="A291" s="86" t="str">
        <f t="shared" si="0"/>
        <v>MITJANA  Leny</v>
      </c>
      <c r="B291" s="86" t="s">
        <v>285</v>
      </c>
      <c r="C291" s="86" t="e">
        <f>VLOOKUP(I291,'Liste des clubs'!$A$3:$B$98,2,FALSE)</f>
        <v>#N/A</v>
      </c>
      <c r="D291" s="92" t="str">
        <f t="shared" si="7"/>
        <v>N77</v>
      </c>
      <c r="E291" s="88"/>
      <c r="F291" s="89" t="s">
        <v>1648</v>
      </c>
      <c r="G291" s="89" t="s">
        <v>1649</v>
      </c>
      <c r="H291" s="89" t="s">
        <v>1650</v>
      </c>
      <c r="I291" s="89" t="s">
        <v>711</v>
      </c>
      <c r="J291" s="90" t="s">
        <v>1651</v>
      </c>
    </row>
    <row r="292" spans="1:10" ht="12.5">
      <c r="A292" s="86" t="str">
        <f t="shared" si="0"/>
        <v>MOREAU  Lucas</v>
      </c>
      <c r="B292" s="86" t="s">
        <v>278</v>
      </c>
      <c r="C292" s="86" t="str">
        <f>VLOOKUP(I292,'Liste des clubs'!$A$3:$B$98,2,FALSE)</f>
        <v>STEENVO</v>
      </c>
      <c r="D292" s="92">
        <f t="shared" si="7"/>
        <v>42475</v>
      </c>
      <c r="E292" s="88"/>
      <c r="F292" s="89" t="s">
        <v>1201</v>
      </c>
      <c r="G292" s="89" t="s">
        <v>1202</v>
      </c>
      <c r="H292" s="89" t="s">
        <v>1203</v>
      </c>
      <c r="I292" s="89" t="s">
        <v>533</v>
      </c>
      <c r="J292" s="94">
        <v>42475</v>
      </c>
    </row>
    <row r="293" spans="1:10" ht="12.5">
      <c r="A293" s="86" t="str">
        <f t="shared" si="0"/>
        <v>MOREL  Antoine</v>
      </c>
      <c r="B293" s="86" t="s">
        <v>291</v>
      </c>
      <c r="C293" s="86" t="str">
        <f>VLOOKUP(I293,'Liste des clubs'!$A$3:$B$98,2,FALSE)</f>
        <v>HAZEBRO</v>
      </c>
      <c r="D293" s="92">
        <f t="shared" si="7"/>
        <v>42459</v>
      </c>
      <c r="E293" s="88"/>
      <c r="F293" s="89" t="s">
        <v>864</v>
      </c>
      <c r="G293" s="89" t="s">
        <v>801</v>
      </c>
      <c r="H293" s="89" t="s">
        <v>865</v>
      </c>
      <c r="I293" s="89" t="s">
        <v>425</v>
      </c>
      <c r="J293" s="91">
        <v>42459</v>
      </c>
    </row>
    <row r="294" spans="1:10" ht="12.5">
      <c r="A294" s="86" t="str">
        <f t="shared" si="0"/>
        <v>MOREL  Julien</v>
      </c>
      <c r="B294" s="86" t="s">
        <v>1358</v>
      </c>
      <c r="C294" s="86" t="str">
        <f>VLOOKUP(I294,'Liste des clubs'!$A$3:$B$98,2,FALSE)</f>
        <v>COUDEK</v>
      </c>
      <c r="D294" s="92">
        <f t="shared" si="7"/>
        <v>30</v>
      </c>
      <c r="E294" s="88"/>
      <c r="F294" s="89" t="s">
        <v>864</v>
      </c>
      <c r="G294" s="89" t="s">
        <v>501</v>
      </c>
      <c r="H294" s="89" t="s">
        <v>1087</v>
      </c>
      <c r="I294" s="89" t="s">
        <v>560</v>
      </c>
      <c r="J294" s="89">
        <v>30</v>
      </c>
    </row>
    <row r="295" spans="1:10" ht="12.5">
      <c r="A295" s="86" t="str">
        <f t="shared" si="0"/>
        <v>MOREY  Delphine</v>
      </c>
      <c r="B295" s="86" t="s">
        <v>298</v>
      </c>
      <c r="C295" s="86" t="str">
        <f>VLOOKUP(I295,'Liste des clubs'!$A$3:$B$98,2,FALSE)</f>
        <v>HAZEBRO</v>
      </c>
      <c r="D295" s="87">
        <f t="shared" si="7"/>
        <v>40</v>
      </c>
      <c r="E295" s="88"/>
      <c r="F295" s="89" t="s">
        <v>495</v>
      </c>
      <c r="G295" s="89" t="s">
        <v>496</v>
      </c>
      <c r="H295" s="89" t="s">
        <v>497</v>
      </c>
      <c r="I295" s="89" t="s">
        <v>425</v>
      </c>
      <c r="J295" s="90">
        <v>40</v>
      </c>
    </row>
    <row r="296" spans="1:10" ht="12.5">
      <c r="A296" s="86" t="str">
        <f t="shared" si="0"/>
        <v>MOREY  Laurent</v>
      </c>
      <c r="B296" s="86" t="s">
        <v>289</v>
      </c>
      <c r="C296" s="86" t="str">
        <f>VLOOKUP(I296,'Liste des clubs'!$A$3:$B$98,2,FALSE)</f>
        <v>HAZEBRO</v>
      </c>
      <c r="D296" s="87">
        <f t="shared" si="7"/>
        <v>40</v>
      </c>
      <c r="E296" s="88"/>
      <c r="F296" s="89" t="s">
        <v>495</v>
      </c>
      <c r="G296" s="89" t="s">
        <v>498</v>
      </c>
      <c r="H296" s="89" t="s">
        <v>499</v>
      </c>
      <c r="I296" s="89" t="s">
        <v>425</v>
      </c>
      <c r="J296" s="90">
        <v>40</v>
      </c>
    </row>
    <row r="297" spans="1:10" ht="12.5">
      <c r="A297" s="86" t="str">
        <f t="shared" si="0"/>
        <v>MORONVAL  Julien</v>
      </c>
      <c r="B297" s="86" t="s">
        <v>317</v>
      </c>
      <c r="C297" s="86" t="str">
        <f>VLOOKUP(I297,'Liste des clubs'!$A$3:$B$98,2,FALSE)</f>
        <v>HAZEBRO</v>
      </c>
      <c r="D297" s="87">
        <f t="shared" si="7"/>
        <v>40</v>
      </c>
      <c r="E297" s="88"/>
      <c r="F297" s="89" t="s">
        <v>500</v>
      </c>
      <c r="G297" s="89" t="s">
        <v>501</v>
      </c>
      <c r="H297" s="89" t="s">
        <v>502</v>
      </c>
      <c r="I297" s="89" t="s">
        <v>425</v>
      </c>
      <c r="J297" s="90">
        <v>40</v>
      </c>
    </row>
    <row r="298" spans="1:10" ht="12.5">
      <c r="A298" s="86" t="str">
        <f t="shared" si="0"/>
        <v>NEUVILLE  Gaston</v>
      </c>
      <c r="B298" s="86" t="s">
        <v>288</v>
      </c>
      <c r="C298" s="86" t="str">
        <f>VLOOKUP(I298,'Liste des clubs'!$A$3:$B$98,2,FALSE)</f>
        <v>STOMER</v>
      </c>
      <c r="D298" s="87">
        <f t="shared" si="7"/>
        <v>42415</v>
      </c>
      <c r="E298" s="88"/>
      <c r="F298" s="89" t="s">
        <v>1286</v>
      </c>
      <c r="G298" s="89" t="s">
        <v>1287</v>
      </c>
      <c r="H298" s="89" t="s">
        <v>1288</v>
      </c>
      <c r="I298" s="89" t="s">
        <v>494</v>
      </c>
      <c r="J298" s="94">
        <v>42415</v>
      </c>
    </row>
    <row r="299" spans="1:10" ht="12.5">
      <c r="A299" s="86" t="str">
        <f t="shared" si="0"/>
        <v>NEVEUX  Julien</v>
      </c>
      <c r="B299" s="86" t="s">
        <v>297</v>
      </c>
      <c r="C299" s="86" t="str">
        <f>VLOOKUP(I299,'Liste des clubs'!$A$3:$B$98,2,FALSE)</f>
        <v>MADEL</v>
      </c>
      <c r="D299" s="87">
        <f t="shared" si="7"/>
        <v>42415</v>
      </c>
      <c r="E299" s="88"/>
      <c r="F299" s="89" t="s">
        <v>1289</v>
      </c>
      <c r="G299" s="89" t="s">
        <v>501</v>
      </c>
      <c r="H299" s="89" t="s">
        <v>1290</v>
      </c>
      <c r="I299" s="89" t="s">
        <v>580</v>
      </c>
      <c r="J299" s="94">
        <v>42415</v>
      </c>
    </row>
    <row r="300" spans="1:10" ht="12.5">
      <c r="A300" s="86" t="str">
        <f t="shared" si="0"/>
        <v>NICAULT  Inès</v>
      </c>
      <c r="B300" s="86" t="s">
        <v>299</v>
      </c>
      <c r="C300" s="86" t="str">
        <f>VLOOKUP(I300,'Liste des clubs'!$A$3:$B$98,2,FALSE)</f>
        <v>EAUBO</v>
      </c>
      <c r="D300" s="87">
        <f t="shared" si="7"/>
        <v>-15</v>
      </c>
      <c r="E300" s="88"/>
      <c r="F300" s="89" t="s">
        <v>1623</v>
      </c>
      <c r="G300" s="89" t="s">
        <v>1624</v>
      </c>
      <c r="H300" s="89" t="s">
        <v>1625</v>
      </c>
      <c r="I300" s="89" t="s">
        <v>629</v>
      </c>
      <c r="J300" s="90">
        <v>-15</v>
      </c>
    </row>
    <row r="301" spans="1:10" ht="12.5">
      <c r="A301" s="86" t="str">
        <f t="shared" si="0"/>
        <v>NICKELS  Christophe</v>
      </c>
      <c r="B301" s="86" t="s">
        <v>308</v>
      </c>
      <c r="C301" s="86" t="e">
        <f>VLOOKUP(I301,'Liste des clubs'!$A$3:$B$98,2,FALSE)</f>
        <v>#N/A</v>
      </c>
      <c r="D301" s="87" t="str">
        <f t="shared" si="7"/>
        <v>-2/6</v>
      </c>
      <c r="E301" s="88"/>
      <c r="F301" s="89" t="s">
        <v>1543</v>
      </c>
      <c r="G301" s="89" t="s">
        <v>481</v>
      </c>
      <c r="H301" s="89" t="s">
        <v>1544</v>
      </c>
      <c r="I301" s="89" t="s">
        <v>693</v>
      </c>
      <c r="J301" s="90" t="s">
        <v>1511</v>
      </c>
    </row>
    <row r="302" spans="1:10" ht="12.5">
      <c r="A302" s="86" t="str">
        <f t="shared" si="0"/>
        <v>NOYON  Pierre</v>
      </c>
      <c r="B302" s="86" t="s">
        <v>311</v>
      </c>
      <c r="C302" s="86" t="str">
        <f>VLOOKUP(I302,'Liste des clubs'!$A$3:$B$98,2,FALSE)</f>
        <v>LOONPL</v>
      </c>
      <c r="D302" s="92">
        <f t="shared" si="7"/>
        <v>42522</v>
      </c>
      <c r="E302" s="88"/>
      <c r="F302" s="89" t="s">
        <v>1468</v>
      </c>
      <c r="G302" s="89" t="s">
        <v>775</v>
      </c>
      <c r="H302" s="89" t="s">
        <v>1469</v>
      </c>
      <c r="I302" s="89" t="s">
        <v>564</v>
      </c>
      <c r="J302" s="91">
        <v>42522</v>
      </c>
    </row>
    <row r="303" spans="1:10" ht="12.5">
      <c r="A303" s="86" t="str">
        <f t="shared" si="0"/>
        <v>OBRY  Christophe</v>
      </c>
      <c r="B303" s="86" t="s">
        <v>1380</v>
      </c>
      <c r="C303" s="86" t="str">
        <f>VLOOKUP(I303,'Liste des clubs'!$A$3:$B$98,2,FALSE)</f>
        <v>VIRYNOR</v>
      </c>
      <c r="D303" s="92">
        <f t="shared" si="7"/>
        <v>0</v>
      </c>
      <c r="E303" s="88"/>
      <c r="F303" s="89" t="s">
        <v>1495</v>
      </c>
      <c r="G303" s="89" t="s">
        <v>481</v>
      </c>
      <c r="H303" s="89" t="s">
        <v>1496</v>
      </c>
      <c r="I303" s="89" t="s">
        <v>684</v>
      </c>
      <c r="J303" s="90">
        <v>0</v>
      </c>
    </row>
    <row r="304" spans="1:10" ht="12.5">
      <c r="A304" s="86" t="str">
        <f t="shared" si="0"/>
        <v>OBRY  Julien</v>
      </c>
      <c r="B304" s="86" t="s">
        <v>300</v>
      </c>
      <c r="C304" s="86" t="e">
        <f>VLOOKUP(I304,'Liste des clubs'!$A$3:$B$98,2,FALSE)</f>
        <v>#N/A</v>
      </c>
      <c r="D304" s="92" t="str">
        <f t="shared" si="7"/>
        <v>N30</v>
      </c>
      <c r="E304" s="88"/>
      <c r="F304" s="89" t="s">
        <v>1495</v>
      </c>
      <c r="G304" s="89" t="s">
        <v>501</v>
      </c>
      <c r="H304" s="89" t="s">
        <v>1717</v>
      </c>
      <c r="I304" s="89" t="s">
        <v>727</v>
      </c>
      <c r="J304" s="90" t="s">
        <v>1718</v>
      </c>
    </row>
    <row r="305" spans="1:10" ht="12.5">
      <c r="A305" s="86" t="str">
        <f t="shared" si="0"/>
        <v>OOGHE  Michael</v>
      </c>
      <c r="B305" s="86" t="s">
        <v>306</v>
      </c>
      <c r="C305" s="86" t="str">
        <f>VLOOKUP(I305,'Liste des clubs'!$A$3:$B$98,2,FALSE)</f>
        <v>LESTREM</v>
      </c>
      <c r="D305" s="92">
        <f t="shared" si="7"/>
        <v>42444</v>
      </c>
      <c r="E305" s="88"/>
      <c r="F305" s="89" t="s">
        <v>1258</v>
      </c>
      <c r="G305" s="89" t="s">
        <v>1259</v>
      </c>
      <c r="H305" s="89" t="s">
        <v>1260</v>
      </c>
      <c r="I305" s="89" t="s">
        <v>450</v>
      </c>
      <c r="J305" s="94">
        <v>42444</v>
      </c>
    </row>
    <row r="306" spans="1:10" ht="12.5">
      <c r="A306" s="86" t="str">
        <f t="shared" si="0"/>
        <v>OUANNA  Josselin</v>
      </c>
      <c r="B306" s="86" t="s">
        <v>294</v>
      </c>
      <c r="C306" s="86" t="e">
        <f>VLOOKUP(I306,'Liste des clubs'!$A$3:$B$98,2,FALSE)</f>
        <v>#N/A</v>
      </c>
      <c r="D306" s="92" t="str">
        <f t="shared" si="7"/>
        <v>N37</v>
      </c>
      <c r="E306" s="88"/>
      <c r="F306" s="89" t="s">
        <v>1696</v>
      </c>
      <c r="G306" s="89" t="s">
        <v>1697</v>
      </c>
      <c r="H306" s="89" t="s">
        <v>1698</v>
      </c>
      <c r="I306" s="89" t="s">
        <v>723</v>
      </c>
      <c r="J306" s="90" t="s">
        <v>1699</v>
      </c>
    </row>
    <row r="307" spans="1:10" ht="12.5">
      <c r="A307" s="86" t="str">
        <f t="shared" si="0"/>
        <v>PAGNIEZ  Benjamin</v>
      </c>
      <c r="B307" s="86" t="s">
        <v>307</v>
      </c>
      <c r="C307" s="86" t="str">
        <f>VLOOKUP(I307,'Liste des clubs'!$A$3:$B$98,2,FALSE)</f>
        <v>BOUL/M</v>
      </c>
      <c r="D307" s="92">
        <f t="shared" si="7"/>
        <v>42524</v>
      </c>
      <c r="E307" s="88"/>
      <c r="F307" s="89" t="s">
        <v>1416</v>
      </c>
      <c r="G307" s="89" t="s">
        <v>1335</v>
      </c>
      <c r="H307" s="89" t="s">
        <v>1417</v>
      </c>
      <c r="I307" s="89" t="s">
        <v>598</v>
      </c>
      <c r="J307" s="91">
        <v>42524</v>
      </c>
    </row>
    <row r="308" spans="1:10" ht="12.5">
      <c r="A308" s="86" t="str">
        <f t="shared" si="0"/>
        <v>PAILLART  Hugo</v>
      </c>
      <c r="B308" s="86" t="s">
        <v>305</v>
      </c>
      <c r="C308" s="86" t="str">
        <f>VLOOKUP(I308,'Liste des clubs'!$A$3:$B$98,2,FALSE)</f>
        <v>HAZEBRO</v>
      </c>
      <c r="D308" s="92">
        <f t="shared" si="7"/>
        <v>42399</v>
      </c>
      <c r="E308" s="88"/>
      <c r="F308" s="89" t="s">
        <v>1037</v>
      </c>
      <c r="G308" s="89" t="s">
        <v>1038</v>
      </c>
      <c r="H308" s="89" t="s">
        <v>1039</v>
      </c>
      <c r="I308" s="89" t="s">
        <v>425</v>
      </c>
      <c r="J308" s="91">
        <v>42399</v>
      </c>
    </row>
    <row r="309" spans="1:10" ht="12.5">
      <c r="A309" s="86" t="str">
        <f t="shared" si="0"/>
        <v>PAILLART  Laurent</v>
      </c>
      <c r="B309" s="86" t="s">
        <v>296</v>
      </c>
      <c r="C309" s="86" t="str">
        <f>VLOOKUP(I309,'Liste des clubs'!$A$3:$B$98,2,FALSE)</f>
        <v>HAZEBRO</v>
      </c>
      <c r="D309" s="92">
        <f t="shared" si="7"/>
        <v>42399</v>
      </c>
      <c r="E309" s="88"/>
      <c r="F309" s="89" t="s">
        <v>1037</v>
      </c>
      <c r="G309" s="89" t="s">
        <v>498</v>
      </c>
      <c r="H309" s="89" t="s">
        <v>1040</v>
      </c>
      <c r="I309" s="89" t="s">
        <v>425</v>
      </c>
      <c r="J309" s="91">
        <v>42399</v>
      </c>
    </row>
    <row r="310" spans="1:10" ht="12.5">
      <c r="A310" s="86" t="str">
        <f t="shared" si="0"/>
        <v>PAILLART  Laurent</v>
      </c>
      <c r="B310" s="86" t="s">
        <v>1394</v>
      </c>
      <c r="C310" s="86" t="str">
        <f>VLOOKUP(I310,'Liste des clubs'!$A$3:$B$98,2,FALSE)</f>
        <v>HAZEBRO</v>
      </c>
      <c r="D310" s="92">
        <f t="shared" si="7"/>
        <v>42399</v>
      </c>
      <c r="E310" s="88"/>
      <c r="F310" s="89" t="s">
        <v>1037</v>
      </c>
      <c r="G310" s="89" t="s">
        <v>498</v>
      </c>
      <c r="H310" s="89" t="s">
        <v>1040</v>
      </c>
      <c r="I310" s="89" t="s">
        <v>425</v>
      </c>
      <c r="J310" s="91">
        <v>42399</v>
      </c>
    </row>
    <row r="311" spans="1:10" ht="12.5">
      <c r="A311" s="86" t="str">
        <f t="shared" si="0"/>
        <v>PAILLART  Olivier</v>
      </c>
      <c r="B311" s="86" t="s">
        <v>316</v>
      </c>
      <c r="C311" s="86" t="str">
        <f>VLOOKUP(I311,'Liste des clubs'!$A$3:$B$98,2,FALSE)</f>
        <v>HAZEBRO</v>
      </c>
      <c r="D311" s="92">
        <f t="shared" si="7"/>
        <v>42475</v>
      </c>
      <c r="E311" s="88"/>
      <c r="F311" s="89" t="s">
        <v>1037</v>
      </c>
      <c r="G311" s="89" t="s">
        <v>492</v>
      </c>
      <c r="H311" s="89" t="s">
        <v>1204</v>
      </c>
      <c r="I311" s="89" t="s">
        <v>425</v>
      </c>
      <c r="J311" s="94">
        <v>42475</v>
      </c>
    </row>
    <row r="312" spans="1:10" ht="12.5">
      <c r="A312" s="86" t="str">
        <f t="shared" si="0"/>
        <v>PAILLART  Paul</v>
      </c>
      <c r="B312" s="86" t="s">
        <v>295</v>
      </c>
      <c r="C312" s="86" t="str">
        <f>VLOOKUP(I312,'Liste des clubs'!$A$3:$B$98,2,FALSE)</f>
        <v>HAZEBRO</v>
      </c>
      <c r="D312" s="92">
        <f t="shared" si="7"/>
        <v>42415</v>
      </c>
      <c r="E312" s="88"/>
      <c r="F312" s="89" t="s">
        <v>1037</v>
      </c>
      <c r="G312" s="89" t="s">
        <v>957</v>
      </c>
      <c r="H312" s="89" t="s">
        <v>1292</v>
      </c>
      <c r="I312" s="89" t="s">
        <v>425</v>
      </c>
      <c r="J312" s="94">
        <v>42415</v>
      </c>
    </row>
    <row r="313" spans="1:10" ht="12.5">
      <c r="A313" s="86" t="str">
        <f t="shared" si="0"/>
        <v>PARRY  Diane</v>
      </c>
      <c r="B313" s="86" t="s">
        <v>314</v>
      </c>
      <c r="C313" s="86" t="str">
        <f>VLOOKUP(I313,'Liste des clubs'!$A$3:$B$98,2,FALSE)</f>
        <v>BOU BILL</v>
      </c>
      <c r="D313" s="92">
        <f t="shared" si="7"/>
        <v>-15</v>
      </c>
      <c r="F313" s="89" t="s">
        <v>1626</v>
      </c>
      <c r="G313" s="89" t="s">
        <v>1627</v>
      </c>
      <c r="H313" s="89" t="s">
        <v>1628</v>
      </c>
      <c r="I313" s="89" t="s">
        <v>637</v>
      </c>
      <c r="J313" s="90">
        <v>-15</v>
      </c>
    </row>
    <row r="314" spans="1:10" ht="12.5">
      <c r="A314" s="86" t="str">
        <f t="shared" si="0"/>
        <v>PARTAUD  Marine</v>
      </c>
      <c r="B314" s="86" t="s">
        <v>303</v>
      </c>
      <c r="C314" s="86" t="str">
        <f>VLOOKUP(I314,'Liste des clubs'!$A$3:$B$98,2,FALSE)</f>
        <v>MONTROU</v>
      </c>
      <c r="D314" s="92" t="str">
        <f t="shared" si="7"/>
        <v>N41</v>
      </c>
      <c r="F314" s="89" t="s">
        <v>1681</v>
      </c>
      <c r="G314" s="89" t="s">
        <v>1499</v>
      </c>
      <c r="H314" s="89" t="s">
        <v>1682</v>
      </c>
      <c r="I314" s="89" t="s">
        <v>647</v>
      </c>
      <c r="J314" s="90" t="s">
        <v>1679</v>
      </c>
    </row>
    <row r="315" spans="1:10" ht="12.5">
      <c r="A315" s="86" t="str">
        <f t="shared" si="0"/>
        <v>PERLEIN  Théophile</v>
      </c>
      <c r="B315" s="86" t="s">
        <v>1405</v>
      </c>
      <c r="C315" s="86" t="str">
        <f>VLOOKUP(I315,'Liste des clubs'!$A$3:$B$98,2,FALSE)</f>
        <v>HAZEBRO</v>
      </c>
      <c r="D315" s="92">
        <f t="shared" si="7"/>
        <v>42490</v>
      </c>
      <c r="F315" s="89" t="s">
        <v>793</v>
      </c>
      <c r="G315" s="89" t="s">
        <v>794</v>
      </c>
      <c r="H315" s="89" t="s">
        <v>795</v>
      </c>
      <c r="I315" s="89" t="s">
        <v>425</v>
      </c>
      <c r="J315" s="91">
        <v>42490</v>
      </c>
    </row>
    <row r="316" spans="1:10" ht="12.5">
      <c r="A316" s="86" t="str">
        <f t="shared" si="0"/>
        <v>PETITPREZ  Stéphane</v>
      </c>
      <c r="B316" s="86" t="s">
        <v>322</v>
      </c>
      <c r="C316" s="86" t="str">
        <f>VLOOKUP(I316,'Liste des clubs'!$A$3:$B$98,2,FALSE)</f>
        <v>MERVILL</v>
      </c>
      <c r="D316" s="92">
        <f t="shared" si="7"/>
        <v>30</v>
      </c>
      <c r="F316" s="89" t="s">
        <v>1089</v>
      </c>
      <c r="G316" s="89" t="s">
        <v>1090</v>
      </c>
      <c r="H316" s="89" t="s">
        <v>1091</v>
      </c>
      <c r="I316" s="89" t="s">
        <v>473</v>
      </c>
      <c r="J316" s="89">
        <v>30</v>
      </c>
    </row>
    <row r="317" spans="1:10" ht="12.5">
      <c r="A317" s="86" t="str">
        <f t="shared" si="0"/>
        <v>PETITPREZ  Thierry</v>
      </c>
      <c r="B317" s="86" t="s">
        <v>1411</v>
      </c>
      <c r="C317" s="86" t="str">
        <f>VLOOKUP(I317,'Liste des clubs'!$A$3:$B$98,2,FALSE)</f>
        <v>HAZEBRO</v>
      </c>
      <c r="D317" s="92">
        <f t="shared" si="7"/>
        <v>42505</v>
      </c>
      <c r="F317" s="89" t="s">
        <v>1089</v>
      </c>
      <c r="G317" s="89" t="s">
        <v>452</v>
      </c>
      <c r="H317" s="89" t="s">
        <v>1151</v>
      </c>
      <c r="I317" s="89" t="s">
        <v>425</v>
      </c>
      <c r="J317" s="94">
        <v>42505</v>
      </c>
    </row>
    <row r="318" spans="1:10" ht="12.5">
      <c r="A318" s="86" t="str">
        <f t="shared" si="0"/>
        <v>PICAVET  Vincent</v>
      </c>
      <c r="B318" s="86" t="s">
        <v>318</v>
      </c>
      <c r="C318" s="86" t="str">
        <f>VLOOKUP(I318,'Liste des clubs'!$A$3:$B$98,2,FALSE)</f>
        <v>MERVILL</v>
      </c>
      <c r="D318" s="92">
        <f t="shared" si="7"/>
        <v>42459</v>
      </c>
      <c r="F318" s="89" t="s">
        <v>866</v>
      </c>
      <c r="G318" s="89" t="s">
        <v>504</v>
      </c>
      <c r="H318" s="89" t="s">
        <v>867</v>
      </c>
      <c r="I318" s="89" t="s">
        <v>473</v>
      </c>
      <c r="J318" s="91">
        <v>42459</v>
      </c>
    </row>
    <row r="319" spans="1:10" ht="12.5">
      <c r="A319" s="86" t="str">
        <f t="shared" si="0"/>
        <v>PICAVET  Vincent</v>
      </c>
      <c r="B319" s="86" t="s">
        <v>323</v>
      </c>
      <c r="C319" s="86" t="str">
        <f>VLOOKUP(I319,'Liste des clubs'!$A$3:$B$98,2,FALSE)</f>
        <v>MERVILL</v>
      </c>
      <c r="D319" s="92">
        <f t="shared" si="7"/>
        <v>42459</v>
      </c>
      <c r="F319" s="89" t="s">
        <v>866</v>
      </c>
      <c r="G319" s="89" t="s">
        <v>504</v>
      </c>
      <c r="H319" s="89" t="s">
        <v>867</v>
      </c>
      <c r="I319" s="89" t="s">
        <v>473</v>
      </c>
      <c r="J319" s="91">
        <v>42459</v>
      </c>
    </row>
    <row r="320" spans="1:10" ht="12.5">
      <c r="A320" s="86" t="str">
        <f t="shared" si="0"/>
        <v>PIERRE  Hugo</v>
      </c>
      <c r="B320" s="86" t="s">
        <v>315</v>
      </c>
      <c r="C320" s="86" t="str">
        <f>VLOOKUP(I320,'Liste des clubs'!$A$3:$B$98,2,FALSE)</f>
        <v>PERREU</v>
      </c>
      <c r="D320" s="92">
        <f t="shared" si="7"/>
        <v>0</v>
      </c>
      <c r="F320" s="89" t="s">
        <v>931</v>
      </c>
      <c r="G320" s="89" t="s">
        <v>1038</v>
      </c>
      <c r="H320" s="89" t="s">
        <v>1497</v>
      </c>
      <c r="I320" s="89" t="s">
        <v>686</v>
      </c>
      <c r="J320" s="90">
        <v>0</v>
      </c>
    </row>
    <row r="321" spans="1:10" ht="12.5">
      <c r="A321" s="86" t="str">
        <f t="shared" si="0"/>
        <v>PIETROZYCKI  Louis</v>
      </c>
      <c r="B321" s="86" t="s">
        <v>321</v>
      </c>
      <c r="C321" s="86" t="str">
        <f>VLOOKUP(I321,'Liste des clubs'!$A$3:$B$98,2,FALSE)</f>
        <v>BETHUNE</v>
      </c>
      <c r="D321" s="92">
        <f t="shared" si="7"/>
        <v>15</v>
      </c>
      <c r="F321" s="89" t="s">
        <v>1370</v>
      </c>
      <c r="G321" s="89" t="s">
        <v>427</v>
      </c>
      <c r="H321" s="89" t="s">
        <v>1371</v>
      </c>
      <c r="I321" s="89" t="s">
        <v>551</v>
      </c>
      <c r="J321" s="90">
        <v>15</v>
      </c>
    </row>
    <row r="322" spans="1:10" ht="12.5">
      <c r="A322" s="86" t="str">
        <f t="shared" si="0"/>
        <v>PLATEL  Jalane</v>
      </c>
      <c r="B322" s="86" t="s">
        <v>304</v>
      </c>
      <c r="C322" s="86" t="str">
        <f>VLOOKUP(I322,'Liste des clubs'!$A$3:$B$98,2,FALSE)</f>
        <v>LOONPL</v>
      </c>
      <c r="D322" s="92">
        <f t="shared" si="7"/>
        <v>42505</v>
      </c>
      <c r="F322" s="89" t="s">
        <v>1153</v>
      </c>
      <c r="G322" s="89" t="s">
        <v>1154</v>
      </c>
      <c r="H322" s="89" t="s">
        <v>1155</v>
      </c>
      <c r="I322" s="89" t="s">
        <v>564</v>
      </c>
      <c r="J322" s="94">
        <v>42505</v>
      </c>
    </row>
    <row r="323" spans="1:10" ht="12.5">
      <c r="A323" s="86" t="str">
        <f t="shared" si="0"/>
        <v>PLATTEAU  Valérie</v>
      </c>
      <c r="B323" s="86" t="s">
        <v>328</v>
      </c>
      <c r="C323" s="86" t="str">
        <f>VLOOKUP(I323,'Liste des clubs'!$A$3:$B$98,2,FALSE)</f>
        <v>HAZEBRO</v>
      </c>
      <c r="D323" s="92">
        <f t="shared" si="7"/>
        <v>42459</v>
      </c>
      <c r="F323" s="89" t="s">
        <v>868</v>
      </c>
      <c r="G323" s="89" t="s">
        <v>869</v>
      </c>
      <c r="H323" s="89" t="s">
        <v>870</v>
      </c>
      <c r="I323" s="89" t="s">
        <v>425</v>
      </c>
      <c r="J323" s="91">
        <v>42459</v>
      </c>
    </row>
    <row r="324" spans="1:10" ht="12.5">
      <c r="A324" s="86" t="str">
        <f t="shared" si="0"/>
        <v>PODEUR  Emma</v>
      </c>
      <c r="B324" s="86" t="s">
        <v>325</v>
      </c>
      <c r="C324" s="86" t="str">
        <f>VLOOKUP(I324,'Liste des clubs'!$A$3:$B$98,2,FALSE)</f>
        <v>VDA</v>
      </c>
      <c r="D324" s="92">
        <f t="shared" si="7"/>
        <v>42524</v>
      </c>
      <c r="F324" s="89" t="s">
        <v>1418</v>
      </c>
      <c r="G324" s="89" t="s">
        <v>1419</v>
      </c>
      <c r="H324" s="89" t="s">
        <v>1420</v>
      </c>
      <c r="I324" s="89" t="s">
        <v>586</v>
      </c>
      <c r="J324" s="91">
        <v>42524</v>
      </c>
    </row>
    <row r="325" spans="1:10" ht="12.5">
      <c r="A325" s="86" t="str">
        <f t="shared" si="0"/>
        <v>PORET  Hugo</v>
      </c>
      <c r="B325" s="86" t="s">
        <v>320</v>
      </c>
      <c r="C325" s="86" t="str">
        <f>VLOOKUP(I325,'Liste des clubs'!$A$3:$B$98,2,FALSE)</f>
        <v>ARQUES</v>
      </c>
      <c r="D325" s="92">
        <f t="shared" si="7"/>
        <v>42399</v>
      </c>
      <c r="F325" s="89" t="s">
        <v>1041</v>
      </c>
      <c r="G325" s="89" t="s">
        <v>1038</v>
      </c>
      <c r="H325" s="89" t="s">
        <v>1042</v>
      </c>
      <c r="I325" s="89" t="s">
        <v>518</v>
      </c>
      <c r="J325" s="91">
        <v>42399</v>
      </c>
    </row>
    <row r="326" spans="1:10" ht="12.5">
      <c r="A326" s="86" t="str">
        <f t="shared" si="0"/>
        <v>POURCHELLE  Maxence</v>
      </c>
      <c r="B326" s="86" t="s">
        <v>327</v>
      </c>
      <c r="C326" s="86" t="str">
        <f>VLOOKUP(I326,'Liste des clubs'!$A$3:$B$98,2,FALSE)</f>
        <v>MERVILL</v>
      </c>
      <c r="D326" s="92">
        <f t="shared" si="7"/>
        <v>42475</v>
      </c>
      <c r="F326" s="89" t="s">
        <v>1205</v>
      </c>
      <c r="G326" s="89" t="s">
        <v>1206</v>
      </c>
      <c r="H326" s="89" t="s">
        <v>1207</v>
      </c>
      <c r="I326" s="89" t="s">
        <v>473</v>
      </c>
      <c r="J326" s="94">
        <v>42475</v>
      </c>
    </row>
    <row r="327" spans="1:10" ht="12.5">
      <c r="A327" s="86" t="str">
        <f t="shared" si="0"/>
        <v>QUENSON  SYLVAIN</v>
      </c>
      <c r="B327" s="86" t="s">
        <v>326</v>
      </c>
      <c r="C327" s="86" t="str">
        <f>VLOOKUP(I327,'Liste des clubs'!$A$3:$B$98,2,FALSE)</f>
        <v>BAILLEUL</v>
      </c>
      <c r="D327" s="92" t="str">
        <f t="shared" si="7"/>
        <v>NC</v>
      </c>
      <c r="F327" s="89" t="s">
        <v>463</v>
      </c>
      <c r="G327" s="89" t="s">
        <v>464</v>
      </c>
      <c r="H327" s="89" t="s">
        <v>465</v>
      </c>
      <c r="I327" s="89" t="s">
        <v>466</v>
      </c>
      <c r="J327" s="90" t="s">
        <v>421</v>
      </c>
    </row>
    <row r="328" spans="1:10" ht="12.5">
      <c r="A328" s="86" t="str">
        <f t="shared" si="0"/>
        <v>RAKOTOMALALA  Maneva</v>
      </c>
      <c r="B328" s="86" t="s">
        <v>324</v>
      </c>
      <c r="C328" s="86" t="str">
        <f>VLOOKUP(I328,'Liste des clubs'!$A$3:$B$98,2,FALSE)</f>
        <v>THIAIS</v>
      </c>
      <c r="D328" s="92" t="str">
        <f t="shared" si="7"/>
        <v>-4/6</v>
      </c>
      <c r="F328" s="89" t="s">
        <v>1588</v>
      </c>
      <c r="G328" s="89" t="s">
        <v>1589</v>
      </c>
      <c r="H328" s="89" t="s">
        <v>1590</v>
      </c>
      <c r="I328" s="89" t="s">
        <v>623</v>
      </c>
      <c r="J328" s="90" t="s">
        <v>1561</v>
      </c>
    </row>
    <row r="329" spans="1:10" ht="12.5">
      <c r="A329" s="86" t="str">
        <f t="shared" si="0"/>
        <v>RAMIALISON  Irina</v>
      </c>
      <c r="B329" s="86" t="s">
        <v>346</v>
      </c>
      <c r="C329" s="86" t="e">
        <f>VLOOKUP(I329,'Liste des clubs'!$A$3:$B$98,2,FALSE)</f>
        <v>#N/A</v>
      </c>
      <c r="D329" s="92" t="str">
        <f t="shared" si="7"/>
        <v>N17</v>
      </c>
      <c r="F329" s="89" t="s">
        <v>1750</v>
      </c>
      <c r="G329" s="89" t="s">
        <v>1751</v>
      </c>
      <c r="H329" s="89" t="s">
        <v>1752</v>
      </c>
      <c r="I329" s="89" t="s">
        <v>738</v>
      </c>
      <c r="J329" s="90" t="s">
        <v>1749</v>
      </c>
    </row>
    <row r="330" spans="1:10" ht="12.5">
      <c r="A330" s="86" t="str">
        <f t="shared" si="0"/>
        <v>RAMON  Christian</v>
      </c>
      <c r="B330" s="86" t="s">
        <v>364</v>
      </c>
      <c r="C330" s="86" t="str">
        <f>VLOOKUP(I330,'Liste des clubs'!$A$3:$B$98,2,FALSE)</f>
        <v>HAZEBRO</v>
      </c>
      <c r="D330" s="92" t="str">
        <f t="shared" si="7"/>
        <v>30/2</v>
      </c>
      <c r="F330" s="89" t="s">
        <v>961</v>
      </c>
      <c r="G330" s="89" t="s">
        <v>912</v>
      </c>
      <c r="H330" s="89" t="s">
        <v>962</v>
      </c>
      <c r="I330" s="89" t="s">
        <v>425</v>
      </c>
      <c r="J330" s="90" t="s">
        <v>786</v>
      </c>
    </row>
    <row r="331" spans="1:10" ht="12.5">
      <c r="A331" s="86" t="str">
        <f t="shared" si="0"/>
        <v>RAMON  Christian</v>
      </c>
      <c r="B331" s="86" t="s">
        <v>349</v>
      </c>
      <c r="C331" s="86" t="str">
        <f>VLOOKUP(I331,'Liste des clubs'!$A$3:$B$98,2,FALSE)</f>
        <v>HAZEBRO</v>
      </c>
      <c r="D331" s="92" t="str">
        <f t="shared" si="7"/>
        <v>30/2</v>
      </c>
      <c r="F331" s="89" t="s">
        <v>961</v>
      </c>
      <c r="G331" s="89" t="s">
        <v>912</v>
      </c>
      <c r="H331" s="89" t="s">
        <v>962</v>
      </c>
      <c r="I331" s="89" t="s">
        <v>425</v>
      </c>
      <c r="J331" s="90" t="s">
        <v>786</v>
      </c>
    </row>
    <row r="332" spans="1:10" ht="12.5">
      <c r="A332" s="86" t="str">
        <f t="shared" si="0"/>
        <v>RAZAFINDRANALY  Julie</v>
      </c>
      <c r="B332" s="86" t="s">
        <v>351</v>
      </c>
      <c r="C332" s="86" t="str">
        <f>VLOOKUP(I332,'Liste des clubs'!$A$3:$B$98,2,FALSE)</f>
        <v>VDA</v>
      </c>
      <c r="D332" s="92" t="str">
        <f t="shared" si="7"/>
        <v>-4/6</v>
      </c>
      <c r="F332" s="89" t="s">
        <v>1591</v>
      </c>
      <c r="G332" s="89" t="s">
        <v>1546</v>
      </c>
      <c r="H332" s="89" t="s">
        <v>1592</v>
      </c>
      <c r="I332" s="89" t="s">
        <v>586</v>
      </c>
      <c r="J332" s="90" t="s">
        <v>1561</v>
      </c>
    </row>
    <row r="333" spans="1:10" ht="12.5">
      <c r="A333" s="86" t="str">
        <f t="shared" si="0"/>
        <v>REBOUCHE  Dominique</v>
      </c>
      <c r="B333" s="86" t="s">
        <v>343</v>
      </c>
      <c r="C333" s="86" t="str">
        <f>VLOOKUP(I333,'Liste des clubs'!$A$3:$B$98,2,FALSE)</f>
        <v>ETAPL</v>
      </c>
      <c r="D333" s="92">
        <f t="shared" si="7"/>
        <v>42505</v>
      </c>
      <c r="F333" s="89" t="s">
        <v>1156</v>
      </c>
      <c r="G333" s="89" t="s">
        <v>973</v>
      </c>
      <c r="H333" s="89" t="s">
        <v>1157</v>
      </c>
      <c r="I333" s="89" t="s">
        <v>566</v>
      </c>
      <c r="J333" s="94">
        <v>42505</v>
      </c>
    </row>
    <row r="334" spans="1:10" ht="12.5">
      <c r="A334" s="86" t="str">
        <f t="shared" si="0"/>
        <v>REIX  Shérazad</v>
      </c>
      <c r="B334" s="86" t="s">
        <v>1451</v>
      </c>
      <c r="C334" s="86" t="str">
        <f>VLOOKUP(I334,'Liste des clubs'!$A$3:$B$98,2,FALSE)</f>
        <v>BOU BILL</v>
      </c>
      <c r="D334" s="92" t="str">
        <f t="shared" si="7"/>
        <v>N12</v>
      </c>
      <c r="F334" s="89" t="s">
        <v>1753</v>
      </c>
      <c r="G334" s="89" t="s">
        <v>1754</v>
      </c>
      <c r="H334" s="89" t="s">
        <v>1755</v>
      </c>
      <c r="I334" s="89" t="s">
        <v>637</v>
      </c>
      <c r="J334" s="90" t="s">
        <v>1756</v>
      </c>
    </row>
    <row r="335" spans="1:10" ht="12.5">
      <c r="A335" s="86" t="str">
        <f t="shared" si="0"/>
        <v>RENAUD  Mathilde</v>
      </c>
      <c r="B335" s="86" t="s">
        <v>339</v>
      </c>
      <c r="C335" s="86" t="str">
        <f>VLOOKUP(I335,'Liste des clubs'!$A$3:$B$98,2,FALSE)</f>
        <v>BAILLEUL</v>
      </c>
      <c r="D335" s="92">
        <f t="shared" si="7"/>
        <v>42415</v>
      </c>
      <c r="F335" s="89" t="s">
        <v>1293</v>
      </c>
      <c r="G335" s="89" t="s">
        <v>1046</v>
      </c>
      <c r="H335" s="89" t="s">
        <v>1294</v>
      </c>
      <c r="I335" s="89" t="s">
        <v>466</v>
      </c>
      <c r="J335" s="94">
        <v>42415</v>
      </c>
    </row>
    <row r="336" spans="1:10" ht="12.5">
      <c r="A336" s="86" t="str">
        <f t="shared" si="0"/>
        <v>RENSON MIQUEL  Julie</v>
      </c>
      <c r="B336" s="86" t="s">
        <v>340</v>
      </c>
      <c r="C336" s="86" t="str">
        <f>VLOOKUP(I336,'Liste des clubs'!$A$3:$B$98,2,FALSE)</f>
        <v>ISSYLM</v>
      </c>
      <c r="D336" s="92" t="str">
        <f t="shared" si="7"/>
        <v>-2/6</v>
      </c>
      <c r="F336" s="89" t="s">
        <v>1545</v>
      </c>
      <c r="G336" s="89" t="s">
        <v>1546</v>
      </c>
      <c r="H336" s="89" t="s">
        <v>1547</v>
      </c>
      <c r="I336" s="89" t="s">
        <v>611</v>
      </c>
      <c r="J336" s="90" t="s">
        <v>1511</v>
      </c>
    </row>
    <row r="337" spans="1:10" ht="12.5">
      <c r="A337" s="86" t="str">
        <f t="shared" si="0"/>
        <v>RIFFLART  Pierre</v>
      </c>
      <c r="B337" s="86" t="s">
        <v>335</v>
      </c>
      <c r="C337" s="86" t="str">
        <f>VLOOKUP(I337,'Liste des clubs'!$A$3:$B$98,2,FALSE)</f>
        <v>BETHUNE</v>
      </c>
      <c r="D337" s="92">
        <f t="shared" si="7"/>
        <v>42525</v>
      </c>
      <c r="F337" s="89" t="s">
        <v>1399</v>
      </c>
      <c r="G337" s="89" t="s">
        <v>775</v>
      </c>
      <c r="H337" s="89" t="s">
        <v>1400</v>
      </c>
      <c r="I337" s="89" t="s">
        <v>551</v>
      </c>
      <c r="J337" s="91">
        <v>42525</v>
      </c>
    </row>
    <row r="338" spans="1:10" ht="12.5">
      <c r="A338" s="86" t="str">
        <f t="shared" si="0"/>
        <v>ROMAIN  Léa</v>
      </c>
      <c r="B338" s="86" t="s">
        <v>360</v>
      </c>
      <c r="C338" s="86" t="str">
        <f>VLOOKUP(I338,'Liste des clubs'!$A$3:$B$98,2,FALSE)</f>
        <v>CRUZY</v>
      </c>
      <c r="D338" s="92">
        <f t="shared" si="7"/>
        <v>-15</v>
      </c>
      <c r="F338" s="89" t="s">
        <v>1630</v>
      </c>
      <c r="G338" s="89" t="s">
        <v>1631</v>
      </c>
      <c r="H338" s="89" t="s">
        <v>1632</v>
      </c>
      <c r="I338" s="89" t="s">
        <v>639</v>
      </c>
      <c r="J338" s="90">
        <v>-15</v>
      </c>
    </row>
    <row r="339" spans="1:10" ht="12.5">
      <c r="A339" s="86" t="str">
        <f t="shared" si="0"/>
        <v>ROOSES  Nicolas</v>
      </c>
      <c r="B339" s="86" t="s">
        <v>333</v>
      </c>
      <c r="C339" s="86" t="str">
        <f>VLOOKUP(I339,'Liste des clubs'!$A$3:$B$98,2,FALSE)</f>
        <v>HAZEBRO</v>
      </c>
      <c r="D339" s="92">
        <f t="shared" si="7"/>
        <v>42490</v>
      </c>
      <c r="F339" s="89" t="s">
        <v>796</v>
      </c>
      <c r="G339" s="89" t="s">
        <v>423</v>
      </c>
      <c r="H339" s="89" t="s">
        <v>797</v>
      </c>
      <c r="I339" s="89" t="s">
        <v>425</v>
      </c>
      <c r="J339" s="91">
        <v>42490</v>
      </c>
    </row>
    <row r="340" spans="1:10" ht="12.5">
      <c r="A340" s="86" t="str">
        <f t="shared" si="0"/>
        <v>ROUGEMONT  Fabien</v>
      </c>
      <c r="B340" s="86" t="s">
        <v>342</v>
      </c>
      <c r="C340" s="86" t="str">
        <f>VLOOKUP(I340,'Liste des clubs'!$A$3:$B$98,2,FALSE)</f>
        <v>AIRE/L</v>
      </c>
      <c r="D340" s="92" t="str">
        <f t="shared" si="7"/>
        <v>30/2</v>
      </c>
      <c r="F340" s="89" t="s">
        <v>963</v>
      </c>
      <c r="G340" s="89" t="s">
        <v>964</v>
      </c>
      <c r="H340" s="89" t="s">
        <v>965</v>
      </c>
      <c r="I340" s="89" t="s">
        <v>519</v>
      </c>
      <c r="J340" s="90" t="s">
        <v>786</v>
      </c>
    </row>
    <row r="341" spans="1:10" ht="12.5">
      <c r="A341" s="86" t="str">
        <f t="shared" si="0"/>
        <v>ROUQUETTE  Aimé</v>
      </c>
      <c r="B341" s="86" t="s">
        <v>337</v>
      </c>
      <c r="C341" s="86" t="str">
        <f>VLOOKUP(I341,'Liste des clubs'!$A$3:$B$98,2,FALSE)</f>
        <v>HAZEBRO</v>
      </c>
      <c r="D341" s="92">
        <f t="shared" si="7"/>
        <v>42459</v>
      </c>
      <c r="F341" s="89" t="s">
        <v>871</v>
      </c>
      <c r="G341" s="89" t="s">
        <v>872</v>
      </c>
      <c r="H341" s="89" t="s">
        <v>873</v>
      </c>
      <c r="I341" s="89" t="s">
        <v>425</v>
      </c>
      <c r="J341" s="91">
        <v>42459</v>
      </c>
    </row>
    <row r="342" spans="1:10" ht="12.5">
      <c r="A342" s="86" t="str">
        <f t="shared" si="0"/>
        <v>RYCX  Constance</v>
      </c>
      <c r="B342" s="86" t="s">
        <v>1473</v>
      </c>
      <c r="C342" s="86" t="str">
        <f>VLOOKUP(I342,'Liste des clubs'!$A$3:$B$98,2,FALSE)</f>
        <v>MARCQ</v>
      </c>
      <c r="D342" s="92">
        <f t="shared" si="7"/>
        <v>42384</v>
      </c>
      <c r="F342" s="89" t="s">
        <v>1351</v>
      </c>
      <c r="G342" s="89" t="s">
        <v>1352</v>
      </c>
      <c r="H342" s="89" t="s">
        <v>1353</v>
      </c>
      <c r="I342" s="89" t="s">
        <v>657</v>
      </c>
      <c r="J342" s="94">
        <v>42384</v>
      </c>
    </row>
    <row r="343" spans="1:10" ht="12.5">
      <c r="A343" s="86" t="str">
        <f t="shared" si="0"/>
        <v>SADIO  Aissata</v>
      </c>
      <c r="B343" s="86" t="s">
        <v>1477</v>
      </c>
      <c r="C343" s="86" t="str">
        <f>VLOOKUP(I343,'Liste des clubs'!$A$3:$B$98,2,FALSE)</f>
        <v>GUESN</v>
      </c>
      <c r="D343" s="87">
        <f t="shared" si="7"/>
        <v>42415</v>
      </c>
      <c r="F343" s="89" t="s">
        <v>1295</v>
      </c>
      <c r="G343" s="89" t="s">
        <v>1296</v>
      </c>
      <c r="H343" s="89" t="s">
        <v>1297</v>
      </c>
      <c r="I343" s="89" t="s">
        <v>582</v>
      </c>
      <c r="J343" s="94">
        <v>42415</v>
      </c>
    </row>
    <row r="344" spans="1:10" ht="12.5">
      <c r="A344" s="86" t="str">
        <f t="shared" si="0"/>
        <v>SAILLIOT  Alain</v>
      </c>
      <c r="B344" s="86" t="s">
        <v>352</v>
      </c>
      <c r="C344" s="86" t="str">
        <f>VLOOKUP(I344,'Liste des clubs'!$A$3:$B$98,2,FALSE)</f>
        <v>AUCHEL</v>
      </c>
      <c r="D344" s="87">
        <f t="shared" si="7"/>
        <v>42475</v>
      </c>
      <c r="F344" s="89" t="s">
        <v>1208</v>
      </c>
      <c r="G344" s="89" t="s">
        <v>1209</v>
      </c>
      <c r="H344" s="89" t="s">
        <v>1210</v>
      </c>
      <c r="I344" s="89" t="s">
        <v>445</v>
      </c>
      <c r="J344" s="94">
        <v>42475</v>
      </c>
    </row>
    <row r="345" spans="1:10" ht="12.5">
      <c r="A345" s="86" t="str">
        <f t="shared" si="0"/>
        <v>SAINT MAXENT  Guillaume</v>
      </c>
      <c r="B345" s="86" t="s">
        <v>1482</v>
      </c>
      <c r="C345" s="86" t="str">
        <f>VLOOKUP(I345,'Liste des clubs'!$A$3:$B$98,2,FALSE)</f>
        <v>ST MART</v>
      </c>
      <c r="D345" s="87">
        <f t="shared" si="7"/>
        <v>42505</v>
      </c>
      <c r="F345" s="89" t="s">
        <v>1158</v>
      </c>
      <c r="G345" s="89" t="s">
        <v>475</v>
      </c>
      <c r="H345" s="89" t="s">
        <v>1159</v>
      </c>
      <c r="I345" s="89" t="s">
        <v>535</v>
      </c>
      <c r="J345" s="94">
        <v>42505</v>
      </c>
    </row>
    <row r="346" spans="1:10" ht="12.5">
      <c r="A346" s="86" t="str">
        <f t="shared" si="0"/>
        <v>SAKHAROV  Gleb</v>
      </c>
      <c r="B346" s="86" t="s">
        <v>359</v>
      </c>
      <c r="C346" s="86" t="str">
        <f>VLOOKUP(I346,'Liste des clubs'!$A$3:$B$98,2,FALSE)</f>
        <v>NANTES</v>
      </c>
      <c r="D346" s="87" t="str">
        <f t="shared" si="7"/>
        <v>N26</v>
      </c>
      <c r="F346" s="89" t="s">
        <v>1732</v>
      </c>
      <c r="G346" s="89" t="s">
        <v>1733</v>
      </c>
      <c r="H346" s="89" t="s">
        <v>1734</v>
      </c>
      <c r="I346" s="89" t="s">
        <v>631</v>
      </c>
      <c r="J346" s="90" t="s">
        <v>1731</v>
      </c>
    </row>
    <row r="347" spans="1:10" ht="12.5">
      <c r="A347" s="86" t="str">
        <f t="shared" si="0"/>
        <v>SANONER  Capucine</v>
      </c>
      <c r="B347" s="86" t="s">
        <v>344</v>
      </c>
      <c r="C347" s="86" t="str">
        <f>VLOOKUP(I347,'Liste des clubs'!$A$3:$B$98,2,FALSE)</f>
        <v>VDA</v>
      </c>
      <c r="D347" s="87">
        <f t="shared" si="7"/>
        <v>42522</v>
      </c>
      <c r="F347" s="89" t="s">
        <v>1470</v>
      </c>
      <c r="G347" s="89" t="s">
        <v>1471</v>
      </c>
      <c r="H347" s="89" t="s">
        <v>1472</v>
      </c>
      <c r="I347" s="89" t="s">
        <v>586</v>
      </c>
      <c r="J347" s="91">
        <v>42522</v>
      </c>
    </row>
    <row r="348" spans="1:10" ht="12.5">
      <c r="A348" s="86" t="str">
        <f t="shared" si="0"/>
        <v>SANSEN  Quentin</v>
      </c>
      <c r="B348" s="86" t="s">
        <v>332</v>
      </c>
      <c r="C348" s="86" t="str">
        <f>VLOOKUP(I348,'Liste des clubs'!$A$3:$B$98,2,FALSE)</f>
        <v>ST MART</v>
      </c>
      <c r="D348" s="87">
        <f t="shared" si="7"/>
        <v>42444</v>
      </c>
      <c r="F348" s="89" t="s">
        <v>1261</v>
      </c>
      <c r="G348" s="89" t="s">
        <v>1011</v>
      </c>
      <c r="H348" s="89" t="s">
        <v>1262</v>
      </c>
      <c r="I348" s="89" t="s">
        <v>535</v>
      </c>
      <c r="J348" s="94">
        <v>42444</v>
      </c>
    </row>
    <row r="349" spans="1:10" ht="12.5">
      <c r="A349" s="86" t="str">
        <f t="shared" si="0"/>
        <v>SCHLATTER  Antoine</v>
      </c>
      <c r="B349" s="86" t="s">
        <v>336</v>
      </c>
      <c r="C349" s="86" t="str">
        <f>VLOOKUP(I349,'Liste des clubs'!$A$3:$B$98,2,FALSE)</f>
        <v>HAZEBRO</v>
      </c>
      <c r="D349" s="87">
        <f t="shared" si="7"/>
        <v>42459</v>
      </c>
      <c r="F349" s="89" t="s">
        <v>874</v>
      </c>
      <c r="G349" s="89" t="s">
        <v>801</v>
      </c>
      <c r="H349" s="89" t="s">
        <v>875</v>
      </c>
      <c r="I349" s="89" t="s">
        <v>425</v>
      </c>
      <c r="J349" s="91">
        <v>42459</v>
      </c>
    </row>
    <row r="350" spans="1:10" ht="12.5">
      <c r="A350" s="86" t="str">
        <f t="shared" si="0"/>
        <v>SCHOONHEERE  Thomas</v>
      </c>
      <c r="B350" s="86" t="s">
        <v>361</v>
      </c>
      <c r="C350" s="86" t="str">
        <f>VLOOKUP(I350,'Liste des clubs'!$A$3:$B$98,2,FALSE)</f>
        <v>HAZEBRO</v>
      </c>
      <c r="D350" s="87" t="str">
        <f t="shared" si="7"/>
        <v>NC</v>
      </c>
      <c r="F350" s="89" t="s">
        <v>467</v>
      </c>
      <c r="G350" s="89" t="s">
        <v>468</v>
      </c>
      <c r="H350" s="89" t="s">
        <v>469</v>
      </c>
      <c r="I350" s="89" t="s">
        <v>425</v>
      </c>
      <c r="J350" s="90" t="s">
        <v>421</v>
      </c>
    </row>
    <row r="351" spans="1:10" ht="12.5">
      <c r="A351" s="86" t="str">
        <f t="shared" si="0"/>
        <v>SCHOTT  Hugo</v>
      </c>
      <c r="B351" s="86" t="s">
        <v>347</v>
      </c>
      <c r="C351" s="86" t="str">
        <f>VLOOKUP(I351,'Liste des clubs'!$A$3:$B$98,2,FALSE)</f>
        <v>SARREG</v>
      </c>
      <c r="D351" s="87" t="str">
        <f t="shared" si="7"/>
        <v>-4/6</v>
      </c>
      <c r="F351" s="89" t="s">
        <v>1594</v>
      </c>
      <c r="G351" s="89" t="s">
        <v>1038</v>
      </c>
      <c r="H351" s="89" t="s">
        <v>1595</v>
      </c>
      <c r="I351" s="89" t="s">
        <v>625</v>
      </c>
      <c r="J351" s="90" t="s">
        <v>1561</v>
      </c>
    </row>
    <row r="352" spans="1:10" ht="12.5">
      <c r="A352" s="86" t="str">
        <f t="shared" si="0"/>
        <v>SCIACALUGA  Lucie</v>
      </c>
      <c r="B352" s="86" t="s">
        <v>356</v>
      </c>
      <c r="C352" s="86" t="str">
        <f>VLOOKUP(I352,'Liste des clubs'!$A$3:$B$98,2,FALSE)</f>
        <v>ARQUES</v>
      </c>
      <c r="D352" s="87">
        <f t="shared" si="7"/>
        <v>42525</v>
      </c>
      <c r="F352" s="89" t="s">
        <v>1401</v>
      </c>
      <c r="G352" s="89" t="s">
        <v>1095</v>
      </c>
      <c r="H352" s="89" t="s">
        <v>1402</v>
      </c>
      <c r="I352" s="89" t="s">
        <v>518</v>
      </c>
      <c r="J352" s="91">
        <v>42525</v>
      </c>
    </row>
    <row r="353" spans="1:10" ht="12.5">
      <c r="A353" s="86" t="str">
        <f t="shared" si="0"/>
        <v>SCIACALUGA  Thomas</v>
      </c>
      <c r="B353" s="86" t="s">
        <v>331</v>
      </c>
      <c r="C353" s="86" t="str">
        <f>VLOOKUP(I353,'Liste des clubs'!$A$3:$B$98,2,FALSE)</f>
        <v>ARQUES</v>
      </c>
      <c r="D353" s="87">
        <f t="shared" si="7"/>
        <v>42523</v>
      </c>
      <c r="F353" s="89" t="s">
        <v>1401</v>
      </c>
      <c r="G353" s="89" t="s">
        <v>468</v>
      </c>
      <c r="H353" s="89" t="s">
        <v>1437</v>
      </c>
      <c r="I353" s="89" t="s">
        <v>518</v>
      </c>
      <c r="J353" s="91">
        <v>42523</v>
      </c>
    </row>
    <row r="354" spans="1:10" ht="12.5">
      <c r="A354" s="86" t="str">
        <f t="shared" si="0"/>
        <v>SEPIETER  Vincent</v>
      </c>
      <c r="B354" s="86" t="s">
        <v>1504</v>
      </c>
      <c r="C354" s="86" t="str">
        <f>VLOOKUP(I354,'Liste des clubs'!$A$3:$B$98,2,FALSE)</f>
        <v>HAZEBRO</v>
      </c>
      <c r="D354" s="87">
        <f t="shared" si="7"/>
        <v>42490</v>
      </c>
      <c r="F354" s="89" t="s">
        <v>798</v>
      </c>
      <c r="G354" s="89" t="s">
        <v>504</v>
      </c>
      <c r="H354" s="89" t="s">
        <v>799</v>
      </c>
      <c r="I354" s="89" t="s">
        <v>425</v>
      </c>
      <c r="J354" s="91">
        <v>42490</v>
      </c>
    </row>
    <row r="355" spans="1:10" ht="12.5">
      <c r="A355" s="86" t="str">
        <f t="shared" si="0"/>
        <v>SERBOURDIN  Marion</v>
      </c>
      <c r="B355" s="86" t="s">
        <v>1507</v>
      </c>
      <c r="C355" s="86" t="str">
        <f>VLOOKUP(I355,'Liste des clubs'!$A$3:$B$98,2,FALSE)</f>
        <v>ST MART</v>
      </c>
      <c r="D355" s="87">
        <f t="shared" si="7"/>
        <v>42505</v>
      </c>
      <c r="F355" s="89" t="s">
        <v>1160</v>
      </c>
      <c r="G355" s="89" t="s">
        <v>1161</v>
      </c>
      <c r="H355" s="89" t="s">
        <v>1162</v>
      </c>
      <c r="I355" s="89" t="s">
        <v>535</v>
      </c>
      <c r="J355" s="94">
        <v>42505</v>
      </c>
    </row>
    <row r="356" spans="1:10" ht="12.5">
      <c r="A356" s="86" t="str">
        <f t="shared" si="0"/>
        <v>SERVIEN  Thomas</v>
      </c>
      <c r="B356" s="86" t="s">
        <v>334</v>
      </c>
      <c r="C356" s="86" t="str">
        <f>VLOOKUP(I356,'Liste des clubs'!$A$3:$B$98,2,FALSE)</f>
        <v>STGERM</v>
      </c>
      <c r="D356" s="87" t="str">
        <f t="shared" si="7"/>
        <v>-2/6</v>
      </c>
      <c r="F356" s="89" t="s">
        <v>1548</v>
      </c>
      <c r="G356" s="89" t="s">
        <v>468</v>
      </c>
      <c r="H356" s="89" t="s">
        <v>1549</v>
      </c>
      <c r="I356" s="89" t="s">
        <v>600</v>
      </c>
      <c r="J356" s="90" t="s">
        <v>1511</v>
      </c>
    </row>
    <row r="357" spans="1:10" ht="12.5">
      <c r="A357" s="86" t="str">
        <f t="shared" si="0"/>
        <v>SETODJI  Thomas</v>
      </c>
      <c r="B357" s="86" t="s">
        <v>1515</v>
      </c>
      <c r="C357" s="86" t="str">
        <f>VLOOKUP(I357,'Liste des clubs'!$A$3:$B$98,2,FALSE)</f>
        <v>SARCEL</v>
      </c>
      <c r="D357" s="87">
        <f t="shared" si="7"/>
        <v>-15</v>
      </c>
      <c r="F357" s="89" t="s">
        <v>1633</v>
      </c>
      <c r="G357" s="89" t="s">
        <v>468</v>
      </c>
      <c r="H357" s="89" t="s">
        <v>1634</v>
      </c>
      <c r="I357" s="89" t="s">
        <v>609</v>
      </c>
      <c r="J357" s="90">
        <v>-15</v>
      </c>
    </row>
    <row r="358" spans="1:10" ht="12.5">
      <c r="A358" s="86" t="str">
        <f t="shared" si="0"/>
        <v>SEURIN  Julien</v>
      </c>
      <c r="B358" s="86" t="s">
        <v>1519</v>
      </c>
      <c r="C358" s="86" t="e">
        <f>VLOOKUP(I358,'Liste des clubs'!$A$3:$B$98,2,FALSE)</f>
        <v>#N/A</v>
      </c>
      <c r="D358" s="87" t="str">
        <f t="shared" si="7"/>
        <v>-2/6</v>
      </c>
      <c r="F358" s="89" t="s">
        <v>1550</v>
      </c>
      <c r="G358" s="89" t="s">
        <v>501</v>
      </c>
      <c r="H358" s="89" t="s">
        <v>1551</v>
      </c>
      <c r="I358" s="89" t="s">
        <v>745</v>
      </c>
      <c r="J358" s="90" t="s">
        <v>1511</v>
      </c>
    </row>
    <row r="359" spans="1:10" ht="12.5">
      <c r="A359" s="86" t="str">
        <f t="shared" si="0"/>
        <v>SEURIS  Marine</v>
      </c>
      <c r="B359" s="86" t="s">
        <v>348</v>
      </c>
      <c r="C359" s="86" t="str">
        <f>VLOOKUP(I359,'Liste des clubs'!$A$3:$B$126,2,FALSE)</f>
        <v>LOMME</v>
      </c>
      <c r="D359" s="87">
        <f t="shared" si="7"/>
        <v>0</v>
      </c>
      <c r="F359" s="89" t="s">
        <v>1498</v>
      </c>
      <c r="G359" s="89" t="s">
        <v>1499</v>
      </c>
      <c r="H359" s="89" t="s">
        <v>1500</v>
      </c>
      <c r="I359" s="89" t="s">
        <v>597</v>
      </c>
      <c r="J359" s="90">
        <v>0</v>
      </c>
    </row>
    <row r="360" spans="1:10" ht="12.5">
      <c r="A360" s="86" t="str">
        <f t="shared" si="0"/>
        <v>SIBILLE  Constance</v>
      </c>
      <c r="B360" s="86" t="s">
        <v>353</v>
      </c>
      <c r="C360" s="86" t="str">
        <f>VLOOKUP(I360,'Liste des clubs'!$A$3:$B$125,2,FALSE)</f>
        <v>METZ</v>
      </c>
      <c r="D360" s="87" t="str">
        <f t="shared" si="7"/>
        <v>N40</v>
      </c>
      <c r="F360" s="89" t="s">
        <v>1684</v>
      </c>
      <c r="G360" s="89" t="s">
        <v>1352</v>
      </c>
      <c r="H360" s="89" t="s">
        <v>1685</v>
      </c>
      <c r="I360" s="89" t="s">
        <v>607</v>
      </c>
      <c r="J360" s="90" t="s">
        <v>1686</v>
      </c>
    </row>
    <row r="361" spans="1:10" ht="12.5">
      <c r="A361" s="86" t="str">
        <f t="shared" si="0"/>
        <v>SIDORENKO  Alexandre</v>
      </c>
      <c r="B361" s="86" t="s">
        <v>369</v>
      </c>
      <c r="C361" s="86" t="str">
        <f>VLOOKUP(I361,'Liste des clubs'!$A$3:$B$125,2,FALSE)</f>
        <v>BOU BILL</v>
      </c>
      <c r="D361" s="87" t="str">
        <f t="shared" si="7"/>
        <v>N23</v>
      </c>
      <c r="F361" s="89" t="s">
        <v>1740</v>
      </c>
      <c r="G361" s="89" t="s">
        <v>782</v>
      </c>
      <c r="H361" s="89" t="s">
        <v>1741</v>
      </c>
      <c r="I361" s="89" t="s">
        <v>637</v>
      </c>
      <c r="J361" s="90" t="s">
        <v>1742</v>
      </c>
    </row>
    <row r="362" spans="1:10" ht="12.5">
      <c r="A362" s="86" t="str">
        <f t="shared" si="0"/>
        <v>SIVY  Jean-Guillaume</v>
      </c>
      <c r="B362" s="86" t="s">
        <v>1530</v>
      </c>
      <c r="C362" s="86" t="str">
        <f>VLOOKUP(I362,'Liste des clubs'!$A$3:$B$125,2,FALSE)</f>
        <v>STEENVO</v>
      </c>
      <c r="D362" s="87">
        <f t="shared" si="7"/>
        <v>42475</v>
      </c>
      <c r="F362" s="89" t="s">
        <v>1211</v>
      </c>
      <c r="G362" s="89" t="s">
        <v>1212</v>
      </c>
      <c r="H362" s="89" t="s">
        <v>1213</v>
      </c>
      <c r="I362" s="89" t="s">
        <v>533</v>
      </c>
      <c r="J362" s="94">
        <v>42475</v>
      </c>
    </row>
    <row r="363" spans="1:10" ht="12.5">
      <c r="A363" s="86" t="str">
        <f t="shared" si="0"/>
        <v>SMAGGHE  Yohann</v>
      </c>
      <c r="B363" s="86" t="s">
        <v>1533</v>
      </c>
      <c r="C363" s="86" t="str">
        <f>VLOOKUP(I363,'Liste des clubs'!$A$3:$B$125,2,FALSE)</f>
        <v>HAZEBRO</v>
      </c>
      <c r="D363" s="87">
        <f t="shared" si="7"/>
        <v>30</v>
      </c>
      <c r="F363" s="89" t="s">
        <v>1092</v>
      </c>
      <c r="G363" s="89" t="s">
        <v>1093</v>
      </c>
      <c r="H363" s="89" t="s">
        <v>1094</v>
      </c>
      <c r="I363" s="89" t="s">
        <v>425</v>
      </c>
      <c r="J363" s="89">
        <v>30</v>
      </c>
    </row>
    <row r="364" spans="1:10" ht="12.5">
      <c r="A364" s="86" t="str">
        <f t="shared" si="0"/>
        <v>SOUILLIART  Guillaume</v>
      </c>
      <c r="B364" s="86" t="s">
        <v>358</v>
      </c>
      <c r="C364" s="86" t="str">
        <f>VLOOKUP(I364,'Liste des clubs'!$A$3:$B$130,2,FALSE)</f>
        <v>BETHUNE</v>
      </c>
      <c r="D364" s="87">
        <f t="shared" si="7"/>
        <v>42384</v>
      </c>
      <c r="F364" s="89" t="s">
        <v>1354</v>
      </c>
      <c r="G364" s="89" t="s">
        <v>475</v>
      </c>
      <c r="H364" s="89" t="s">
        <v>1355</v>
      </c>
      <c r="I364" s="89" t="s">
        <v>551</v>
      </c>
      <c r="J364" s="94">
        <v>42384</v>
      </c>
    </row>
    <row r="365" spans="1:10" ht="12.5">
      <c r="A365" s="86" t="str">
        <f t="shared" si="0"/>
        <v>STACHOWIAK  Hervé</v>
      </c>
      <c r="B365" s="86" t="s">
        <v>338</v>
      </c>
      <c r="C365" s="86" t="str">
        <f>VLOOKUP(I365,'Liste des clubs'!$A$3:$B$130,2,FALSE)</f>
        <v>LAMBERS</v>
      </c>
      <c r="D365" s="87" t="str">
        <f t="shared" si="7"/>
        <v>30/2</v>
      </c>
      <c r="F365" s="89" t="s">
        <v>966</v>
      </c>
      <c r="G365" s="89" t="s">
        <v>918</v>
      </c>
      <c r="H365" s="89" t="s">
        <v>967</v>
      </c>
      <c r="I365" s="89" t="s">
        <v>545</v>
      </c>
      <c r="J365" s="90" t="s">
        <v>786</v>
      </c>
    </row>
    <row r="366" spans="1:10" ht="12.5">
      <c r="A366" s="86" t="str">
        <f t="shared" si="0"/>
        <v>STACHOWIAK  Hervé</v>
      </c>
      <c r="B366" s="86" t="s">
        <v>1542</v>
      </c>
      <c r="C366" s="86" t="str">
        <f>VLOOKUP(I366,'Liste des clubs'!$A$3:$B$130,2,FALSE)</f>
        <v>LAMBERS</v>
      </c>
      <c r="D366" s="87" t="str">
        <f t="shared" si="7"/>
        <v>30/2</v>
      </c>
      <c r="F366" s="89" t="s">
        <v>966</v>
      </c>
      <c r="G366" s="89" t="s">
        <v>918</v>
      </c>
      <c r="H366" s="89" t="s">
        <v>967</v>
      </c>
      <c r="I366" s="89" t="s">
        <v>545</v>
      </c>
      <c r="J366" s="90" t="s">
        <v>786</v>
      </c>
    </row>
    <row r="367" spans="1:10" ht="12.5">
      <c r="A367" s="86" t="str">
        <f t="shared" si="0"/>
        <v>STEFANOVIC  Ana</v>
      </c>
      <c r="B367" s="86" t="s">
        <v>330</v>
      </c>
      <c r="C367" s="86" t="str">
        <f>VLOOKUP(I367,'Liste des clubs'!$A$3:$B$130,2,FALSE)</f>
        <v>TREMBL</v>
      </c>
      <c r="D367" s="87">
        <f t="shared" si="7"/>
        <v>0</v>
      </c>
      <c r="F367" s="89" t="s">
        <v>1501</v>
      </c>
      <c r="G367" s="89" t="s">
        <v>1502</v>
      </c>
      <c r="H367" s="89" t="s">
        <v>1503</v>
      </c>
      <c r="I367" s="89" t="s">
        <v>615</v>
      </c>
      <c r="J367" s="90">
        <v>0</v>
      </c>
    </row>
    <row r="368" spans="1:10" ht="12.5">
      <c r="A368" s="86" t="str">
        <f t="shared" si="0"/>
        <v>STEINER  Mickael</v>
      </c>
      <c r="B368" s="86" t="s">
        <v>367</v>
      </c>
      <c r="C368" s="86" t="str">
        <f>VLOOKUP(I368,'Liste des clubs'!$A$3:$B$130,2,FALSE)</f>
        <v>ST MART</v>
      </c>
      <c r="D368" s="87">
        <f t="shared" si="7"/>
        <v>42459</v>
      </c>
      <c r="F368" s="89" t="s">
        <v>876</v>
      </c>
      <c r="G368" s="89" t="s">
        <v>877</v>
      </c>
      <c r="H368" s="89" t="s">
        <v>878</v>
      </c>
      <c r="I368" s="89" t="s">
        <v>535</v>
      </c>
      <c r="J368" s="91">
        <v>42459</v>
      </c>
    </row>
    <row r="369" spans="1:10" ht="12.5">
      <c r="A369" s="86" t="str">
        <f t="shared" si="0"/>
        <v>STOUFF  Vincent</v>
      </c>
      <c r="B369" s="86" t="s">
        <v>345</v>
      </c>
      <c r="C369" s="86" t="str">
        <f>VLOOKUP(I369,'Liste des clubs'!$A$3:$B$130,2,FALSE)</f>
        <v>NANTES</v>
      </c>
      <c r="D369" s="87" t="str">
        <f t="shared" si="7"/>
        <v>N93</v>
      </c>
      <c r="F369" s="89" t="s">
        <v>1640</v>
      </c>
      <c r="G369" s="89" t="s">
        <v>504</v>
      </c>
      <c r="H369" s="89" t="s">
        <v>1641</v>
      </c>
      <c r="I369" s="89" t="s">
        <v>631</v>
      </c>
      <c r="J369" s="90" t="s">
        <v>1642</v>
      </c>
    </row>
    <row r="370" spans="1:10" ht="12.5">
      <c r="A370" s="86" t="str">
        <f t="shared" si="0"/>
        <v>SURET  Guillaume</v>
      </c>
      <c r="B370" s="86" t="s">
        <v>341</v>
      </c>
      <c r="C370" s="86" t="str">
        <f>VLOOKUP(I370,'Liste des clubs'!$A$3:$B$130,2,FALSE)</f>
        <v>CHAP AR</v>
      </c>
      <c r="D370" s="87">
        <f t="shared" si="7"/>
        <v>42415</v>
      </c>
      <c r="F370" s="89" t="s">
        <v>1298</v>
      </c>
      <c r="G370" s="89" t="s">
        <v>475</v>
      </c>
      <c r="H370" s="89" t="s">
        <v>1299</v>
      </c>
      <c r="I370" s="89" t="s">
        <v>556</v>
      </c>
      <c r="J370" s="94">
        <v>42415</v>
      </c>
    </row>
    <row r="371" spans="1:10" ht="12.5">
      <c r="A371" s="86" t="str">
        <f t="shared" si="0"/>
        <v>TAILLIEU  Vincent</v>
      </c>
      <c r="B371" s="86" t="s">
        <v>355</v>
      </c>
      <c r="C371" s="86" t="str">
        <f>VLOOKUP(I371,'Liste des clubs'!$A$3:$B$130,2,FALSE)</f>
        <v>MERVILL</v>
      </c>
      <c r="D371" s="87">
        <f t="shared" si="7"/>
        <v>40</v>
      </c>
      <c r="F371" s="89" t="s">
        <v>503</v>
      </c>
      <c r="G371" s="89" t="s">
        <v>504</v>
      </c>
      <c r="H371" s="89" t="s">
        <v>505</v>
      </c>
      <c r="I371" s="89" t="s">
        <v>473</v>
      </c>
      <c r="J371" s="90">
        <v>40</v>
      </c>
    </row>
    <row r="372" spans="1:10" ht="12.5">
      <c r="A372" s="86" t="str">
        <f t="shared" si="0"/>
        <v>TAILLIEU  Lucie</v>
      </c>
      <c r="B372" s="86" t="s">
        <v>350</v>
      </c>
      <c r="C372" s="86" t="str">
        <f>VLOOKUP(I372,'Liste des clubs'!$A$3:$B$130,2,FALSE)</f>
        <v>MERVILL</v>
      </c>
      <c r="D372" s="87">
        <f t="shared" si="7"/>
        <v>30</v>
      </c>
      <c r="F372" s="89" t="s">
        <v>503</v>
      </c>
      <c r="G372" s="89" t="s">
        <v>1095</v>
      </c>
      <c r="H372" s="89" t="s">
        <v>1096</v>
      </c>
      <c r="I372" s="89" t="s">
        <v>473</v>
      </c>
      <c r="J372" s="89">
        <v>30</v>
      </c>
    </row>
    <row r="373" spans="1:10" ht="12.5">
      <c r="A373" s="86" t="str">
        <f t="shared" si="0"/>
        <v>TALIEU  Juliette</v>
      </c>
      <c r="B373" s="86" t="s">
        <v>380</v>
      </c>
      <c r="C373" s="86" t="str">
        <f>VLOOKUP(I373,'Liste des clubs'!$A$3:$B$130,2,FALSE)</f>
        <v>VINCEN</v>
      </c>
      <c r="D373" s="87" t="str">
        <f t="shared" si="7"/>
        <v>-2/6</v>
      </c>
      <c r="F373" s="89" t="s">
        <v>1552</v>
      </c>
      <c r="G373" s="89" t="s">
        <v>1253</v>
      </c>
      <c r="H373" s="89" t="s">
        <v>1553</v>
      </c>
      <c r="I373" s="89" t="s">
        <v>613</v>
      </c>
      <c r="J373" s="90" t="s">
        <v>1511</v>
      </c>
    </row>
    <row r="374" spans="1:10" ht="12.5">
      <c r="A374" s="86" t="str">
        <f t="shared" si="0"/>
        <v>TALLEUX  Gregory</v>
      </c>
      <c r="B374" s="86" t="s">
        <v>384</v>
      </c>
      <c r="C374" s="86" t="str">
        <f>VLOOKUP(I374,'Liste des clubs'!$A$3:$B$130,2,FALSE)</f>
        <v>ARQUES</v>
      </c>
      <c r="D374" s="87">
        <f t="shared" si="7"/>
        <v>42459</v>
      </c>
      <c r="F374" s="89" t="s">
        <v>879</v>
      </c>
      <c r="G374" s="89" t="s">
        <v>880</v>
      </c>
      <c r="H374" s="89" t="s">
        <v>881</v>
      </c>
      <c r="I374" s="89" t="s">
        <v>518</v>
      </c>
      <c r="J374" s="91">
        <v>42459</v>
      </c>
    </row>
    <row r="375" spans="1:10" ht="12.5">
      <c r="A375" s="86" t="str">
        <f t="shared" si="0"/>
        <v>TEIXEIRA  Maxime</v>
      </c>
      <c r="B375" s="86" t="s">
        <v>368</v>
      </c>
      <c r="C375" s="86" t="str">
        <f>VLOOKUP(I375,'Liste des clubs'!$A$3:$B$130,2,FALSE)</f>
        <v>BORDEAUX</v>
      </c>
      <c r="D375" s="87" t="str">
        <f t="shared" si="7"/>
        <v>N38</v>
      </c>
      <c r="F375" s="89" t="s">
        <v>1693</v>
      </c>
      <c r="G375" s="89" t="s">
        <v>923</v>
      </c>
      <c r="H375" s="89" t="s">
        <v>1694</v>
      </c>
      <c r="I375" s="89" t="s">
        <v>721</v>
      </c>
      <c r="J375" s="90" t="s">
        <v>1695</v>
      </c>
    </row>
    <row r="376" spans="1:10" ht="12.5">
      <c r="A376" s="86" t="str">
        <f t="shared" si="0"/>
        <v>TENTELIER  Anais</v>
      </c>
      <c r="B376" s="86" t="s">
        <v>1568</v>
      </c>
      <c r="C376" s="86" t="str">
        <f>VLOOKUP(I376,'Liste des clubs'!$A$3:$B$130,2,FALSE)</f>
        <v>ST MART</v>
      </c>
      <c r="D376" s="87">
        <f t="shared" si="7"/>
        <v>42415</v>
      </c>
      <c r="F376" s="89" t="s">
        <v>1301</v>
      </c>
      <c r="G376" s="89" t="s">
        <v>1302</v>
      </c>
      <c r="H376" s="89" t="s">
        <v>1303</v>
      </c>
      <c r="I376" s="89" t="s">
        <v>535</v>
      </c>
      <c r="J376" s="94">
        <v>42415</v>
      </c>
    </row>
    <row r="377" spans="1:10" ht="12.5">
      <c r="A377" s="86" t="str">
        <f t="shared" si="0"/>
        <v>TERRIERES  Luc</v>
      </c>
      <c r="B377" s="86" t="s">
        <v>1572</v>
      </c>
      <c r="C377" s="86" t="str">
        <f>VLOOKUP(I377,'Liste des clubs'!$A$3:$B$130,2,FALSE)</f>
        <v>BLERIO</v>
      </c>
      <c r="D377" s="87">
        <f t="shared" si="7"/>
        <v>15</v>
      </c>
      <c r="F377" s="89" t="s">
        <v>1372</v>
      </c>
      <c r="G377" s="89" t="s">
        <v>1268</v>
      </c>
      <c r="H377" s="89" t="s">
        <v>1373</v>
      </c>
      <c r="I377" s="89" t="s">
        <v>655</v>
      </c>
      <c r="J377" s="90">
        <v>15</v>
      </c>
    </row>
    <row r="378" spans="1:10" ht="12.5">
      <c r="A378" s="86" t="str">
        <f t="shared" si="0"/>
        <v>THIBAUT  Celine</v>
      </c>
      <c r="B378" s="86" t="s">
        <v>381</v>
      </c>
      <c r="C378" s="86" t="str">
        <f>VLOOKUP(I378,'Liste des clubs'!$A$3:$B$130,2,FALSE)</f>
        <v>BRUAY</v>
      </c>
      <c r="D378" s="87">
        <f t="shared" si="7"/>
        <v>42505</v>
      </c>
      <c r="F378" s="89" t="s">
        <v>1163</v>
      </c>
      <c r="G378" s="89" t="s">
        <v>1164</v>
      </c>
      <c r="H378" s="89" t="s">
        <v>1165</v>
      </c>
      <c r="I378" s="89" t="s">
        <v>568</v>
      </c>
      <c r="J378" s="94">
        <v>42505</v>
      </c>
    </row>
    <row r="379" spans="1:10" ht="12.5">
      <c r="A379" s="86" t="str">
        <f t="shared" si="0"/>
        <v>THIBAUT  Suzanne</v>
      </c>
      <c r="B379" s="86" t="s">
        <v>365</v>
      </c>
      <c r="C379" s="86" t="str">
        <f>VLOOKUP(I379,'Liste des clubs'!$A$3:$B$130,2,FALSE)</f>
        <v>BAILLEUL</v>
      </c>
      <c r="D379" s="87">
        <f t="shared" si="7"/>
        <v>42505</v>
      </c>
      <c r="F379" s="89" t="s">
        <v>1163</v>
      </c>
      <c r="G379" s="89" t="s">
        <v>1166</v>
      </c>
      <c r="H379" s="89" t="s">
        <v>1167</v>
      </c>
      <c r="I379" s="89" t="s">
        <v>466</v>
      </c>
      <c r="J379" s="94">
        <v>42505</v>
      </c>
    </row>
    <row r="380" spans="1:10" ht="12.5">
      <c r="A380" s="86" t="str">
        <f t="shared" si="0"/>
        <v>THIERY  Romain</v>
      </c>
      <c r="B380" s="86" t="s">
        <v>371</v>
      </c>
      <c r="C380" s="86" t="str">
        <f>VLOOKUP(I380,'Liste des clubs'!$A$3:$B$130,2,FALSE)</f>
        <v>ARQUES</v>
      </c>
      <c r="D380" s="87" t="str">
        <f t="shared" si="7"/>
        <v>30/2</v>
      </c>
      <c r="F380" s="89" t="s">
        <v>969</v>
      </c>
      <c r="G380" s="89" t="s">
        <v>970</v>
      </c>
      <c r="H380" s="89" t="s">
        <v>971</v>
      </c>
      <c r="I380" s="89" t="s">
        <v>518</v>
      </c>
      <c r="J380" s="90" t="s">
        <v>786</v>
      </c>
    </row>
    <row r="381" spans="1:10" ht="12.5">
      <c r="A381" s="86" t="str">
        <f t="shared" si="0"/>
        <v>THIVANT  Yannick</v>
      </c>
      <c r="B381" s="86" t="s">
        <v>370</v>
      </c>
      <c r="C381" s="86" t="str">
        <f>VLOOKUP(I381,'Liste des clubs'!$A$3:$B$130,2,FALSE)</f>
        <v>BLAGNAC</v>
      </c>
      <c r="D381" s="87" t="str">
        <f t="shared" si="7"/>
        <v>N85</v>
      </c>
      <c r="F381" s="89" t="s">
        <v>1644</v>
      </c>
      <c r="G381" s="89" t="s">
        <v>1214</v>
      </c>
      <c r="H381" s="89" t="s">
        <v>1645</v>
      </c>
      <c r="I381" s="89" t="s">
        <v>747</v>
      </c>
      <c r="J381" s="90" t="s">
        <v>1646</v>
      </c>
    </row>
    <row r="382" spans="1:10" ht="12.5">
      <c r="A382" s="86" t="str">
        <f t="shared" si="0"/>
        <v>THUMEREL  Franck</v>
      </c>
      <c r="B382" s="86" t="s">
        <v>1585</v>
      </c>
      <c r="C382" s="86" t="str">
        <f>VLOOKUP(I382,'Liste des clubs'!$A$3:$B$130,2,FALSE)</f>
        <v>HAZEBRO</v>
      </c>
      <c r="D382" s="87">
        <f t="shared" si="7"/>
        <v>42444</v>
      </c>
      <c r="F382" s="89" t="s">
        <v>1263</v>
      </c>
      <c r="G382" s="89" t="s">
        <v>980</v>
      </c>
      <c r="H382" s="89" t="s">
        <v>1264</v>
      </c>
      <c r="I382" s="89" t="s">
        <v>425</v>
      </c>
      <c r="J382" s="94">
        <v>42444</v>
      </c>
    </row>
    <row r="383" spans="1:10" ht="12.5">
      <c r="A383" s="86" t="str">
        <f t="shared" si="0"/>
        <v>TIMMERMAN  Dominique</v>
      </c>
      <c r="B383" s="86" t="s">
        <v>363</v>
      </c>
      <c r="C383" s="86" t="str">
        <f>VLOOKUP(I383,'Liste des clubs'!$A$3:$B$130,2,FALSE)</f>
        <v>HAZEBRO</v>
      </c>
      <c r="D383" s="87" t="str">
        <f t="shared" si="7"/>
        <v>30/2</v>
      </c>
      <c r="F383" s="89" t="s">
        <v>972</v>
      </c>
      <c r="G383" s="89" t="s">
        <v>973</v>
      </c>
      <c r="H383" s="89" t="s">
        <v>974</v>
      </c>
      <c r="I383" s="89" t="s">
        <v>425</v>
      </c>
      <c r="J383" s="90" t="s">
        <v>786</v>
      </c>
    </row>
    <row r="384" spans="1:10" ht="12.5">
      <c r="A384" s="86" t="str">
        <f t="shared" si="0"/>
        <v>TIMMERMAN  Dominique</v>
      </c>
      <c r="B384" s="86" t="s">
        <v>362</v>
      </c>
      <c r="C384" s="86" t="str">
        <f>VLOOKUP(I384,'Liste des clubs'!$A$3:$B$130,2,FALSE)</f>
        <v>HAZEBRO</v>
      </c>
      <c r="D384" s="87" t="str">
        <f t="shared" si="7"/>
        <v>30/2</v>
      </c>
      <c r="F384" s="89" t="s">
        <v>972</v>
      </c>
      <c r="G384" s="89" t="s">
        <v>973</v>
      </c>
      <c r="H384" s="89" t="s">
        <v>974</v>
      </c>
      <c r="I384" s="89" t="s">
        <v>425</v>
      </c>
      <c r="J384" s="90" t="s">
        <v>786</v>
      </c>
    </row>
    <row r="385" spans="1:10" ht="12.5">
      <c r="A385" s="86" t="str">
        <f t="shared" si="0"/>
        <v>TITECA  Aurélien</v>
      </c>
      <c r="B385" s="86" t="s">
        <v>1593</v>
      </c>
      <c r="C385" s="86" t="str">
        <f>VLOOKUP(I385,'Liste des clubs'!$A$3:$B$130,2,FALSE)</f>
        <v>HAZEBRO</v>
      </c>
      <c r="D385" s="87" t="str">
        <f t="shared" si="7"/>
        <v>30/2</v>
      </c>
      <c r="F385" s="89" t="s">
        <v>976</v>
      </c>
      <c r="G385" s="89" t="s">
        <v>977</v>
      </c>
      <c r="H385" s="89" t="s">
        <v>978</v>
      </c>
      <c r="I385" s="89" t="s">
        <v>425</v>
      </c>
      <c r="J385" s="90" t="s">
        <v>786</v>
      </c>
    </row>
    <row r="386" spans="1:10" ht="12.5">
      <c r="A386" s="86" t="str">
        <f t="shared" si="0"/>
        <v>TOS  Benoit</v>
      </c>
      <c r="B386" s="86" t="s">
        <v>372</v>
      </c>
      <c r="C386" s="86" t="str">
        <f>VLOOKUP(I386,'Liste des clubs'!$A$3:$B$130,2,FALSE)</f>
        <v>STOMER</v>
      </c>
      <c r="D386" s="87">
        <f t="shared" si="7"/>
        <v>42384</v>
      </c>
      <c r="F386" s="89" t="s">
        <v>1356</v>
      </c>
      <c r="G386" s="89" t="s">
        <v>489</v>
      </c>
      <c r="H386" s="89" t="s">
        <v>1357</v>
      </c>
      <c r="I386" s="89" t="s">
        <v>494</v>
      </c>
      <c r="J386" s="94">
        <v>42384</v>
      </c>
    </row>
    <row r="387" spans="1:10" ht="12.5">
      <c r="A387" s="86" t="str">
        <f t="shared" si="0"/>
        <v>TRIPET  arnaud</v>
      </c>
      <c r="B387" s="86" t="s">
        <v>366</v>
      </c>
      <c r="C387" s="86" t="str">
        <f>VLOOKUP(I387,'Liste des clubs'!$A$3:$B$130,2,FALSE)</f>
        <v>MERVILL</v>
      </c>
      <c r="D387" s="87" t="str">
        <f t="shared" si="7"/>
        <v>NC</v>
      </c>
      <c r="F387" s="89" t="s">
        <v>470</v>
      </c>
      <c r="G387" s="89" t="s">
        <v>471</v>
      </c>
      <c r="H387" s="89" t="s">
        <v>472</v>
      </c>
      <c r="I387" s="89" t="s">
        <v>473</v>
      </c>
      <c r="J387" s="90" t="s">
        <v>421</v>
      </c>
    </row>
    <row r="388" spans="1:10" ht="12.5">
      <c r="A388" s="86" t="str">
        <f t="shared" si="0"/>
        <v>TRONQUOY  Paul Loup</v>
      </c>
      <c r="B388" s="86" t="s">
        <v>394</v>
      </c>
      <c r="C388" s="86" t="str">
        <f>VLOOKUP(I388,'Liste des clubs'!$A$3:$B$130,2,FALSE)</f>
        <v>MERVILL</v>
      </c>
      <c r="D388" s="87">
        <f t="shared" si="7"/>
        <v>42505</v>
      </c>
      <c r="F388" s="89" t="s">
        <v>1168</v>
      </c>
      <c r="G388" s="89" t="s">
        <v>1169</v>
      </c>
      <c r="H388" s="89" t="s">
        <v>1170</v>
      </c>
      <c r="I388" s="89" t="s">
        <v>473</v>
      </c>
      <c r="J388" s="94">
        <v>42505</v>
      </c>
    </row>
    <row r="389" spans="1:10" ht="12.5">
      <c r="A389" s="86" t="str">
        <f t="shared" si="0"/>
        <v>TRY  JEAN</v>
      </c>
      <c r="B389" s="86" t="s">
        <v>393</v>
      </c>
      <c r="C389" s="86" t="str">
        <f>VLOOKUP(I389,'Liste des clubs'!$A$3:$B$130,2,FALSE)</f>
        <v>NEUVIL</v>
      </c>
      <c r="D389" s="87">
        <f t="shared" si="7"/>
        <v>42459</v>
      </c>
      <c r="F389" s="89" t="s">
        <v>883</v>
      </c>
      <c r="G389" s="89" t="s">
        <v>884</v>
      </c>
      <c r="H389" s="89" t="s">
        <v>885</v>
      </c>
      <c r="I389" s="89" t="s">
        <v>537</v>
      </c>
      <c r="J389" s="91">
        <v>42459</v>
      </c>
    </row>
    <row r="390" spans="1:10" ht="12.5">
      <c r="A390" s="86" t="str">
        <f t="shared" si="0"/>
        <v>VAL  Charles</v>
      </c>
      <c r="B390" s="86" t="s">
        <v>376</v>
      </c>
      <c r="C390" s="86" t="str">
        <f>VLOOKUP(I390,'Liste des clubs'!$A$3:$B$130,2,FALSE)</f>
        <v>LUMBRES</v>
      </c>
      <c r="D390" s="87">
        <f t="shared" si="7"/>
        <v>42524</v>
      </c>
      <c r="F390" s="89" t="s">
        <v>1421</v>
      </c>
      <c r="G390" s="89" t="s">
        <v>808</v>
      </c>
      <c r="H390" s="89" t="s">
        <v>1422</v>
      </c>
      <c r="I390" s="89" t="s">
        <v>570</v>
      </c>
      <c r="J390" s="91">
        <v>42524</v>
      </c>
    </row>
    <row r="391" spans="1:10" ht="12.5">
      <c r="A391" s="86" t="str">
        <f t="shared" si="0"/>
        <v>VALSECCHI  Paul</v>
      </c>
      <c r="B391" s="86" t="s">
        <v>1607</v>
      </c>
      <c r="C391" s="86" t="str">
        <f>VLOOKUP(I391,'Liste des clubs'!$A$3:$B$130,2,FALSE)</f>
        <v>VINCEN</v>
      </c>
      <c r="D391" s="87" t="str">
        <f t="shared" si="7"/>
        <v>-2/6</v>
      </c>
      <c r="F391" s="89" t="s">
        <v>1554</v>
      </c>
      <c r="G391" s="89" t="s">
        <v>957</v>
      </c>
      <c r="H391" s="89" t="s">
        <v>1555</v>
      </c>
      <c r="I391" s="89" t="s">
        <v>613</v>
      </c>
      <c r="J391" s="90" t="s">
        <v>1511</v>
      </c>
    </row>
    <row r="392" spans="1:10" ht="12.5">
      <c r="A392" s="86" t="str">
        <f t="shared" si="0"/>
        <v>VANDENBULCKE  yannick</v>
      </c>
      <c r="B392" s="86" t="s">
        <v>379</v>
      </c>
      <c r="C392" s="86" t="str">
        <f>VLOOKUP(I392,'Liste des clubs'!$A$3:$B$130,2,FALSE)</f>
        <v>ARRAS</v>
      </c>
      <c r="D392" s="87" t="str">
        <f t="shared" si="7"/>
        <v>N65</v>
      </c>
      <c r="F392" s="89" t="s">
        <v>1657</v>
      </c>
      <c r="G392" s="89" t="s">
        <v>1658</v>
      </c>
      <c r="H392" s="89" t="s">
        <v>1659</v>
      </c>
      <c r="I392" s="89" t="s">
        <v>604</v>
      </c>
      <c r="J392" s="90" t="s">
        <v>1660</v>
      </c>
    </row>
    <row r="393" spans="1:10" ht="12.5">
      <c r="A393" s="86" t="str">
        <f t="shared" si="0"/>
        <v>VANDENDOOREN  Maxime</v>
      </c>
      <c r="B393" s="86" t="s">
        <v>1614</v>
      </c>
      <c r="C393" s="86" t="str">
        <f>VLOOKUP(I393,'Liste des clubs'!$A$3:$B$130,2,FALSE)</f>
        <v>HAZEBRO</v>
      </c>
      <c r="D393" s="87">
        <f t="shared" si="7"/>
        <v>42524</v>
      </c>
      <c r="F393" s="89" t="s">
        <v>1423</v>
      </c>
      <c r="G393" s="89" t="s">
        <v>923</v>
      </c>
      <c r="H393" s="89" t="s">
        <v>1424</v>
      </c>
      <c r="I393" s="89" t="s">
        <v>425</v>
      </c>
      <c r="J393" s="91">
        <v>42524</v>
      </c>
    </row>
    <row r="394" spans="1:10" ht="12.5">
      <c r="A394" s="86" t="str">
        <f t="shared" si="0"/>
        <v>VANDERMEERSCH  Cyril</v>
      </c>
      <c r="B394" s="86" t="s">
        <v>375</v>
      </c>
      <c r="C394" s="86" t="str">
        <f>VLOOKUP(I394,'Liste des clubs'!$A$3:$B$130,2,FALSE)</f>
        <v>VDA</v>
      </c>
      <c r="D394" s="87">
        <f t="shared" si="7"/>
        <v>0</v>
      </c>
      <c r="F394" s="89" t="s">
        <v>1505</v>
      </c>
      <c r="G394" s="89" t="s">
        <v>418</v>
      </c>
      <c r="H394" s="89" t="s">
        <v>1506</v>
      </c>
      <c r="I394" s="89" t="s">
        <v>586</v>
      </c>
      <c r="J394" s="90">
        <v>0</v>
      </c>
    </row>
    <row r="395" spans="1:10" ht="12.5">
      <c r="A395" s="86" t="str">
        <f t="shared" si="0"/>
        <v>VANGHENDT  Agathe</v>
      </c>
      <c r="B395" s="86" t="s">
        <v>377</v>
      </c>
      <c r="C395" s="86" t="str">
        <f>VLOOKUP(I395,'Liste des clubs'!$A$3:$B$130,2,FALSE)</f>
        <v>HAZEBRO</v>
      </c>
      <c r="D395" s="87">
        <f t="shared" si="7"/>
        <v>30</v>
      </c>
      <c r="F395" s="89" t="s">
        <v>1097</v>
      </c>
      <c r="G395" s="89" t="s">
        <v>1098</v>
      </c>
      <c r="H395" s="89" t="s">
        <v>1099</v>
      </c>
      <c r="I395" s="89" t="s">
        <v>425</v>
      </c>
      <c r="J395" s="89">
        <v>30</v>
      </c>
    </row>
    <row r="396" spans="1:10" ht="12.5">
      <c r="A396" s="86" t="str">
        <f t="shared" si="0"/>
        <v>VANHOUTTE  Olivier</v>
      </c>
      <c r="B396" s="86" t="s">
        <v>374</v>
      </c>
      <c r="C396" s="86" t="str">
        <f>VLOOKUP(I396,'Liste des clubs'!$A$3:$B$130,2,FALSE)</f>
        <v>STEENVO</v>
      </c>
      <c r="D396" s="87">
        <f t="shared" si="7"/>
        <v>42399</v>
      </c>
      <c r="F396" s="89" t="s">
        <v>1043</v>
      </c>
      <c r="G396" s="89" t="s">
        <v>492</v>
      </c>
      <c r="H396" s="89" t="s">
        <v>1044</v>
      </c>
      <c r="I396" s="89" t="s">
        <v>533</v>
      </c>
      <c r="J396" s="91">
        <v>42399</v>
      </c>
    </row>
    <row r="397" spans="1:10" ht="12.5">
      <c r="A397" s="86" t="str">
        <f t="shared" si="0"/>
        <v>VANHOUTTE  Olivier</v>
      </c>
      <c r="B397" s="86" t="s">
        <v>373</v>
      </c>
      <c r="C397" s="86" t="str">
        <f>VLOOKUP(I397,'Liste des clubs'!$A$3:$B$130,2,FALSE)</f>
        <v>STEENVO</v>
      </c>
      <c r="D397" s="87">
        <f t="shared" si="7"/>
        <v>42399</v>
      </c>
      <c r="F397" s="89" t="s">
        <v>1043</v>
      </c>
      <c r="G397" s="89" t="s">
        <v>492</v>
      </c>
      <c r="H397" s="89" t="s">
        <v>1044</v>
      </c>
      <c r="I397" s="89" t="s">
        <v>533</v>
      </c>
      <c r="J397" s="91">
        <v>42399</v>
      </c>
    </row>
    <row r="398" spans="1:10" ht="12.5">
      <c r="A398" s="86" t="str">
        <f t="shared" si="0"/>
        <v>VANNEUFVILLE  Guillaume</v>
      </c>
      <c r="B398" s="86" t="s">
        <v>1629</v>
      </c>
      <c r="C398" s="86" t="str">
        <f>VLOOKUP(I398,'Liste des clubs'!$A$3:$B$130,2,FALSE)</f>
        <v>HAZEBRO</v>
      </c>
      <c r="D398" s="87" t="str">
        <f t="shared" si="7"/>
        <v>NC</v>
      </c>
      <c r="F398" s="89" t="s">
        <v>474</v>
      </c>
      <c r="G398" s="89" t="s">
        <v>475</v>
      </c>
      <c r="H398" s="89" t="s">
        <v>476</v>
      </c>
      <c r="I398" s="89" t="s">
        <v>425</v>
      </c>
      <c r="J398" s="90" t="s">
        <v>421</v>
      </c>
    </row>
    <row r="399" spans="1:10" ht="12.5">
      <c r="A399" s="86" t="str">
        <f t="shared" si="0"/>
        <v>VASSE  Antoine</v>
      </c>
      <c r="B399" s="86" t="s">
        <v>396</v>
      </c>
      <c r="C399" s="86" t="str">
        <f>VLOOKUP(I399,'Liste des clubs'!$A$3:$B$130,2,FALSE)</f>
        <v>ERQUING</v>
      </c>
      <c r="D399" s="87">
        <f t="shared" si="7"/>
        <v>42490</v>
      </c>
      <c r="F399" s="89" t="s">
        <v>800</v>
      </c>
      <c r="G399" s="89" t="s">
        <v>801</v>
      </c>
      <c r="H399" s="89" t="s">
        <v>802</v>
      </c>
      <c r="I399" s="89" t="s">
        <v>523</v>
      </c>
      <c r="J399" s="91">
        <v>42490</v>
      </c>
    </row>
    <row r="400" spans="1:10" ht="12.5">
      <c r="A400" s="86" t="str">
        <f t="shared" si="0"/>
        <v>VASSEUR  Mathilde</v>
      </c>
      <c r="B400" s="86" t="s">
        <v>397</v>
      </c>
      <c r="C400" s="86" t="str">
        <f>VLOOKUP(I400,'Liste des clubs'!$A$3:$B$130,2,FALSE)</f>
        <v>HAZEBRO</v>
      </c>
      <c r="D400" s="87">
        <f t="shared" si="7"/>
        <v>42399</v>
      </c>
      <c r="F400" s="89" t="s">
        <v>1045</v>
      </c>
      <c r="G400" s="89" t="s">
        <v>1046</v>
      </c>
      <c r="H400" s="89" t="s">
        <v>1047</v>
      </c>
      <c r="I400" s="89" t="s">
        <v>425</v>
      </c>
      <c r="J400" s="91">
        <v>42399</v>
      </c>
    </row>
    <row r="401" spans="1:10" ht="12.5">
      <c r="A401" s="86" t="str">
        <f t="shared" si="0"/>
        <v>VASSEUR  Eddie</v>
      </c>
      <c r="B401" s="86" t="s">
        <v>1639</v>
      </c>
      <c r="C401" s="86" t="str">
        <f>VLOOKUP(I401,'Liste des clubs'!$A$3:$B$130,2,FALSE)</f>
        <v>LOMME</v>
      </c>
      <c r="D401" s="87">
        <f t="shared" si="7"/>
        <v>42525</v>
      </c>
      <c r="F401" s="89" t="s">
        <v>1045</v>
      </c>
      <c r="G401" s="89" t="s">
        <v>1403</v>
      </c>
      <c r="H401" s="89" t="s">
        <v>1404</v>
      </c>
      <c r="I401" s="89" t="s">
        <v>597</v>
      </c>
      <c r="J401" s="91">
        <v>42525</v>
      </c>
    </row>
    <row r="402" spans="1:10" ht="12.5">
      <c r="A402" s="86" t="str">
        <f t="shared" si="0"/>
        <v>VERCKNOCKE  Jérôme</v>
      </c>
      <c r="B402" s="86" t="s">
        <v>1643</v>
      </c>
      <c r="C402" s="86" t="str">
        <f>VLOOKUP(I402,'Liste des clubs'!$A$3:$B$130,2,FALSE)</f>
        <v>ISBERGU</v>
      </c>
      <c r="D402" s="87">
        <f t="shared" si="7"/>
        <v>30</v>
      </c>
      <c r="F402" s="89" t="s">
        <v>1101</v>
      </c>
      <c r="G402" s="89" t="s">
        <v>954</v>
      </c>
      <c r="H402" s="89" t="s">
        <v>1102</v>
      </c>
      <c r="I402" s="89" t="s">
        <v>554</v>
      </c>
      <c r="J402" s="89">
        <v>30</v>
      </c>
    </row>
    <row r="403" spans="1:10" ht="12.5">
      <c r="A403" s="86" t="str">
        <f t="shared" si="0"/>
        <v>VERFAILLIE  Emmanuel</v>
      </c>
      <c r="B403" s="86" t="s">
        <v>1647</v>
      </c>
      <c r="C403" s="86" t="str">
        <f>VLOOKUP(I403,'Liste des clubs'!$A$3:$B$130,2,FALSE)</f>
        <v>MERVILL</v>
      </c>
      <c r="D403" s="87">
        <f t="shared" si="7"/>
        <v>42526</v>
      </c>
      <c r="F403" s="89" t="s">
        <v>1392</v>
      </c>
      <c r="G403" s="89" t="s">
        <v>1033</v>
      </c>
      <c r="H403" s="89" t="s">
        <v>1393</v>
      </c>
      <c r="I403" s="89" t="s">
        <v>473</v>
      </c>
      <c r="J403" s="91">
        <v>42526</v>
      </c>
    </row>
    <row r="404" spans="1:10" ht="12.5">
      <c r="A404" s="86" t="str">
        <f t="shared" si="0"/>
        <v>VERPEAUX  Vincent</v>
      </c>
      <c r="B404" s="86" t="s">
        <v>391</v>
      </c>
      <c r="C404" s="86" t="str">
        <f>VLOOKUP(I404,'Liste des clubs'!$A$3:$B$130,2,FALSE)</f>
        <v>AIXPROV</v>
      </c>
      <c r="D404" s="87" t="str">
        <f t="shared" si="7"/>
        <v>-4/6</v>
      </c>
      <c r="F404" s="89" t="s">
        <v>1596</v>
      </c>
      <c r="G404" s="89" t="s">
        <v>504</v>
      </c>
      <c r="H404" s="89" t="s">
        <v>1597</v>
      </c>
      <c r="I404" s="89" t="s">
        <v>627</v>
      </c>
      <c r="J404" s="90" t="s">
        <v>1561</v>
      </c>
    </row>
    <row r="405" spans="1:10" ht="12.5">
      <c r="A405" s="86" t="str">
        <f t="shared" si="0"/>
        <v>VERRONS  Clemence</v>
      </c>
      <c r="B405" s="86" t="s">
        <v>1656</v>
      </c>
      <c r="C405" s="86" t="str">
        <f>VLOOKUP(I405,'Liste des clubs'!$A$3:$B$130,2,FALSE)</f>
        <v>COUDEK</v>
      </c>
      <c r="D405" s="87">
        <f t="shared" si="7"/>
        <v>42444</v>
      </c>
      <c r="F405" s="89" t="s">
        <v>1265</v>
      </c>
      <c r="G405" s="89" t="s">
        <v>839</v>
      </c>
      <c r="H405" s="89" t="s">
        <v>1266</v>
      </c>
      <c r="I405" s="89" t="s">
        <v>560</v>
      </c>
      <c r="J405" s="94">
        <v>42444</v>
      </c>
    </row>
    <row r="406" spans="1:10" ht="12.5">
      <c r="A406" s="86" t="str">
        <f t="shared" si="0"/>
        <v>VEZIEN  Marvyn</v>
      </c>
      <c r="B406" s="86" t="s">
        <v>392</v>
      </c>
      <c r="C406" s="86" t="str">
        <f>VLOOKUP(I406,'Liste des clubs'!$A$3:$B$130,2,FALSE)</f>
        <v>MERVILL</v>
      </c>
      <c r="D406" s="87">
        <f t="shared" si="7"/>
        <v>42505</v>
      </c>
      <c r="F406" s="89" t="s">
        <v>1171</v>
      </c>
      <c r="G406" s="89" t="s">
        <v>1172</v>
      </c>
      <c r="H406" s="89" t="s">
        <v>1173</v>
      </c>
      <c r="I406" s="89" t="s">
        <v>473</v>
      </c>
      <c r="J406" s="94">
        <v>42505</v>
      </c>
    </row>
    <row r="407" spans="1:10" ht="12.5">
      <c r="A407" s="86" t="str">
        <f t="shared" si="0"/>
        <v>VIEREN  Christophe</v>
      </c>
      <c r="B407" s="86" t="s">
        <v>385</v>
      </c>
      <c r="C407" s="86" t="str">
        <f>VLOOKUP(I407,'Liste des clubs'!$A$3:$B$130,2,FALSE)</f>
        <v>HAZEBRO</v>
      </c>
      <c r="D407" s="87">
        <f t="shared" si="7"/>
        <v>42520</v>
      </c>
      <c r="F407" s="89" t="s">
        <v>761</v>
      </c>
      <c r="G407" s="89" t="s">
        <v>481</v>
      </c>
      <c r="H407" s="89" t="s">
        <v>762</v>
      </c>
      <c r="I407" s="89" t="s">
        <v>425</v>
      </c>
      <c r="J407" s="91">
        <v>42520</v>
      </c>
    </row>
    <row r="408" spans="1:10" ht="12.5">
      <c r="A408" s="86" t="str">
        <f t="shared" si="0"/>
        <v>VILLENEUVE  Charly</v>
      </c>
      <c r="B408" s="86" t="s">
        <v>395</v>
      </c>
      <c r="C408" s="86" t="str">
        <f>VLOOKUP(I408,'Liste des clubs'!$A$3:$B$130,2,FALSE)</f>
        <v>TREMBL</v>
      </c>
      <c r="D408" s="87" t="str">
        <f t="shared" si="7"/>
        <v>N98</v>
      </c>
      <c r="F408" s="89" t="s">
        <v>1635</v>
      </c>
      <c r="G408" s="89" t="s">
        <v>1636</v>
      </c>
      <c r="H408" s="89" t="s">
        <v>1637</v>
      </c>
      <c r="I408" s="89" t="s">
        <v>615</v>
      </c>
      <c r="J408" s="90" t="s">
        <v>1638</v>
      </c>
    </row>
    <row r="409" spans="1:10" ht="12.5">
      <c r="A409" s="86" t="str">
        <f t="shared" si="0"/>
        <v>VILLET  Luc</v>
      </c>
      <c r="B409" s="86" t="s">
        <v>388</v>
      </c>
      <c r="C409" s="86" t="str">
        <f>VLOOKUP(I409,'Liste des clubs'!$A$3:$B$130,2,FALSE)</f>
        <v>CHAP AR</v>
      </c>
      <c r="D409" s="87">
        <f t="shared" si="7"/>
        <v>42444</v>
      </c>
      <c r="F409" s="89" t="s">
        <v>1267</v>
      </c>
      <c r="G409" s="89" t="s">
        <v>1268</v>
      </c>
      <c r="H409" s="89" t="s">
        <v>1269</v>
      </c>
      <c r="I409" s="89" t="s">
        <v>556</v>
      </c>
      <c r="J409" s="94">
        <v>42444</v>
      </c>
    </row>
    <row r="410" spans="1:10" ht="12.5">
      <c r="A410" s="86" t="str">
        <f t="shared" si="0"/>
        <v>VILLET  Marie</v>
      </c>
      <c r="B410" s="86" t="s">
        <v>398</v>
      </c>
      <c r="C410" s="86" t="str">
        <f>VLOOKUP(I410,'Liste des clubs'!$A$3:$B$130,2,FALSE)</f>
        <v>LILLE</v>
      </c>
      <c r="D410" s="87" t="str">
        <f t="shared" si="7"/>
        <v>-4/6</v>
      </c>
      <c r="F410" s="89" t="s">
        <v>1267</v>
      </c>
      <c r="G410" s="89" t="s">
        <v>779</v>
      </c>
      <c r="H410" s="89" t="s">
        <v>1598</v>
      </c>
      <c r="I410" s="89" t="s">
        <v>574</v>
      </c>
      <c r="J410" s="90" t="s">
        <v>1561</v>
      </c>
    </row>
    <row r="411" spans="1:10" ht="12.5">
      <c r="A411" s="86" t="str">
        <f t="shared" si="0"/>
        <v>VINSONNEAU  Christophe</v>
      </c>
      <c r="B411" s="86" t="s">
        <v>1676</v>
      </c>
      <c r="C411" s="86" t="str">
        <f>VLOOKUP(I411,'Liste des clubs'!$A$3:$B$130,2,FALSE)</f>
        <v>NIEPPE</v>
      </c>
      <c r="D411" s="87">
        <f t="shared" si="7"/>
        <v>42490</v>
      </c>
      <c r="F411" s="89" t="s">
        <v>803</v>
      </c>
      <c r="G411" s="89" t="s">
        <v>481</v>
      </c>
      <c r="H411" s="89" t="s">
        <v>804</v>
      </c>
      <c r="I411" s="89" t="s">
        <v>525</v>
      </c>
      <c r="J411" s="91">
        <v>42490</v>
      </c>
    </row>
    <row r="412" spans="1:10" ht="12.5">
      <c r="A412" s="86" t="str">
        <f t="shared" si="0"/>
        <v>VINSONNEAU  Hadrien</v>
      </c>
      <c r="B412" s="86" t="s">
        <v>1680</v>
      </c>
      <c r="C412" s="86" t="str">
        <f>VLOOKUP(I412,'Liste des clubs'!$A$3:$B$130,2,FALSE)</f>
        <v>LILLE</v>
      </c>
      <c r="D412" s="87">
        <f t="shared" si="7"/>
        <v>42444</v>
      </c>
      <c r="F412" s="89" t="s">
        <v>803</v>
      </c>
      <c r="G412" s="89" t="s">
        <v>1270</v>
      </c>
      <c r="H412" s="89" t="s">
        <v>1271</v>
      </c>
      <c r="I412" s="89" t="s">
        <v>574</v>
      </c>
      <c r="J412" s="94">
        <v>42444</v>
      </c>
    </row>
    <row r="413" spans="1:10" ht="12.5">
      <c r="A413" s="86" t="str">
        <f t="shared" si="0"/>
        <v>VOGELSANG  ERIKA</v>
      </c>
      <c r="B413" s="86" t="s">
        <v>1683</v>
      </c>
      <c r="C413" s="86" t="str">
        <f>VLOOKUP(I413,'Liste des clubs'!$A$3:$B$130,2,FALSE)</f>
        <v>ETRANG</v>
      </c>
      <c r="D413" s="87" t="str">
        <f t="shared" si="7"/>
        <v>N45</v>
      </c>
      <c r="F413" s="89" t="s">
        <v>1669</v>
      </c>
      <c r="G413" s="89" t="s">
        <v>1670</v>
      </c>
      <c r="H413" s="89" t="s">
        <v>1671</v>
      </c>
      <c r="I413" s="89" t="s">
        <v>642</v>
      </c>
      <c r="J413" s="90" t="s">
        <v>390</v>
      </c>
    </row>
    <row r="414" spans="1:10" ht="12.5">
      <c r="A414" s="86" t="str">
        <f t="shared" si="0"/>
        <v>VOGT  Jérémy</v>
      </c>
      <c r="B414" s="86" t="s">
        <v>1687</v>
      </c>
      <c r="C414" s="86" t="str">
        <f>VLOOKUP(I414,'Liste des clubs'!$A$3:$B$130,2,FALSE)</f>
        <v>TOUQUET</v>
      </c>
      <c r="D414" s="87" t="str">
        <f t="shared" si="7"/>
        <v>-2/6</v>
      </c>
      <c r="F414" s="89" t="s">
        <v>1556</v>
      </c>
      <c r="G414" s="89" t="s">
        <v>577</v>
      </c>
      <c r="H414" s="89" t="s">
        <v>1557</v>
      </c>
      <c r="I414" s="89" t="s">
        <v>696</v>
      </c>
      <c r="J414" s="90" t="s">
        <v>1511</v>
      </c>
    </row>
    <row r="415" spans="1:10" ht="12.5">
      <c r="A415" s="86" t="str">
        <f t="shared" si="0"/>
        <v>WABLE  Eugénie</v>
      </c>
      <c r="B415" s="86" t="s">
        <v>1692</v>
      </c>
      <c r="C415" s="86" t="str">
        <f>VLOOKUP(I415,'Liste des clubs'!$A$3:$B$130,2,FALSE)</f>
        <v>BOUL/M</v>
      </c>
      <c r="D415" s="87">
        <f t="shared" si="7"/>
        <v>15</v>
      </c>
      <c r="F415" s="89" t="s">
        <v>1374</v>
      </c>
      <c r="G415" s="89" t="s">
        <v>1375</v>
      </c>
      <c r="H415" s="89" t="s">
        <v>1376</v>
      </c>
      <c r="I415" s="89" t="s">
        <v>598</v>
      </c>
      <c r="J415" s="90">
        <v>15</v>
      </c>
    </row>
    <row r="416" spans="1:10" ht="12.5">
      <c r="A416" s="86" t="str">
        <f t="shared" si="0"/>
        <v>WAGNER  Simon</v>
      </c>
      <c r="B416" s="86" t="s">
        <v>407</v>
      </c>
      <c r="C416" s="86" t="str">
        <f>VLOOKUP(I416,'Liste des clubs'!$A$3:$B$130,2,FALSE)</f>
        <v>WANTZE</v>
      </c>
      <c r="D416" s="87">
        <f t="shared" si="7"/>
        <v>42522</v>
      </c>
      <c r="F416" s="89" t="s">
        <v>1474</v>
      </c>
      <c r="G416" s="89" t="s">
        <v>1475</v>
      </c>
      <c r="H416" s="89" t="s">
        <v>1476</v>
      </c>
      <c r="I416" s="89" t="s">
        <v>677</v>
      </c>
      <c r="J416" s="91">
        <v>42522</v>
      </c>
    </row>
    <row r="417" spans="1:10" ht="12.5">
      <c r="A417" s="86" t="str">
        <f t="shared" si="0"/>
        <v>WALLAS  Charles</v>
      </c>
      <c r="B417" s="86" t="s">
        <v>383</v>
      </c>
      <c r="C417" s="86" t="str">
        <f>VLOOKUP(I417,'Liste des clubs'!$A$3:$B$130,2,FALSE)</f>
        <v>ARRAS</v>
      </c>
      <c r="D417" s="87">
        <f t="shared" si="7"/>
        <v>42415</v>
      </c>
      <c r="F417" s="89" t="s">
        <v>1305</v>
      </c>
      <c r="G417" s="89" t="s">
        <v>808</v>
      </c>
      <c r="H417" s="89" t="s">
        <v>1306</v>
      </c>
      <c r="I417" s="89" t="s">
        <v>604</v>
      </c>
      <c r="J417" s="94">
        <v>42415</v>
      </c>
    </row>
    <row r="418" spans="1:10" ht="12.5">
      <c r="A418" s="86" t="str">
        <f t="shared" si="0"/>
        <v>WANG  Tak-Khunn</v>
      </c>
      <c r="B418" s="86" t="s">
        <v>1703</v>
      </c>
      <c r="C418" s="86" t="str">
        <f>VLOOKUP(I418,'Liste des clubs'!$A$3:$B$130,2,FALSE)</f>
        <v>BRETIGNY</v>
      </c>
      <c r="D418" s="87" t="str">
        <f t="shared" si="7"/>
        <v>N39</v>
      </c>
      <c r="F418" s="89" t="s">
        <v>1688</v>
      </c>
      <c r="G418" s="89" t="s">
        <v>1689</v>
      </c>
      <c r="H418" s="89" t="s">
        <v>1690</v>
      </c>
      <c r="I418" s="89" t="s">
        <v>719</v>
      </c>
      <c r="J418" s="90" t="s">
        <v>1691</v>
      </c>
    </row>
    <row r="419" spans="1:10" ht="12.5">
      <c r="A419" s="86" t="str">
        <f t="shared" si="0"/>
        <v>WARNEYS  Philippe</v>
      </c>
      <c r="B419" s="86" t="s">
        <v>405</v>
      </c>
      <c r="C419" s="86" t="str">
        <f>VLOOKUP(I419,'Liste des clubs'!$A$3:$B$130,2,FALSE)</f>
        <v>HAZEBRO</v>
      </c>
      <c r="D419" s="87">
        <f t="shared" si="7"/>
        <v>40</v>
      </c>
      <c r="F419" s="89" t="s">
        <v>506</v>
      </c>
      <c r="G419" s="89" t="s">
        <v>507</v>
      </c>
      <c r="H419" s="89" t="s">
        <v>508</v>
      </c>
      <c r="I419" s="89" t="s">
        <v>425</v>
      </c>
      <c r="J419" s="90">
        <v>40</v>
      </c>
    </row>
    <row r="420" spans="1:10" ht="12.5">
      <c r="A420" s="86" t="str">
        <f t="shared" si="0"/>
        <v>WARNEYS  Nicolas</v>
      </c>
      <c r="B420" s="86" t="s">
        <v>1710</v>
      </c>
      <c r="C420" s="86" t="str">
        <f>VLOOKUP(I420,'Liste des clubs'!$A$3:$B$130,2,FALSE)</f>
        <v>HAZEBRO</v>
      </c>
      <c r="D420" s="87">
        <f t="shared" si="7"/>
        <v>42520</v>
      </c>
      <c r="F420" s="89" t="s">
        <v>506</v>
      </c>
      <c r="G420" s="89" t="s">
        <v>423</v>
      </c>
      <c r="H420" s="89" t="s">
        <v>763</v>
      </c>
      <c r="I420" s="89" t="s">
        <v>425</v>
      </c>
      <c r="J420" s="91">
        <v>42520</v>
      </c>
    </row>
    <row r="421" spans="1:10" ht="12.5">
      <c r="A421" s="86" t="str">
        <f t="shared" si="0"/>
        <v>WARNEYS  Thomas</v>
      </c>
      <c r="B421" s="86" t="s">
        <v>404</v>
      </c>
      <c r="C421" s="86" t="str">
        <f>VLOOKUP(I421,'Liste des clubs'!$A$3:$B$130,2,FALSE)</f>
        <v>HAZEBRO</v>
      </c>
      <c r="D421" s="87" t="str">
        <f t="shared" si="7"/>
        <v>30/2</v>
      </c>
      <c r="F421" s="89" t="s">
        <v>506</v>
      </c>
      <c r="G421" s="89" t="s">
        <v>468</v>
      </c>
      <c r="H421" s="89" t="s">
        <v>979</v>
      </c>
      <c r="I421" s="89" t="s">
        <v>425</v>
      </c>
      <c r="J421" s="90" t="s">
        <v>786</v>
      </c>
    </row>
    <row r="422" spans="1:10" ht="12.5">
      <c r="A422" s="86" t="str">
        <f t="shared" si="0"/>
        <v>WATTELLE  Thomas</v>
      </c>
      <c r="B422" s="86" t="s">
        <v>408</v>
      </c>
      <c r="C422" s="86" t="str">
        <f>VLOOKUP(I422,'Liste des clubs'!$A$3:$B$130,2,FALSE)</f>
        <v>ERQUING</v>
      </c>
      <c r="D422" s="87">
        <f t="shared" si="7"/>
        <v>42459</v>
      </c>
      <c r="F422" s="89" t="s">
        <v>886</v>
      </c>
      <c r="G422" s="89" t="s">
        <v>468</v>
      </c>
      <c r="H422" s="89" t="s">
        <v>887</v>
      </c>
      <c r="I422" s="89" t="s">
        <v>523</v>
      </c>
      <c r="J422" s="91">
        <v>42459</v>
      </c>
    </row>
    <row r="423" spans="1:10" ht="12.5">
      <c r="A423" s="86" t="str">
        <f t="shared" si="0"/>
        <v>WATTELLE  Franck</v>
      </c>
      <c r="B423" s="86" t="s">
        <v>1719</v>
      </c>
      <c r="C423" s="86" t="str">
        <f>VLOOKUP(I423,'Liste des clubs'!$A$3:$B$130,2,FALSE)</f>
        <v>ERQUING</v>
      </c>
      <c r="D423" s="87" t="str">
        <f t="shared" si="7"/>
        <v>30/2</v>
      </c>
      <c r="F423" s="89" t="s">
        <v>886</v>
      </c>
      <c r="G423" s="89" t="s">
        <v>980</v>
      </c>
      <c r="H423" s="89" t="s">
        <v>981</v>
      </c>
      <c r="I423" s="89" t="s">
        <v>523</v>
      </c>
      <c r="J423" s="90" t="s">
        <v>786</v>
      </c>
    </row>
    <row r="424" spans="1:10" ht="12.5">
      <c r="A424" s="86" t="str">
        <f t="shared" si="0"/>
        <v>WAYMEL  Laurent</v>
      </c>
      <c r="B424" s="86" t="s">
        <v>1723</v>
      </c>
      <c r="C424" s="86" t="str">
        <f>VLOOKUP(I424,'Liste des clubs'!$A$3:$B$130,2,FALSE)</f>
        <v>HAZEBRO</v>
      </c>
      <c r="D424" s="87">
        <f t="shared" si="7"/>
        <v>42505</v>
      </c>
      <c r="F424" s="89" t="s">
        <v>1174</v>
      </c>
      <c r="G424" s="89" t="s">
        <v>498</v>
      </c>
      <c r="H424" s="89" t="s">
        <v>1175</v>
      </c>
      <c r="I424" s="89" t="s">
        <v>425</v>
      </c>
      <c r="J424" s="94">
        <v>42505</v>
      </c>
    </row>
    <row r="425" spans="1:10" ht="12.5">
      <c r="A425" s="86" t="str">
        <f t="shared" si="0"/>
        <v>WAZE  marion</v>
      </c>
      <c r="B425" s="86" t="s">
        <v>378</v>
      </c>
      <c r="C425" s="86" t="str">
        <f>VLOOKUP(I425,'Liste des clubs'!$A$3:$B$130,2,FALSE)</f>
        <v>MERVILL</v>
      </c>
      <c r="D425" s="87">
        <f t="shared" si="7"/>
        <v>30</v>
      </c>
      <c r="F425" s="89" t="s">
        <v>1103</v>
      </c>
      <c r="G425" s="89" t="s">
        <v>1104</v>
      </c>
      <c r="H425" s="89" t="s">
        <v>1105</v>
      </c>
      <c r="I425" s="89" t="s">
        <v>473</v>
      </c>
      <c r="J425" s="89">
        <v>30</v>
      </c>
    </row>
    <row r="426" spans="1:10" ht="12.5">
      <c r="A426" s="86" t="str">
        <f t="shared" si="0"/>
        <v>WEETS  Romain</v>
      </c>
      <c r="B426" s="86" t="s">
        <v>406</v>
      </c>
      <c r="C426" s="86" t="str">
        <f>VLOOKUP(I426,'Liste des clubs'!$A$3:$B$130,2,FALSE)</f>
        <v>CROIX</v>
      </c>
      <c r="D426" s="87">
        <f t="shared" si="7"/>
        <v>30</v>
      </c>
      <c r="F426" s="89" t="s">
        <v>1106</v>
      </c>
      <c r="G426" s="89" t="s">
        <v>970</v>
      </c>
      <c r="H426" s="89" t="s">
        <v>1107</v>
      </c>
      <c r="I426" s="89" t="s">
        <v>562</v>
      </c>
      <c r="J426" s="89">
        <v>30</v>
      </c>
    </row>
    <row r="427" spans="1:10" ht="12.5">
      <c r="A427" s="86" t="str">
        <f t="shared" si="0"/>
        <v>WEIJERS SCHOOFS  Bibiane</v>
      </c>
      <c r="B427" s="86" t="s">
        <v>382</v>
      </c>
      <c r="C427" s="86" t="str">
        <f>VLOOKUP(I427,'Liste des clubs'!$A$3:$B$130,2,FALSE)</f>
        <v>ORLEANS</v>
      </c>
      <c r="D427" s="87" t="str">
        <f t="shared" si="7"/>
        <v>N36</v>
      </c>
      <c r="F427" s="89" t="s">
        <v>1704</v>
      </c>
      <c r="G427" s="89" t="s">
        <v>1705</v>
      </c>
      <c r="H427" s="89" t="s">
        <v>1706</v>
      </c>
      <c r="I427" s="89" t="s">
        <v>738</v>
      </c>
      <c r="J427" s="90" t="s">
        <v>1702</v>
      </c>
    </row>
    <row r="428" spans="1:10" ht="12.5">
      <c r="A428" s="86" t="str">
        <f t="shared" si="0"/>
        <v>WOJCIECHOWSKI  Julien</v>
      </c>
      <c r="B428" s="86" t="s">
        <v>1739</v>
      </c>
      <c r="C428" s="86" t="str">
        <f>VLOOKUP(I428,'Liste des clubs'!$A$3:$B$130,2,FALSE)</f>
        <v>HAZEBRO</v>
      </c>
      <c r="D428" s="87">
        <f t="shared" si="7"/>
        <v>42490</v>
      </c>
      <c r="F428" s="89" t="s">
        <v>805</v>
      </c>
      <c r="G428" s="89" t="s">
        <v>501</v>
      </c>
      <c r="H428" s="89" t="s">
        <v>806</v>
      </c>
      <c r="I428" s="89" t="s">
        <v>425</v>
      </c>
      <c r="J428" s="91">
        <v>42490</v>
      </c>
    </row>
    <row r="429" spans="1:10" ht="12.5">
      <c r="A429" s="86" t="str">
        <f t="shared" si="0"/>
        <v>WYCKAERT  Eva</v>
      </c>
      <c r="B429" s="86" t="s">
        <v>403</v>
      </c>
      <c r="C429" s="86" t="str">
        <f>VLOOKUP(I429,'Liste des clubs'!$A$3:$B$130,2,FALSE)</f>
        <v>MERVILL</v>
      </c>
      <c r="D429" s="87">
        <f t="shared" si="7"/>
        <v>42415</v>
      </c>
      <c r="F429" s="89" t="s">
        <v>1307</v>
      </c>
      <c r="G429" s="89" t="s">
        <v>1308</v>
      </c>
      <c r="H429" s="89" t="s">
        <v>1309</v>
      </c>
      <c r="I429" s="89" t="s">
        <v>473</v>
      </c>
      <c r="J429" s="94">
        <v>42415</v>
      </c>
    </row>
    <row r="430" spans="1:10" ht="12.5">
      <c r="A430" s="86" t="str">
        <f t="shared" si="0"/>
        <v>ZEROUAL  Abderrahmane</v>
      </c>
      <c r="B430" s="86" t="s">
        <v>402</v>
      </c>
      <c r="C430" s="86" t="str">
        <f>VLOOKUP(I430,'Liste des clubs'!$A$3:$B$130,2,FALSE)</f>
        <v>HAZEBRO</v>
      </c>
      <c r="D430" s="87" t="str">
        <f t="shared" si="7"/>
        <v>NC</v>
      </c>
      <c r="F430" s="89" t="s">
        <v>477</v>
      </c>
      <c r="G430" s="89" t="s">
        <v>478</v>
      </c>
      <c r="H430" s="89" t="s">
        <v>479</v>
      </c>
      <c r="I430" s="89" t="s">
        <v>425</v>
      </c>
      <c r="J430" s="90" t="s">
        <v>421</v>
      </c>
    </row>
    <row r="431" spans="1:10" ht="12.5">
      <c r="A431" s="86" t="str">
        <f t="shared" si="0"/>
        <v>ZGOMBIC  FRAN ZVONIMIR</v>
      </c>
      <c r="B431" s="86" t="s">
        <v>400</v>
      </c>
      <c r="C431" s="86" t="str">
        <f>VLOOKUP(I431,'Liste des clubs'!$A$3:$B$130,2,FALSE)</f>
        <v>ETRANG</v>
      </c>
      <c r="D431" s="87" t="str">
        <f t="shared" si="7"/>
        <v>-4/6</v>
      </c>
      <c r="F431" s="89" t="s">
        <v>1599</v>
      </c>
      <c r="G431" s="89" t="s">
        <v>1600</v>
      </c>
      <c r="H431" s="89" t="s">
        <v>1601</v>
      </c>
      <c r="I431" s="89" t="s">
        <v>642</v>
      </c>
      <c r="J431" s="90" t="s">
        <v>1561</v>
      </c>
    </row>
    <row r="432" spans="1:10" ht="12.5">
      <c r="A432" s="86" t="str">
        <f t="shared" si="0"/>
        <v>ZIMMERMANN  Kimberley</v>
      </c>
      <c r="B432" s="86" t="s">
        <v>399</v>
      </c>
      <c r="C432" s="86" t="str">
        <f>VLOOKUP(I432,'Liste des clubs'!$A$3:$B$130,2,FALSE)</f>
        <v>VDA</v>
      </c>
      <c r="D432" s="87" t="str">
        <f t="shared" si="7"/>
        <v>N25</v>
      </c>
      <c r="F432" s="89" t="s">
        <v>1735</v>
      </c>
      <c r="G432" s="89" t="s">
        <v>1736</v>
      </c>
      <c r="H432" s="89" t="s">
        <v>1737</v>
      </c>
      <c r="I432" s="89" t="s">
        <v>733</v>
      </c>
      <c r="J432" s="90" t="s">
        <v>1738</v>
      </c>
    </row>
    <row r="433" spans="1:10" ht="12.5">
      <c r="A433" s="86" t="str">
        <f t="shared" si="0"/>
        <v>ZOONEKYND  Segolene</v>
      </c>
      <c r="B433" s="86" t="s">
        <v>401</v>
      </c>
      <c r="C433" s="86" t="str">
        <f>VLOOKUP(I433,'Liste des clubs'!$A$3:$B$130,2,FALSE)</f>
        <v>GDESYNT</v>
      </c>
      <c r="D433" s="87">
        <f t="shared" si="7"/>
        <v>42415</v>
      </c>
      <c r="F433" s="89" t="s">
        <v>1310</v>
      </c>
      <c r="G433" s="89" t="s">
        <v>1311</v>
      </c>
      <c r="H433" s="89" t="s">
        <v>1312</v>
      </c>
      <c r="I433" s="89" t="s">
        <v>584</v>
      </c>
      <c r="J433" s="94">
        <v>42415</v>
      </c>
    </row>
    <row r="434" spans="1:10" ht="12.5">
      <c r="A434" s="86"/>
      <c r="B434" s="86"/>
      <c r="C434" s="86"/>
      <c r="D434" s="87"/>
    </row>
    <row r="435" spans="1:10" ht="12.5">
      <c r="A435" s="86"/>
      <c r="B435" s="86"/>
      <c r="C435" s="86"/>
      <c r="D435" s="87"/>
    </row>
    <row r="436" spans="1:10" ht="12.5">
      <c r="A436" s="86"/>
      <c r="B436" s="86"/>
      <c r="C436" s="86"/>
      <c r="D436" s="87"/>
    </row>
    <row r="437" spans="1:10" ht="12.5">
      <c r="A437" s="86"/>
      <c r="B437" s="86"/>
      <c r="C437" s="86"/>
      <c r="D437" s="87"/>
    </row>
    <row r="438" spans="1:10" ht="12.5">
      <c r="A438" s="86"/>
      <c r="B438" s="86"/>
      <c r="C438" s="86"/>
      <c r="D438" s="87"/>
    </row>
    <row r="439" spans="1:10" ht="12.5">
      <c r="A439" s="86"/>
      <c r="B439" s="86"/>
      <c r="C439" s="86"/>
      <c r="D439" s="87"/>
    </row>
    <row r="440" spans="1:10" ht="12.5">
      <c r="A440" s="86"/>
      <c r="B440" s="86"/>
      <c r="C440" s="86"/>
      <c r="D440" s="87"/>
    </row>
    <row r="441" spans="1:10" ht="12.5">
      <c r="A441" s="86"/>
      <c r="B441" s="86"/>
      <c r="C441" s="86"/>
      <c r="D441" s="87"/>
    </row>
    <row r="442" spans="1:10" ht="12.5">
      <c r="A442" s="86"/>
      <c r="B442" s="86"/>
      <c r="C442" s="86"/>
      <c r="D442" s="87"/>
    </row>
    <row r="443" spans="1:10" ht="12.5">
      <c r="A443" s="86"/>
      <c r="B443" s="86"/>
      <c r="C443" s="86"/>
      <c r="D443" s="87"/>
    </row>
    <row r="444" spans="1:10" ht="12.5">
      <c r="A444" s="86"/>
      <c r="B444" s="86"/>
      <c r="C444" s="86"/>
      <c r="D444" s="87"/>
    </row>
    <row r="445" spans="1:10" ht="12.5">
      <c r="A445" s="86"/>
      <c r="B445" s="86"/>
      <c r="C445" s="86"/>
      <c r="D445" s="87"/>
    </row>
    <row r="446" spans="1:10" ht="12.5">
      <c r="A446" s="86"/>
      <c r="B446" s="86"/>
      <c r="C446" s="86"/>
      <c r="D446" s="87"/>
    </row>
    <row r="447" spans="1:10" ht="12.5">
      <c r="A447" s="86"/>
      <c r="B447" s="86"/>
      <c r="C447" s="86"/>
      <c r="D447" s="87"/>
    </row>
    <row r="448" spans="1:10" ht="12.5">
      <c r="A448" s="86"/>
      <c r="B448" s="86"/>
      <c r="C448" s="86"/>
      <c r="D448" s="87"/>
    </row>
    <row r="449" spans="1:4" ht="12.5">
      <c r="A449" s="86"/>
      <c r="B449" s="86"/>
      <c r="C449" s="86"/>
      <c r="D449" s="87"/>
    </row>
    <row r="450" spans="1:4" ht="12.5">
      <c r="A450" s="86"/>
      <c r="B450" s="86"/>
      <c r="C450" s="86"/>
      <c r="D450" s="87"/>
    </row>
    <row r="451" spans="1:4" ht="12.5">
      <c r="A451" s="86"/>
      <c r="B451" s="86"/>
      <c r="C451" s="86"/>
      <c r="D451" s="87"/>
    </row>
    <row r="452" spans="1:4" ht="12.5">
      <c r="A452" s="86"/>
      <c r="B452" s="86"/>
      <c r="C452" s="86"/>
      <c r="D452" s="87"/>
    </row>
    <row r="453" spans="1:4" ht="12.5">
      <c r="A453" s="86"/>
      <c r="B453" s="86"/>
      <c r="C453" s="86"/>
      <c r="D453" s="87"/>
    </row>
    <row r="454" spans="1:4" ht="12.5">
      <c r="A454" s="86"/>
      <c r="B454" s="86"/>
      <c r="C454" s="86"/>
      <c r="D454" s="87"/>
    </row>
    <row r="455" spans="1:4" ht="12.5">
      <c r="A455" s="86"/>
      <c r="B455" s="86"/>
      <c r="C455" s="86"/>
      <c r="D455" s="87"/>
    </row>
    <row r="456" spans="1:4" ht="12.5">
      <c r="A456" s="86"/>
      <c r="B456" s="86"/>
      <c r="C456" s="86"/>
      <c r="D456" s="87"/>
    </row>
    <row r="457" spans="1:4" ht="12.5">
      <c r="A457" s="86"/>
      <c r="B457" s="86"/>
      <c r="C457" s="86"/>
      <c r="D457" s="87"/>
    </row>
    <row r="458" spans="1:4" ht="12.5">
      <c r="A458" s="86"/>
      <c r="B458" s="86"/>
      <c r="C458" s="86"/>
      <c r="D458" s="87"/>
    </row>
    <row r="459" spans="1:4" ht="12.5">
      <c r="A459" s="86"/>
      <c r="B459" s="86"/>
      <c r="C459" s="86"/>
      <c r="D459" s="87"/>
    </row>
    <row r="460" spans="1:4" ht="12.5">
      <c r="A460" s="86"/>
      <c r="B460" s="86"/>
      <c r="C460" s="86"/>
      <c r="D460" s="87"/>
    </row>
    <row r="461" spans="1:4" ht="12.5">
      <c r="A461" s="86"/>
      <c r="B461" s="86"/>
      <c r="C461" s="86"/>
      <c r="D461" s="87"/>
    </row>
    <row r="462" spans="1:4" ht="12.5">
      <c r="A462" s="86"/>
      <c r="B462" s="86"/>
      <c r="C462" s="86"/>
      <c r="D462" s="87"/>
    </row>
    <row r="463" spans="1:4" ht="12.5">
      <c r="A463" s="86"/>
      <c r="B463" s="86"/>
      <c r="C463" s="86"/>
      <c r="D463" s="87"/>
    </row>
    <row r="464" spans="1:4" ht="12.5">
      <c r="A464" s="86"/>
      <c r="B464" s="86"/>
      <c r="C464" s="86"/>
      <c r="D464" s="87"/>
    </row>
    <row r="465" spans="1:4" ht="12.5">
      <c r="A465" s="86"/>
      <c r="B465" s="86"/>
      <c r="C465" s="86"/>
      <c r="D465" s="87"/>
    </row>
    <row r="466" spans="1:4" ht="12.5">
      <c r="A466" s="86"/>
      <c r="B466" s="86"/>
      <c r="C466" s="86"/>
      <c r="D466" s="87"/>
    </row>
    <row r="467" spans="1:4" ht="12.5">
      <c r="A467" s="86"/>
      <c r="B467" s="86"/>
      <c r="C467" s="86"/>
      <c r="D467" s="87"/>
    </row>
    <row r="468" spans="1:4" ht="12.5">
      <c r="A468" s="86"/>
      <c r="B468" s="86"/>
      <c r="C468" s="86"/>
      <c r="D468" s="87"/>
    </row>
    <row r="469" spans="1:4" ht="12.5">
      <c r="A469" s="86"/>
      <c r="B469" s="86"/>
      <c r="C469" s="86"/>
      <c r="D469" s="87"/>
    </row>
    <row r="470" spans="1:4" ht="12.5">
      <c r="A470" s="86"/>
      <c r="B470" s="86"/>
      <c r="C470" s="86"/>
      <c r="D470" s="87"/>
    </row>
    <row r="471" spans="1:4" ht="12.5">
      <c r="A471" s="86"/>
      <c r="B471" s="86"/>
      <c r="C471" s="86"/>
      <c r="D471" s="87"/>
    </row>
    <row r="472" spans="1:4" ht="12.5">
      <c r="A472" s="86"/>
      <c r="B472" s="86"/>
      <c r="C472" s="86"/>
      <c r="D472" s="87"/>
    </row>
    <row r="473" spans="1:4" ht="12.5">
      <c r="A473" s="86"/>
      <c r="B473" s="86"/>
      <c r="C473" s="86"/>
      <c r="D473" s="87"/>
    </row>
    <row r="474" spans="1:4" ht="12.5">
      <c r="A474" s="86"/>
      <c r="B474" s="86"/>
      <c r="C474" s="86"/>
      <c r="D474" s="87"/>
    </row>
    <row r="475" spans="1:4" ht="12.5">
      <c r="A475" s="86"/>
      <c r="B475" s="86"/>
      <c r="C475" s="86"/>
      <c r="D475" s="87"/>
    </row>
    <row r="476" spans="1:4" ht="12.5">
      <c r="A476" s="86"/>
      <c r="B476" s="86"/>
      <c r="C476" s="86"/>
      <c r="D476" s="87"/>
    </row>
    <row r="477" spans="1:4" ht="12.5">
      <c r="A477" s="86"/>
      <c r="B477" s="86"/>
      <c r="C477" s="86"/>
      <c r="D477" s="87"/>
    </row>
    <row r="478" spans="1:4" ht="12.5">
      <c r="A478" s="86"/>
      <c r="B478" s="86"/>
      <c r="C478" s="86"/>
      <c r="D478" s="87"/>
    </row>
    <row r="479" spans="1:4" ht="12.5">
      <c r="A479" s="86"/>
      <c r="B479" s="86"/>
      <c r="C479" s="86"/>
      <c r="D479" s="87"/>
    </row>
    <row r="480" spans="1:4" ht="12.5">
      <c r="A480" s="86"/>
      <c r="B480" s="86"/>
      <c r="C480" s="86"/>
      <c r="D480" s="87"/>
    </row>
    <row r="481" spans="1:4" ht="12.5">
      <c r="A481" s="86"/>
      <c r="B481" s="86"/>
      <c r="C481" s="86"/>
      <c r="D481" s="87"/>
    </row>
    <row r="482" spans="1:4" ht="12.5">
      <c r="A482" s="86"/>
      <c r="B482" s="95"/>
      <c r="C482" s="96"/>
      <c r="D482" s="96"/>
    </row>
    <row r="483" spans="1:4" ht="12.5">
      <c r="A483" s="86"/>
      <c r="B483" s="95"/>
      <c r="C483" s="96"/>
      <c r="D483" s="96"/>
    </row>
    <row r="484" spans="1:4" ht="12.5">
      <c r="A484" s="86"/>
      <c r="B484" s="95"/>
      <c r="C484" s="96"/>
      <c r="D484" s="96"/>
    </row>
    <row r="485" spans="1:4" ht="12.5">
      <c r="A485" s="86"/>
      <c r="B485" s="95"/>
      <c r="C485" s="96"/>
      <c r="D485" s="96"/>
    </row>
    <row r="486" spans="1:4" ht="12.5">
      <c r="A486" s="86"/>
      <c r="B486" s="95"/>
      <c r="C486" s="96"/>
      <c r="D486" s="96"/>
    </row>
    <row r="487" spans="1:4" ht="12.5">
      <c r="A487" s="86"/>
      <c r="B487" s="95"/>
      <c r="C487" s="96"/>
      <c r="D487" s="96"/>
    </row>
    <row r="488" spans="1:4" ht="12.5">
      <c r="A488" s="86"/>
      <c r="B488" s="95"/>
      <c r="C488" s="96"/>
      <c r="D488" s="96"/>
    </row>
    <row r="489" spans="1:4" ht="12.5">
      <c r="A489" s="86"/>
      <c r="B489" s="95"/>
      <c r="C489" s="96"/>
      <c r="D489" s="96"/>
    </row>
    <row r="490" spans="1:4" ht="12.5">
      <c r="A490" s="86"/>
      <c r="B490" s="95"/>
      <c r="C490" s="96"/>
      <c r="D490" s="96"/>
    </row>
    <row r="491" spans="1:4" ht="12.5">
      <c r="A491" s="86"/>
      <c r="B491" s="95"/>
      <c r="C491" s="96"/>
      <c r="D491" s="96"/>
    </row>
    <row r="492" spans="1:4" ht="12.5">
      <c r="A492" s="86"/>
      <c r="B492" s="95"/>
      <c r="C492" s="96"/>
      <c r="D492" s="96"/>
    </row>
    <row r="493" spans="1:4" ht="12.5">
      <c r="A493" s="86" t="str">
        <f t="shared" si="0"/>
        <v xml:space="preserve">  </v>
      </c>
      <c r="B493" s="95" t="s">
        <v>1760</v>
      </c>
      <c r="C493" s="96"/>
      <c r="D493" s="96"/>
    </row>
    <row r="494" spans="1:4" ht="12.5">
      <c r="A494" s="86" t="str">
        <f t="shared" si="0"/>
        <v xml:space="preserve">  </v>
      </c>
      <c r="B494" s="95" t="s">
        <v>1760</v>
      </c>
      <c r="C494" s="96"/>
      <c r="D494" s="96"/>
    </row>
    <row r="495" spans="1:4" ht="12.5">
      <c r="A495" s="86" t="str">
        <f t="shared" si="0"/>
        <v xml:space="preserve">  </v>
      </c>
      <c r="B495" s="95" t="s">
        <v>1760</v>
      </c>
      <c r="C495" s="96"/>
      <c r="D495" s="96"/>
    </row>
    <row r="496" spans="1:4" ht="12.5">
      <c r="A496" s="86" t="str">
        <f t="shared" si="0"/>
        <v xml:space="preserve">  </v>
      </c>
      <c r="B496" s="95" t="s">
        <v>1760</v>
      </c>
      <c r="C496" s="96"/>
      <c r="D496" s="96"/>
    </row>
    <row r="497" spans="1:4" ht="12.5">
      <c r="A497" s="86" t="str">
        <f t="shared" si="0"/>
        <v xml:space="preserve">  </v>
      </c>
      <c r="B497" s="95" t="s">
        <v>1760</v>
      </c>
      <c r="C497" s="96"/>
      <c r="D497" s="96"/>
    </row>
    <row r="498" spans="1:4" ht="12.5">
      <c r="A498" s="86" t="str">
        <f t="shared" si="0"/>
        <v xml:space="preserve">  </v>
      </c>
      <c r="B498" s="95" t="s">
        <v>1760</v>
      </c>
      <c r="C498" s="96"/>
      <c r="D498" s="96"/>
    </row>
    <row r="499" spans="1:4" ht="12.5">
      <c r="A499" s="86" t="str">
        <f t="shared" si="0"/>
        <v xml:space="preserve">  </v>
      </c>
      <c r="B499" s="95" t="s">
        <v>1760</v>
      </c>
      <c r="C499" s="96"/>
      <c r="D499" s="96"/>
    </row>
    <row r="500" spans="1:4" ht="12.5">
      <c r="A500" s="86" t="str">
        <f t="shared" si="0"/>
        <v xml:space="preserve">  </v>
      </c>
      <c r="B500" s="95" t="s">
        <v>1760</v>
      </c>
      <c r="C500" s="96"/>
      <c r="D500" s="96"/>
    </row>
    <row r="501" spans="1:4" ht="12.5">
      <c r="A501" s="86" t="str">
        <f t="shared" si="0"/>
        <v xml:space="preserve">  </v>
      </c>
      <c r="B501" s="95" t="s">
        <v>1760</v>
      </c>
      <c r="C501" s="96"/>
      <c r="D501" s="96"/>
    </row>
    <row r="502" spans="1:4" ht="12.5">
      <c r="A502" s="86" t="str">
        <f t="shared" si="0"/>
        <v xml:space="preserve">  </v>
      </c>
      <c r="B502" s="95" t="s">
        <v>1760</v>
      </c>
      <c r="C502" s="96"/>
      <c r="D502" s="96"/>
    </row>
    <row r="503" spans="1:4" ht="12.5">
      <c r="A503" s="86" t="str">
        <f t="shared" si="0"/>
        <v xml:space="preserve">  </v>
      </c>
      <c r="B503" s="95" t="s">
        <v>1760</v>
      </c>
      <c r="C503" s="96"/>
      <c r="D503" s="96"/>
    </row>
    <row r="504" spans="1:4" ht="12.5">
      <c r="A504" s="86" t="str">
        <f t="shared" si="0"/>
        <v xml:space="preserve">  </v>
      </c>
      <c r="B504" s="95" t="s">
        <v>1760</v>
      </c>
      <c r="C504" s="96"/>
      <c r="D504" s="96"/>
    </row>
    <row r="505" spans="1:4" ht="12.5">
      <c r="A505" s="86" t="str">
        <f t="shared" si="0"/>
        <v xml:space="preserve">  </v>
      </c>
      <c r="B505" s="95" t="s">
        <v>1760</v>
      </c>
      <c r="C505" s="96"/>
      <c r="D505" s="96"/>
    </row>
    <row r="506" spans="1:4" ht="12.5">
      <c r="A506" s="86" t="str">
        <f t="shared" si="0"/>
        <v xml:space="preserve">  </v>
      </c>
      <c r="B506" s="95" t="s">
        <v>1760</v>
      </c>
      <c r="C506" s="96"/>
      <c r="D506" s="96"/>
    </row>
    <row r="507" spans="1:4" ht="12.5">
      <c r="A507" s="86" t="str">
        <f t="shared" si="0"/>
        <v xml:space="preserve">  </v>
      </c>
      <c r="B507" s="95" t="s">
        <v>1760</v>
      </c>
      <c r="C507" s="96"/>
      <c r="D507" s="96"/>
    </row>
    <row r="508" spans="1:4" ht="12.5">
      <c r="A508" s="86" t="str">
        <f t="shared" si="0"/>
        <v xml:space="preserve">  </v>
      </c>
      <c r="B508" s="95" t="s">
        <v>1760</v>
      </c>
      <c r="C508" s="96"/>
      <c r="D508" s="96"/>
    </row>
    <row r="509" spans="1:4" ht="12.5">
      <c r="A509" s="86" t="str">
        <f t="shared" si="0"/>
        <v xml:space="preserve">  </v>
      </c>
      <c r="B509" s="95" t="s">
        <v>1760</v>
      </c>
      <c r="C509" s="96"/>
      <c r="D509" s="96"/>
    </row>
    <row r="510" spans="1:4" ht="12.5">
      <c r="A510" s="86" t="str">
        <f t="shared" si="0"/>
        <v xml:space="preserve">  </v>
      </c>
      <c r="B510" s="95" t="s">
        <v>1760</v>
      </c>
      <c r="C510" s="96"/>
      <c r="D510" s="96"/>
    </row>
    <row r="511" spans="1:4" ht="12.5">
      <c r="A511" s="86" t="str">
        <f t="shared" si="0"/>
        <v xml:space="preserve">  </v>
      </c>
      <c r="B511" s="95" t="s">
        <v>1760</v>
      </c>
      <c r="C511" s="96"/>
      <c r="D511" s="96"/>
    </row>
    <row r="512" spans="1:4" ht="12.5">
      <c r="A512" s="86" t="str">
        <f t="shared" si="0"/>
        <v xml:space="preserve">  </v>
      </c>
      <c r="B512" s="95" t="s">
        <v>1760</v>
      </c>
      <c r="C512" s="96"/>
      <c r="D512" s="96"/>
    </row>
    <row r="513" spans="1:4" ht="12.5">
      <c r="A513" s="86" t="str">
        <f t="shared" si="0"/>
        <v xml:space="preserve">  </v>
      </c>
      <c r="B513" s="95" t="s">
        <v>1760</v>
      </c>
      <c r="C513" s="96"/>
      <c r="D513" s="96"/>
    </row>
    <row r="514" spans="1:4" ht="12.5">
      <c r="A514" s="96"/>
      <c r="B514" s="96"/>
      <c r="C514" s="96"/>
      <c r="D514" s="96"/>
    </row>
    <row r="515" spans="1:4" ht="12.5">
      <c r="A515" s="96"/>
      <c r="B515" s="96"/>
      <c r="C515" s="96"/>
      <c r="D515" s="96"/>
    </row>
    <row r="516" spans="1:4" ht="12.5">
      <c r="A516" s="96"/>
      <c r="B516" s="96"/>
      <c r="C516" s="96"/>
      <c r="D516" s="96"/>
    </row>
    <row r="517" spans="1:4" ht="12.5">
      <c r="A517" s="96"/>
      <c r="B517" s="96"/>
      <c r="C517" s="96"/>
      <c r="D517" s="96"/>
    </row>
    <row r="518" spans="1:4" ht="12.5">
      <c r="A518" s="96"/>
      <c r="B518" s="96"/>
      <c r="C518" s="96"/>
      <c r="D518" s="96"/>
    </row>
    <row r="519" spans="1:4" ht="12.5">
      <c r="A519" s="96"/>
      <c r="B519" s="96"/>
      <c r="C519" s="96"/>
      <c r="D519" s="96"/>
    </row>
    <row r="520" spans="1:4" ht="12.5">
      <c r="A520" s="96"/>
      <c r="B520" s="96"/>
      <c r="C520" s="96"/>
      <c r="D520" s="96"/>
    </row>
    <row r="521" spans="1:4" ht="12.5">
      <c r="A521" s="96"/>
      <c r="B521" s="96"/>
      <c r="C521" s="96"/>
      <c r="D521" s="96"/>
    </row>
    <row r="522" spans="1:4" ht="12.5">
      <c r="A522" s="96"/>
      <c r="B522" s="96"/>
      <c r="C522" s="96"/>
      <c r="D522" s="96"/>
    </row>
    <row r="523" spans="1:4" ht="12.5">
      <c r="A523" s="96"/>
      <c r="B523" s="96"/>
      <c r="C523" s="96"/>
      <c r="D523" s="96"/>
    </row>
    <row r="524" spans="1:4" ht="12.5">
      <c r="A524" s="96"/>
      <c r="B524" s="96"/>
      <c r="C524" s="96"/>
      <c r="D524" s="96"/>
    </row>
    <row r="525" spans="1:4" ht="12.5">
      <c r="A525" s="96"/>
      <c r="B525" s="96"/>
      <c r="C525" s="96"/>
      <c r="D525" s="96"/>
    </row>
    <row r="526" spans="1:4" ht="12.5">
      <c r="A526" s="96"/>
      <c r="B526" s="96"/>
      <c r="C526" s="96"/>
      <c r="D526" s="96"/>
    </row>
    <row r="527" spans="1:4" ht="12.5">
      <c r="A527" s="96"/>
      <c r="B527" s="96"/>
      <c r="C527" s="96"/>
      <c r="D527" s="96"/>
    </row>
    <row r="528" spans="1:4" ht="12.5">
      <c r="A528" s="96"/>
      <c r="B528" s="96"/>
      <c r="C528" s="96"/>
      <c r="D528" s="96"/>
    </row>
    <row r="529" spans="1:4" ht="12.5">
      <c r="A529" s="96"/>
      <c r="B529" s="96"/>
      <c r="C529" s="96"/>
      <c r="D529" s="96"/>
    </row>
    <row r="530" spans="1:4" ht="12.5">
      <c r="A530" s="96"/>
      <c r="B530" s="96"/>
      <c r="C530" s="96"/>
      <c r="D530" s="96"/>
    </row>
    <row r="531" spans="1:4" ht="12.5">
      <c r="A531" s="96"/>
      <c r="B531" s="96"/>
      <c r="C531" s="96"/>
      <c r="D531" s="96"/>
    </row>
    <row r="532" spans="1:4" ht="12.5">
      <c r="A532" s="96"/>
      <c r="B532" s="96"/>
      <c r="C532" s="96"/>
      <c r="D532" s="96"/>
    </row>
    <row r="533" spans="1:4" ht="12.5">
      <c r="A533" s="96"/>
      <c r="B533" s="96"/>
      <c r="C533" s="96"/>
      <c r="D533" s="96"/>
    </row>
    <row r="534" spans="1:4" ht="12.5">
      <c r="A534" s="96"/>
      <c r="B534" s="96"/>
      <c r="C534" s="96"/>
      <c r="D534" s="96"/>
    </row>
    <row r="535" spans="1:4" ht="12.5">
      <c r="A535" s="96"/>
      <c r="B535" s="96"/>
      <c r="C535" s="96"/>
      <c r="D535" s="96"/>
    </row>
    <row r="536" spans="1:4" ht="12.5">
      <c r="A536" s="96"/>
      <c r="B536" s="96"/>
      <c r="C536" s="96"/>
      <c r="D536" s="96"/>
    </row>
    <row r="537" spans="1:4" ht="12.5">
      <c r="A537" s="96"/>
      <c r="B537" s="96"/>
      <c r="C537" s="96"/>
      <c r="D537" s="96"/>
    </row>
    <row r="538" spans="1:4" ht="12.5">
      <c r="A538" s="96"/>
      <c r="B538" s="96"/>
      <c r="C538" s="96"/>
      <c r="D538" s="96"/>
    </row>
    <row r="539" spans="1:4" ht="12.5">
      <c r="A539" s="96"/>
      <c r="B539" s="96"/>
      <c r="C539" s="96"/>
      <c r="D539" s="96"/>
    </row>
    <row r="540" spans="1:4" ht="12.5">
      <c r="A540" s="96"/>
      <c r="B540" s="96"/>
      <c r="C540" s="96"/>
      <c r="D540" s="96"/>
    </row>
    <row r="541" spans="1:4" ht="12.5">
      <c r="A541" s="96"/>
      <c r="B541" s="96"/>
      <c r="C541" s="96"/>
      <c r="D541" s="96"/>
    </row>
    <row r="542" spans="1:4" ht="12.5">
      <c r="A542" s="96"/>
      <c r="B542" s="96"/>
      <c r="C542" s="96"/>
      <c r="D542" s="96"/>
    </row>
    <row r="543" spans="1:4" ht="12.5">
      <c r="A543" s="96"/>
      <c r="B543" s="96"/>
      <c r="C543" s="96"/>
      <c r="D543" s="96"/>
    </row>
    <row r="544" spans="1:4" ht="12.5">
      <c r="A544" s="96"/>
      <c r="B544" s="96"/>
      <c r="C544" s="96"/>
      <c r="D544" s="96"/>
    </row>
    <row r="545" spans="1:4" ht="12.5">
      <c r="A545" s="96"/>
      <c r="B545" s="96"/>
      <c r="C545" s="96"/>
      <c r="D545" s="96"/>
    </row>
    <row r="546" spans="1:4" ht="12.5">
      <c r="A546" s="96"/>
      <c r="B546" s="96"/>
      <c r="C546" s="96"/>
      <c r="D546" s="96"/>
    </row>
    <row r="547" spans="1:4" ht="12.5">
      <c r="A547" s="96"/>
      <c r="B547" s="96"/>
      <c r="C547" s="96"/>
      <c r="D547" s="96"/>
    </row>
    <row r="548" spans="1:4" ht="12.5">
      <c r="A548" s="96"/>
      <c r="B548" s="96"/>
      <c r="C548" s="96"/>
      <c r="D548" s="96"/>
    </row>
    <row r="549" spans="1:4" ht="12.5">
      <c r="A549" s="96"/>
      <c r="B549" s="96"/>
      <c r="C549" s="96"/>
      <c r="D549" s="96"/>
    </row>
    <row r="550" spans="1:4" ht="12.5">
      <c r="A550" s="96"/>
      <c r="B550" s="96"/>
      <c r="C550" s="96"/>
      <c r="D550" s="96"/>
    </row>
    <row r="551" spans="1:4" ht="12.5">
      <c r="A551" s="96"/>
      <c r="B551" s="96"/>
      <c r="C551" s="96"/>
      <c r="D551" s="96"/>
    </row>
    <row r="552" spans="1:4" ht="12.5">
      <c r="A552" s="96"/>
      <c r="B552" s="96"/>
      <c r="C552" s="96"/>
      <c r="D552" s="96"/>
    </row>
    <row r="553" spans="1:4" ht="12.5">
      <c r="A553" s="96"/>
      <c r="B553" s="96"/>
      <c r="C553" s="96"/>
      <c r="D553" s="96"/>
    </row>
    <row r="554" spans="1:4" ht="12.5">
      <c r="A554" s="96"/>
      <c r="B554" s="96"/>
      <c r="C554" s="96"/>
      <c r="D554" s="96"/>
    </row>
    <row r="555" spans="1:4" ht="12.5">
      <c r="A555" s="96"/>
      <c r="B555" s="96"/>
      <c r="C555" s="96"/>
      <c r="D555" s="96"/>
    </row>
    <row r="556" spans="1:4" ht="12.5">
      <c r="A556" s="96"/>
      <c r="B556" s="96"/>
      <c r="C556" s="96"/>
      <c r="D556" s="96"/>
    </row>
    <row r="557" spans="1:4" ht="12.5">
      <c r="A557" s="96"/>
      <c r="B557" s="96"/>
      <c r="C557" s="96"/>
      <c r="D557" s="96"/>
    </row>
    <row r="558" spans="1:4" ht="12.5">
      <c r="A558" s="96"/>
      <c r="B558" s="96"/>
      <c r="C558" s="96"/>
      <c r="D558" s="96"/>
    </row>
    <row r="559" spans="1:4" ht="12.5">
      <c r="A559" s="96"/>
      <c r="B559" s="96"/>
      <c r="C559" s="96"/>
      <c r="D559" s="96"/>
    </row>
    <row r="560" spans="1:4" ht="12.5">
      <c r="A560" s="96"/>
      <c r="B560" s="96"/>
      <c r="C560" s="96"/>
      <c r="D560" s="96"/>
    </row>
    <row r="561" spans="1:4" ht="12.5">
      <c r="A561" s="96"/>
      <c r="B561" s="96"/>
      <c r="C561" s="96"/>
      <c r="D561" s="96"/>
    </row>
    <row r="562" spans="1:4" ht="12.5">
      <c r="A562" s="96"/>
      <c r="B562" s="96"/>
      <c r="C562" s="96"/>
      <c r="D562" s="96"/>
    </row>
    <row r="563" spans="1:4" ht="12.5">
      <c r="A563" s="96"/>
      <c r="B563" s="96"/>
      <c r="C563" s="96"/>
      <c r="D563" s="96"/>
    </row>
    <row r="564" spans="1:4" ht="12.5">
      <c r="A564" s="96"/>
      <c r="B564" s="96"/>
      <c r="C564" s="96"/>
      <c r="D564" s="96"/>
    </row>
    <row r="565" spans="1:4" ht="12.5">
      <c r="A565" s="96"/>
      <c r="B565" s="96"/>
      <c r="C565" s="96"/>
      <c r="D565" s="96"/>
    </row>
    <row r="566" spans="1:4" ht="12.5">
      <c r="A566" s="96"/>
      <c r="B566" s="96"/>
      <c r="C566" s="96"/>
      <c r="D566" s="96"/>
    </row>
    <row r="567" spans="1:4" ht="12.5">
      <c r="A567" s="96"/>
      <c r="B567" s="96"/>
      <c r="C567" s="96"/>
      <c r="D567" s="96"/>
    </row>
    <row r="568" spans="1:4" ht="12.5">
      <c r="A568" s="96"/>
      <c r="B568" s="96"/>
      <c r="C568" s="96"/>
      <c r="D568" s="96"/>
    </row>
    <row r="569" spans="1:4" ht="12.5">
      <c r="A569" s="96"/>
      <c r="B569" s="96"/>
      <c r="C569" s="96"/>
      <c r="D569" s="96"/>
    </row>
    <row r="570" spans="1:4" ht="12.5">
      <c r="A570" s="96"/>
      <c r="B570" s="96"/>
      <c r="C570" s="96"/>
      <c r="D570" s="96"/>
    </row>
    <row r="571" spans="1:4" ht="12.5">
      <c r="A571" s="96"/>
      <c r="B571" s="96"/>
      <c r="C571" s="96"/>
      <c r="D571" s="96"/>
    </row>
    <row r="572" spans="1:4" ht="12.5">
      <c r="A572" s="96"/>
      <c r="B572" s="96"/>
      <c r="C572" s="96"/>
      <c r="D572" s="96"/>
    </row>
    <row r="573" spans="1:4" ht="12.5">
      <c r="A573" s="96"/>
      <c r="B573" s="96"/>
      <c r="C573" s="96"/>
      <c r="D573" s="96"/>
    </row>
    <row r="574" spans="1:4" ht="12.5">
      <c r="A574" s="96"/>
      <c r="B574" s="96"/>
      <c r="C574" s="96"/>
      <c r="D574" s="96"/>
    </row>
    <row r="575" spans="1:4" ht="12.5">
      <c r="A575" s="96"/>
      <c r="B575" s="96"/>
      <c r="C575" s="96"/>
      <c r="D575" s="96"/>
    </row>
    <row r="576" spans="1:4" ht="12.5">
      <c r="A576" s="96"/>
      <c r="B576" s="96"/>
      <c r="C576" s="96"/>
      <c r="D576" s="96"/>
    </row>
    <row r="577" spans="1:4" ht="12.5">
      <c r="A577" s="96"/>
      <c r="B577" s="96"/>
      <c r="C577" s="96"/>
      <c r="D577" s="96"/>
    </row>
    <row r="578" spans="1:4" ht="12.5">
      <c r="A578" s="96"/>
      <c r="B578" s="96"/>
      <c r="C578" s="96"/>
      <c r="D578" s="96"/>
    </row>
    <row r="579" spans="1:4" ht="12.5">
      <c r="A579" s="96"/>
      <c r="B579" s="96"/>
      <c r="C579" s="96"/>
      <c r="D579" s="96"/>
    </row>
    <row r="580" spans="1:4" ht="12.5">
      <c r="A580" s="96"/>
      <c r="B580" s="96"/>
      <c r="C580" s="96"/>
      <c r="D580" s="96"/>
    </row>
    <row r="581" spans="1:4" ht="12.5">
      <c r="A581" s="96"/>
      <c r="B581" s="96"/>
      <c r="C581" s="96"/>
      <c r="D581" s="96"/>
    </row>
    <row r="582" spans="1:4" ht="12.5">
      <c r="A582" s="96"/>
      <c r="B582" s="96"/>
      <c r="C582" s="96"/>
      <c r="D582" s="96"/>
    </row>
    <row r="583" spans="1:4" ht="12.5">
      <c r="A583" s="96"/>
      <c r="B583" s="96"/>
      <c r="C583" s="96"/>
      <c r="D583" s="96"/>
    </row>
    <row r="584" spans="1:4" ht="12.5">
      <c r="A584" s="96"/>
      <c r="B584" s="96"/>
      <c r="C584" s="96"/>
      <c r="D584" s="96"/>
    </row>
    <row r="585" spans="1:4" ht="12.5">
      <c r="A585" s="96"/>
      <c r="B585" s="96"/>
      <c r="C585" s="96"/>
      <c r="D585" s="96"/>
    </row>
    <row r="586" spans="1:4" ht="12.5">
      <c r="A586" s="96"/>
      <c r="B586" s="96"/>
      <c r="C586" s="96"/>
      <c r="D586" s="96"/>
    </row>
    <row r="587" spans="1:4" ht="12.5">
      <c r="A587" s="96"/>
      <c r="B587" s="96"/>
      <c r="C587" s="96"/>
      <c r="D587" s="96"/>
    </row>
    <row r="588" spans="1:4" ht="12.5">
      <c r="A588" s="96"/>
      <c r="B588" s="96"/>
      <c r="C588" s="96"/>
      <c r="D588" s="96"/>
    </row>
    <row r="589" spans="1:4" ht="12.5">
      <c r="A589" s="96"/>
      <c r="B589" s="96"/>
      <c r="C589" s="96"/>
      <c r="D589" s="96"/>
    </row>
    <row r="590" spans="1:4" ht="12.5">
      <c r="A590" s="96"/>
      <c r="B590" s="96"/>
      <c r="C590" s="96"/>
      <c r="D590" s="96"/>
    </row>
    <row r="591" spans="1:4" ht="12.5">
      <c r="A591" s="96"/>
      <c r="B591" s="96"/>
      <c r="C591" s="96"/>
      <c r="D591" s="96"/>
    </row>
    <row r="592" spans="1:4" ht="12.5">
      <c r="A592" s="96"/>
      <c r="B592" s="96"/>
      <c r="C592" s="96"/>
      <c r="D592" s="96"/>
    </row>
    <row r="593" spans="1:4" ht="12.5">
      <c r="A593" s="96"/>
      <c r="B593" s="96"/>
      <c r="C593" s="96"/>
      <c r="D593" s="96"/>
    </row>
    <row r="594" spans="1:4" ht="12.5">
      <c r="A594" s="96"/>
      <c r="B594" s="96"/>
      <c r="C594" s="96"/>
      <c r="D594" s="96"/>
    </row>
    <row r="595" spans="1:4" ht="12.5">
      <c r="A595" s="96"/>
      <c r="B595" s="96"/>
      <c r="C595" s="96"/>
      <c r="D595" s="96"/>
    </row>
    <row r="596" spans="1:4" ht="12.5">
      <c r="A596" s="96"/>
      <c r="B596" s="96"/>
      <c r="C596" s="96"/>
      <c r="D596" s="96"/>
    </row>
    <row r="597" spans="1:4" ht="12.5">
      <c r="A597" s="96"/>
      <c r="B597" s="96"/>
      <c r="C597" s="96"/>
      <c r="D597" s="96"/>
    </row>
    <row r="598" spans="1:4" ht="12.5">
      <c r="A598" s="96"/>
      <c r="B598" s="96"/>
      <c r="C598" s="96"/>
      <c r="D598" s="96"/>
    </row>
    <row r="599" spans="1:4" ht="12.5">
      <c r="A599" s="96"/>
      <c r="B599" s="96"/>
      <c r="C599" s="96"/>
      <c r="D599" s="96"/>
    </row>
    <row r="600" spans="1:4" ht="12.5">
      <c r="A600" s="96"/>
      <c r="B600" s="96"/>
      <c r="C600" s="96"/>
      <c r="D600" s="96"/>
    </row>
    <row r="601" spans="1:4" ht="12.5">
      <c r="A601" s="96"/>
      <c r="B601" s="96"/>
      <c r="C601" s="96"/>
      <c r="D601" s="96"/>
    </row>
    <row r="602" spans="1:4" ht="12.5">
      <c r="A602" s="96"/>
      <c r="B602" s="96"/>
      <c r="C602" s="96"/>
      <c r="D602" s="96"/>
    </row>
    <row r="603" spans="1:4" ht="12.5">
      <c r="A603" s="96"/>
      <c r="B603" s="96"/>
      <c r="C603" s="96"/>
      <c r="D603" s="96"/>
    </row>
    <row r="604" spans="1:4" ht="12.5">
      <c r="A604" s="96"/>
      <c r="B604" s="96"/>
      <c r="C604" s="96"/>
      <c r="D604" s="96"/>
    </row>
    <row r="605" spans="1:4" ht="12.5">
      <c r="A605" s="96"/>
      <c r="B605" s="96"/>
      <c r="C605" s="96"/>
      <c r="D605" s="96"/>
    </row>
    <row r="606" spans="1:4" ht="12.5">
      <c r="A606" s="96"/>
      <c r="B606" s="96"/>
      <c r="C606" s="96"/>
      <c r="D606" s="96"/>
    </row>
    <row r="607" spans="1:4" ht="12.5">
      <c r="A607" s="96"/>
      <c r="B607" s="96"/>
      <c r="C607" s="96"/>
      <c r="D607" s="96"/>
    </row>
    <row r="608" spans="1:4" ht="12.5">
      <c r="A608" s="96"/>
      <c r="B608" s="96"/>
      <c r="C608" s="96"/>
      <c r="D608" s="96"/>
    </row>
    <row r="609" spans="1:4" ht="12.5">
      <c r="A609" s="96"/>
      <c r="B609" s="96"/>
      <c r="C609" s="96"/>
      <c r="D609" s="96"/>
    </row>
    <row r="610" spans="1:4" ht="12.5">
      <c r="A610" s="96"/>
      <c r="B610" s="96"/>
      <c r="C610" s="96"/>
      <c r="D610" s="96"/>
    </row>
    <row r="611" spans="1:4" ht="12.5">
      <c r="A611" s="96"/>
      <c r="B611" s="96"/>
      <c r="C611" s="96"/>
      <c r="D611" s="96"/>
    </row>
    <row r="612" spans="1:4" ht="12.5">
      <c r="A612" s="96"/>
      <c r="B612" s="96"/>
      <c r="C612" s="96"/>
      <c r="D612" s="96"/>
    </row>
    <row r="613" spans="1:4" ht="12.5">
      <c r="A613" s="96"/>
      <c r="B613" s="96"/>
      <c r="C613" s="96"/>
      <c r="D613" s="96"/>
    </row>
    <row r="614" spans="1:4" ht="12.5">
      <c r="A614" s="96"/>
      <c r="B614" s="96"/>
      <c r="C614" s="96"/>
      <c r="D614" s="96"/>
    </row>
    <row r="615" spans="1:4" ht="12.5">
      <c r="A615" s="96"/>
      <c r="B615" s="96"/>
      <c r="C615" s="96"/>
      <c r="D615" s="96"/>
    </row>
    <row r="616" spans="1:4" ht="12.5">
      <c r="A616" s="96"/>
      <c r="B616" s="96"/>
      <c r="C616" s="96"/>
      <c r="D616" s="96"/>
    </row>
    <row r="617" spans="1:4" ht="12.5">
      <c r="A617" s="96"/>
      <c r="B617" s="96"/>
      <c r="C617" s="96"/>
      <c r="D617" s="96"/>
    </row>
    <row r="618" spans="1:4" ht="12.5">
      <c r="A618" s="96"/>
      <c r="B618" s="96"/>
      <c r="C618" s="96"/>
      <c r="D618" s="96"/>
    </row>
    <row r="619" spans="1:4" ht="12.5">
      <c r="A619" s="96"/>
      <c r="B619" s="96"/>
      <c r="C619" s="96"/>
      <c r="D619" s="96"/>
    </row>
    <row r="620" spans="1:4" ht="12.5">
      <c r="A620" s="96"/>
      <c r="B620" s="96"/>
      <c r="C620" s="96"/>
      <c r="D620" s="96"/>
    </row>
    <row r="621" spans="1:4" ht="12.5">
      <c r="A621" s="96"/>
      <c r="B621" s="96"/>
      <c r="C621" s="96"/>
      <c r="D621" s="96"/>
    </row>
    <row r="622" spans="1:4" ht="12.5">
      <c r="A622" s="96"/>
      <c r="B622" s="96"/>
      <c r="C622" s="96"/>
      <c r="D622" s="96"/>
    </row>
    <row r="623" spans="1:4" ht="12.5">
      <c r="A623" s="96"/>
      <c r="B623" s="96"/>
      <c r="C623" s="96"/>
      <c r="D623" s="96"/>
    </row>
    <row r="624" spans="1:4" ht="12.5">
      <c r="A624" s="96"/>
      <c r="B624" s="96"/>
      <c r="C624" s="96"/>
      <c r="D624" s="96"/>
    </row>
    <row r="625" spans="1:4" ht="12.5">
      <c r="A625" s="96"/>
      <c r="B625" s="96"/>
      <c r="C625" s="96"/>
      <c r="D625" s="96"/>
    </row>
    <row r="626" spans="1:4" ht="12.5">
      <c r="A626" s="96"/>
      <c r="B626" s="96"/>
      <c r="C626" s="96"/>
      <c r="D626" s="96"/>
    </row>
    <row r="627" spans="1:4" ht="12.5">
      <c r="A627" s="96"/>
      <c r="B627" s="96"/>
      <c r="C627" s="96"/>
      <c r="D627" s="96"/>
    </row>
    <row r="628" spans="1:4" ht="12.5">
      <c r="A628" s="96"/>
      <c r="B628" s="96"/>
      <c r="C628" s="96"/>
      <c r="D628" s="96"/>
    </row>
    <row r="629" spans="1:4" ht="12.5">
      <c r="A629" s="96"/>
      <c r="B629" s="96"/>
      <c r="C629" s="96"/>
      <c r="D629" s="96"/>
    </row>
    <row r="630" spans="1:4" ht="12.5">
      <c r="A630" s="96"/>
      <c r="B630" s="96"/>
      <c r="C630" s="96"/>
      <c r="D630" s="96"/>
    </row>
    <row r="631" spans="1:4" ht="12.5">
      <c r="A631" s="96"/>
      <c r="B631" s="96"/>
      <c r="C631" s="96"/>
      <c r="D631" s="96"/>
    </row>
    <row r="632" spans="1:4" ht="12.5">
      <c r="A632" s="96"/>
      <c r="B632" s="96"/>
      <c r="C632" s="96"/>
      <c r="D632" s="96"/>
    </row>
    <row r="633" spans="1:4" ht="12.5">
      <c r="A633" s="96"/>
      <c r="B633" s="96"/>
      <c r="C633" s="96"/>
      <c r="D633" s="96"/>
    </row>
    <row r="634" spans="1:4" ht="12.5">
      <c r="A634" s="96"/>
      <c r="B634" s="96"/>
      <c r="C634" s="96"/>
      <c r="D634" s="96"/>
    </row>
    <row r="635" spans="1:4" ht="12.5">
      <c r="A635" s="96"/>
      <c r="B635" s="96"/>
      <c r="C635" s="96"/>
      <c r="D635" s="96"/>
    </row>
    <row r="636" spans="1:4" ht="12.5">
      <c r="A636" s="96"/>
      <c r="B636" s="96"/>
      <c r="C636" s="96"/>
      <c r="D636" s="96"/>
    </row>
    <row r="637" spans="1:4" ht="12.5">
      <c r="A637" s="96"/>
      <c r="B637" s="96"/>
      <c r="C637" s="96"/>
      <c r="D637" s="96"/>
    </row>
    <row r="638" spans="1:4" ht="12.5">
      <c r="A638" s="96"/>
      <c r="B638" s="96"/>
      <c r="C638" s="96"/>
      <c r="D638" s="96"/>
    </row>
    <row r="639" spans="1:4" ht="12.5">
      <c r="A639" s="96"/>
      <c r="B639" s="96"/>
      <c r="C639" s="96"/>
      <c r="D639" s="96"/>
    </row>
    <row r="640" spans="1:4" ht="12.5">
      <c r="A640" s="96"/>
      <c r="B640" s="96"/>
      <c r="C640" s="96"/>
      <c r="D640" s="96"/>
    </row>
    <row r="641" spans="1:4" ht="12.5">
      <c r="A641" s="96"/>
      <c r="B641" s="96"/>
      <c r="C641" s="96"/>
      <c r="D641" s="96"/>
    </row>
    <row r="642" spans="1:4" ht="12.5">
      <c r="A642" s="96"/>
      <c r="B642" s="96"/>
      <c r="C642" s="96"/>
      <c r="D642" s="96"/>
    </row>
    <row r="643" spans="1:4" ht="12.5">
      <c r="A643" s="96"/>
      <c r="B643" s="96"/>
      <c r="C643" s="96"/>
      <c r="D643" s="96"/>
    </row>
    <row r="644" spans="1:4" ht="12.5">
      <c r="A644" s="96"/>
      <c r="B644" s="96"/>
      <c r="C644" s="96"/>
      <c r="D644" s="96"/>
    </row>
    <row r="645" spans="1:4" ht="12.5">
      <c r="A645" s="96"/>
      <c r="B645" s="96"/>
      <c r="C645" s="96"/>
      <c r="D645" s="96"/>
    </row>
    <row r="646" spans="1:4" ht="12.5">
      <c r="A646" s="96"/>
      <c r="B646" s="96"/>
      <c r="C646" s="96"/>
      <c r="D646" s="96"/>
    </row>
    <row r="647" spans="1:4" ht="12.5">
      <c r="A647" s="96"/>
      <c r="B647" s="96"/>
      <c r="C647" s="96"/>
      <c r="D647" s="96"/>
    </row>
    <row r="648" spans="1:4" ht="12.5">
      <c r="A648" s="96"/>
      <c r="B648" s="96"/>
      <c r="C648" s="96"/>
      <c r="D648" s="96"/>
    </row>
    <row r="649" spans="1:4" ht="12.5">
      <c r="A649" s="96"/>
      <c r="B649" s="96"/>
      <c r="C649" s="96"/>
      <c r="D649" s="96"/>
    </row>
    <row r="650" spans="1:4" ht="12.5">
      <c r="A650" s="96"/>
      <c r="B650" s="96"/>
      <c r="C650" s="96"/>
      <c r="D650" s="96"/>
    </row>
    <row r="651" spans="1:4" ht="12.5">
      <c r="A651" s="96"/>
      <c r="B651" s="96"/>
      <c r="C651" s="96"/>
      <c r="D651" s="96"/>
    </row>
    <row r="652" spans="1:4" ht="12.5">
      <c r="A652" s="96"/>
      <c r="B652" s="96"/>
      <c r="C652" s="96"/>
      <c r="D652" s="96"/>
    </row>
    <row r="653" spans="1:4" ht="12.5">
      <c r="A653" s="96"/>
      <c r="B653" s="96"/>
      <c r="C653" s="96"/>
      <c r="D653" s="96"/>
    </row>
    <row r="654" spans="1:4" ht="12.5">
      <c r="A654" s="96"/>
      <c r="B654" s="96"/>
      <c r="C654" s="96"/>
      <c r="D654" s="96"/>
    </row>
    <row r="655" spans="1:4" ht="12.5">
      <c r="A655" s="96"/>
      <c r="B655" s="96"/>
      <c r="C655" s="96"/>
      <c r="D655" s="96"/>
    </row>
    <row r="656" spans="1:4" ht="12.5">
      <c r="A656" s="96"/>
      <c r="B656" s="96"/>
      <c r="C656" s="96"/>
      <c r="D656" s="96"/>
    </row>
    <row r="657" spans="1:4" ht="12.5">
      <c r="A657" s="96"/>
      <c r="B657" s="96"/>
      <c r="C657" s="96"/>
      <c r="D657" s="96"/>
    </row>
    <row r="658" spans="1:4" ht="12.5">
      <c r="A658" s="96"/>
      <c r="B658" s="96"/>
      <c r="C658" s="96"/>
      <c r="D658" s="96"/>
    </row>
    <row r="659" spans="1:4" ht="12.5">
      <c r="A659" s="96"/>
      <c r="B659" s="96"/>
      <c r="C659" s="96"/>
      <c r="D659" s="96"/>
    </row>
    <row r="660" spans="1:4" ht="12.5">
      <c r="A660" s="96"/>
      <c r="B660" s="96"/>
      <c r="C660" s="96"/>
      <c r="D660" s="96"/>
    </row>
    <row r="661" spans="1:4" ht="12.5">
      <c r="A661" s="96"/>
      <c r="B661" s="96"/>
      <c r="C661" s="96"/>
      <c r="D661" s="96"/>
    </row>
    <row r="662" spans="1:4" ht="12.5">
      <c r="A662" s="96"/>
      <c r="B662" s="96"/>
      <c r="C662" s="96"/>
      <c r="D662" s="96"/>
    </row>
    <row r="663" spans="1:4" ht="12.5">
      <c r="A663" s="96"/>
      <c r="B663" s="96"/>
      <c r="C663" s="96"/>
      <c r="D663" s="96"/>
    </row>
    <row r="664" spans="1:4" ht="12.5">
      <c r="A664" s="96"/>
      <c r="B664" s="96"/>
      <c r="C664" s="96"/>
      <c r="D664" s="96"/>
    </row>
    <row r="665" spans="1:4" ht="12.5">
      <c r="A665" s="96"/>
      <c r="B665" s="96"/>
      <c r="C665" s="96"/>
      <c r="D665" s="96"/>
    </row>
    <row r="666" spans="1:4" ht="12.5">
      <c r="A666" s="96"/>
      <c r="B666" s="96"/>
      <c r="C666" s="96"/>
      <c r="D666" s="96"/>
    </row>
    <row r="667" spans="1:4" ht="12.5">
      <c r="A667" s="96"/>
      <c r="B667" s="96"/>
      <c r="C667" s="96"/>
      <c r="D667" s="96"/>
    </row>
    <row r="668" spans="1:4" ht="12.5">
      <c r="A668" s="96"/>
      <c r="B668" s="96"/>
      <c r="C668" s="96"/>
      <c r="D668" s="96"/>
    </row>
    <row r="669" spans="1:4" ht="12.5">
      <c r="A669" s="96"/>
      <c r="B669" s="96"/>
      <c r="C669" s="96"/>
      <c r="D669" s="96"/>
    </row>
    <row r="670" spans="1:4" ht="12.5">
      <c r="A670" s="96"/>
      <c r="B670" s="96"/>
      <c r="C670" s="96"/>
      <c r="D670" s="96"/>
    </row>
    <row r="671" spans="1:4" ht="12.5">
      <c r="A671" s="96"/>
      <c r="B671" s="96"/>
      <c r="C671" s="96"/>
      <c r="D671" s="96"/>
    </row>
    <row r="672" spans="1:4" ht="12.5">
      <c r="A672" s="96"/>
      <c r="B672" s="96"/>
      <c r="C672" s="96"/>
      <c r="D672" s="96"/>
    </row>
    <row r="673" spans="1:4" ht="12.5">
      <c r="A673" s="96"/>
      <c r="B673" s="96"/>
      <c r="C673" s="96"/>
      <c r="D673" s="96"/>
    </row>
    <row r="674" spans="1:4" ht="12.5">
      <c r="A674" s="96"/>
      <c r="B674" s="96"/>
      <c r="C674" s="96"/>
      <c r="D674" s="96"/>
    </row>
    <row r="675" spans="1:4" ht="12.5">
      <c r="A675" s="96"/>
      <c r="B675" s="96"/>
      <c r="C675" s="96"/>
      <c r="D675" s="96"/>
    </row>
    <row r="676" spans="1:4" ht="12.5">
      <c r="A676" s="96"/>
      <c r="B676" s="96"/>
      <c r="C676" s="96"/>
      <c r="D676" s="96"/>
    </row>
    <row r="677" spans="1:4" ht="12.5">
      <c r="A677" s="96"/>
      <c r="B677" s="96"/>
      <c r="C677" s="96"/>
      <c r="D677" s="96"/>
    </row>
    <row r="678" spans="1:4" ht="12.5">
      <c r="A678" s="96"/>
      <c r="B678" s="96"/>
      <c r="C678" s="96"/>
      <c r="D678" s="96"/>
    </row>
    <row r="679" spans="1:4" ht="12.5">
      <c r="A679" s="96"/>
      <c r="B679" s="96"/>
      <c r="C679" s="96"/>
      <c r="D679" s="96"/>
    </row>
    <row r="680" spans="1:4" ht="12.5">
      <c r="A680" s="96"/>
      <c r="B680" s="96"/>
      <c r="C680" s="96"/>
      <c r="D680" s="96"/>
    </row>
    <row r="681" spans="1:4" ht="12.5">
      <c r="A681" s="96"/>
      <c r="B681" s="96"/>
      <c r="C681" s="96"/>
      <c r="D681" s="96"/>
    </row>
    <row r="682" spans="1:4" ht="12.5">
      <c r="A682" s="96"/>
      <c r="B682" s="96"/>
      <c r="C682" s="96"/>
      <c r="D682" s="96"/>
    </row>
    <row r="683" spans="1:4" ht="12.5">
      <c r="A683" s="96"/>
      <c r="B683" s="96"/>
      <c r="C683" s="96"/>
      <c r="D683" s="96"/>
    </row>
    <row r="684" spans="1:4" ht="12.5">
      <c r="A684" s="96"/>
      <c r="B684" s="96"/>
      <c r="C684" s="96"/>
      <c r="D684" s="96"/>
    </row>
    <row r="685" spans="1:4" ht="12.5">
      <c r="A685" s="96"/>
      <c r="B685" s="96"/>
      <c r="C685" s="96"/>
      <c r="D685" s="96"/>
    </row>
    <row r="686" spans="1:4" ht="12.5">
      <c r="A686" s="96"/>
      <c r="B686" s="96"/>
      <c r="C686" s="96"/>
      <c r="D686" s="96"/>
    </row>
    <row r="687" spans="1:4" ht="12.5">
      <c r="A687" s="96"/>
      <c r="B687" s="96"/>
      <c r="C687" s="96"/>
      <c r="D687" s="96"/>
    </row>
    <row r="688" spans="1:4" ht="12.5">
      <c r="A688" s="96"/>
      <c r="B688" s="96"/>
      <c r="C688" s="96"/>
      <c r="D688" s="96"/>
    </row>
    <row r="689" spans="1:4" ht="12.5">
      <c r="A689" s="96"/>
      <c r="B689" s="96"/>
      <c r="C689" s="96"/>
      <c r="D689" s="96"/>
    </row>
    <row r="690" spans="1:4" ht="12.5">
      <c r="A690" s="96"/>
      <c r="B690" s="96"/>
      <c r="C690" s="96"/>
      <c r="D690" s="96"/>
    </row>
    <row r="691" spans="1:4" ht="12.5">
      <c r="A691" s="96"/>
      <c r="B691" s="96"/>
      <c r="C691" s="96"/>
      <c r="D691" s="96"/>
    </row>
    <row r="692" spans="1:4" ht="12.5">
      <c r="A692" s="96"/>
      <c r="B692" s="96"/>
      <c r="C692" s="96"/>
      <c r="D692" s="96"/>
    </row>
    <row r="693" spans="1:4" ht="12.5">
      <c r="A693" s="96"/>
      <c r="B693" s="96"/>
      <c r="C693" s="96"/>
      <c r="D693" s="96"/>
    </row>
    <row r="694" spans="1:4" ht="12.5">
      <c r="A694" s="96"/>
      <c r="B694" s="96"/>
      <c r="C694" s="96"/>
      <c r="D694" s="96"/>
    </row>
    <row r="695" spans="1:4" ht="12.5">
      <c r="A695" s="96"/>
      <c r="B695" s="96"/>
      <c r="C695" s="96"/>
      <c r="D695" s="96"/>
    </row>
    <row r="696" spans="1:4" ht="12.5">
      <c r="A696" s="96"/>
      <c r="B696" s="96"/>
      <c r="C696" s="96"/>
      <c r="D696" s="96"/>
    </row>
    <row r="697" spans="1:4" ht="12.5">
      <c r="A697" s="96"/>
      <c r="B697" s="96"/>
      <c r="C697" s="96"/>
      <c r="D697" s="96"/>
    </row>
    <row r="698" spans="1:4" ht="12.5">
      <c r="A698" s="96"/>
      <c r="B698" s="96"/>
      <c r="C698" s="96"/>
      <c r="D698" s="96"/>
    </row>
    <row r="699" spans="1:4" ht="12.5">
      <c r="A699" s="96"/>
      <c r="B699" s="96"/>
      <c r="C699" s="96"/>
      <c r="D699" s="96"/>
    </row>
    <row r="700" spans="1:4" ht="12.5">
      <c r="A700" s="96"/>
      <c r="B700" s="96"/>
      <c r="C700" s="96"/>
      <c r="D700" s="96"/>
    </row>
    <row r="701" spans="1:4" ht="12.5">
      <c r="A701" s="96"/>
      <c r="B701" s="96"/>
      <c r="C701" s="96"/>
      <c r="D701" s="96"/>
    </row>
    <row r="702" spans="1:4" ht="12.5">
      <c r="A702" s="96"/>
      <c r="B702" s="96"/>
      <c r="C702" s="96"/>
      <c r="D702" s="96"/>
    </row>
    <row r="703" spans="1:4" ht="12.5">
      <c r="A703" s="96"/>
      <c r="B703" s="96"/>
      <c r="C703" s="96"/>
      <c r="D703" s="96"/>
    </row>
    <row r="704" spans="1:4" ht="12.5">
      <c r="A704" s="96"/>
      <c r="B704" s="96"/>
      <c r="C704" s="96"/>
      <c r="D704" s="96"/>
    </row>
    <row r="705" spans="1:4" ht="12.5">
      <c r="A705" s="96"/>
      <c r="B705" s="96"/>
      <c r="C705" s="96"/>
      <c r="D705" s="96"/>
    </row>
    <row r="706" spans="1:4" ht="12.5">
      <c r="A706" s="96"/>
      <c r="B706" s="96"/>
      <c r="C706" s="96"/>
      <c r="D706" s="96"/>
    </row>
    <row r="707" spans="1:4" ht="12.5">
      <c r="A707" s="96"/>
      <c r="B707" s="96"/>
      <c r="C707" s="96"/>
      <c r="D707" s="96"/>
    </row>
    <row r="708" spans="1:4" ht="12.5">
      <c r="A708" s="96"/>
      <c r="B708" s="96"/>
      <c r="C708" s="96"/>
      <c r="D708" s="96"/>
    </row>
    <row r="709" spans="1:4" ht="12.5">
      <c r="A709" s="96"/>
      <c r="B709" s="96"/>
      <c r="C709" s="96"/>
      <c r="D709" s="96"/>
    </row>
    <row r="710" spans="1:4" ht="12.5">
      <c r="A710" s="96"/>
      <c r="B710" s="96"/>
      <c r="C710" s="96"/>
      <c r="D710" s="96"/>
    </row>
    <row r="711" spans="1:4" ht="12.5">
      <c r="A711" s="96"/>
      <c r="B711" s="96"/>
      <c r="C711" s="96"/>
      <c r="D711" s="96"/>
    </row>
    <row r="712" spans="1:4" ht="12.5">
      <c r="A712" s="96"/>
      <c r="B712" s="96"/>
      <c r="C712" s="96"/>
      <c r="D712" s="96"/>
    </row>
    <row r="713" spans="1:4" ht="12.5">
      <c r="A713" s="96"/>
      <c r="B713" s="96"/>
      <c r="C713" s="96"/>
      <c r="D713" s="96"/>
    </row>
    <row r="714" spans="1:4" ht="12.5">
      <c r="A714" s="96"/>
      <c r="B714" s="96"/>
      <c r="C714" s="96"/>
      <c r="D714" s="96"/>
    </row>
    <row r="715" spans="1:4" ht="12.5">
      <c r="A715" s="96"/>
      <c r="B715" s="96"/>
      <c r="C715" s="96"/>
      <c r="D715" s="96"/>
    </row>
    <row r="716" spans="1:4" ht="12.5">
      <c r="A716" s="96"/>
      <c r="B716" s="96"/>
      <c r="C716" s="96"/>
      <c r="D716" s="96"/>
    </row>
    <row r="717" spans="1:4" ht="12.5">
      <c r="A717" s="96"/>
      <c r="B717" s="96"/>
      <c r="C717" s="96"/>
      <c r="D717" s="96"/>
    </row>
    <row r="718" spans="1:4" ht="12.5">
      <c r="A718" s="96"/>
      <c r="B718" s="96"/>
      <c r="C718" s="96"/>
      <c r="D718" s="96"/>
    </row>
    <row r="719" spans="1:4" ht="12.5">
      <c r="A719" s="96"/>
      <c r="B719" s="96"/>
      <c r="C719" s="96"/>
      <c r="D719" s="96"/>
    </row>
    <row r="720" spans="1:4" ht="12.5">
      <c r="A720" s="96"/>
      <c r="B720" s="96"/>
      <c r="C720" s="96"/>
      <c r="D720" s="96"/>
    </row>
    <row r="721" spans="1:4" ht="12.5">
      <c r="A721" s="96"/>
      <c r="B721" s="96"/>
      <c r="C721" s="96"/>
      <c r="D721" s="96"/>
    </row>
    <row r="722" spans="1:4" ht="12.5">
      <c r="A722" s="96"/>
      <c r="B722" s="96"/>
      <c r="C722" s="96"/>
      <c r="D722" s="96"/>
    </row>
    <row r="723" spans="1:4" ht="12.5">
      <c r="A723" s="96"/>
      <c r="B723" s="96"/>
      <c r="C723" s="96"/>
      <c r="D723" s="96"/>
    </row>
    <row r="724" spans="1:4" ht="12.5">
      <c r="A724" s="96"/>
      <c r="B724" s="96"/>
      <c r="C724" s="96"/>
      <c r="D724" s="96"/>
    </row>
    <row r="725" spans="1:4" ht="12.5">
      <c r="A725" s="96"/>
      <c r="B725" s="96"/>
      <c r="C725" s="96"/>
      <c r="D725" s="96"/>
    </row>
    <row r="726" spans="1:4" ht="12.5">
      <c r="A726" s="96"/>
      <c r="B726" s="96"/>
      <c r="C726" s="96"/>
      <c r="D726" s="96"/>
    </row>
    <row r="727" spans="1:4" ht="12.5">
      <c r="A727" s="96"/>
      <c r="B727" s="96"/>
      <c r="C727" s="96"/>
      <c r="D727" s="96"/>
    </row>
    <row r="728" spans="1:4" ht="12.5">
      <c r="A728" s="96"/>
      <c r="B728" s="96"/>
      <c r="C728" s="96"/>
      <c r="D728" s="96"/>
    </row>
    <row r="729" spans="1:4" ht="12.5">
      <c r="A729" s="96"/>
      <c r="B729" s="96"/>
      <c r="C729" s="96"/>
      <c r="D729" s="96"/>
    </row>
    <row r="730" spans="1:4" ht="12.5">
      <c r="A730" s="96"/>
      <c r="B730" s="96"/>
      <c r="C730" s="96"/>
      <c r="D730" s="96"/>
    </row>
    <row r="731" spans="1:4" ht="12.5">
      <c r="A731" s="96"/>
      <c r="B731" s="96"/>
      <c r="C731" s="96"/>
      <c r="D731" s="96"/>
    </row>
    <row r="732" spans="1:4" ht="12.5">
      <c r="A732" s="96"/>
      <c r="B732" s="96"/>
      <c r="C732" s="96"/>
      <c r="D732" s="96"/>
    </row>
    <row r="733" spans="1:4" ht="12.5">
      <c r="A733" s="96"/>
      <c r="B733" s="96"/>
      <c r="C733" s="96"/>
      <c r="D733" s="96"/>
    </row>
    <row r="734" spans="1:4" ht="12.5">
      <c r="A734" s="96"/>
      <c r="B734" s="96"/>
      <c r="C734" s="96"/>
      <c r="D734" s="96"/>
    </row>
    <row r="735" spans="1:4" ht="12.5">
      <c r="A735" s="96"/>
      <c r="B735" s="96"/>
      <c r="C735" s="96"/>
      <c r="D735" s="96"/>
    </row>
    <row r="736" spans="1:4" ht="12.5">
      <c r="A736" s="96"/>
      <c r="B736" s="96"/>
      <c r="C736" s="96"/>
      <c r="D736" s="96"/>
    </row>
    <row r="737" spans="1:4" ht="12.5">
      <c r="A737" s="96"/>
      <c r="B737" s="96"/>
      <c r="C737" s="96"/>
      <c r="D737" s="96"/>
    </row>
    <row r="738" spans="1:4" ht="12.5">
      <c r="A738" s="96"/>
      <c r="B738" s="96"/>
      <c r="C738" s="96"/>
      <c r="D738" s="96"/>
    </row>
    <row r="739" spans="1:4" ht="12.5">
      <c r="A739" s="96"/>
      <c r="B739" s="96"/>
      <c r="C739" s="96"/>
      <c r="D739" s="96"/>
    </row>
    <row r="740" spans="1:4" ht="12.5">
      <c r="A740" s="96"/>
      <c r="B740" s="96"/>
      <c r="C740" s="96"/>
      <c r="D740" s="96"/>
    </row>
    <row r="741" spans="1:4" ht="12.5">
      <c r="A741" s="96"/>
      <c r="B741" s="96"/>
      <c r="C741" s="96"/>
      <c r="D741" s="96"/>
    </row>
    <row r="742" spans="1:4" ht="12.5">
      <c r="A742" s="96"/>
      <c r="B742" s="96"/>
      <c r="C742" s="96"/>
      <c r="D742" s="96"/>
    </row>
    <row r="743" spans="1:4" ht="12.5">
      <c r="A743" s="96"/>
      <c r="B743" s="96"/>
      <c r="C743" s="96"/>
      <c r="D743" s="96"/>
    </row>
    <row r="744" spans="1:4" ht="12.5">
      <c r="A744" s="96"/>
      <c r="B744" s="96"/>
      <c r="C744" s="96"/>
      <c r="D744" s="96"/>
    </row>
    <row r="745" spans="1:4" ht="12.5">
      <c r="A745" s="96"/>
      <c r="B745" s="96"/>
      <c r="C745" s="96"/>
      <c r="D745" s="96"/>
    </row>
    <row r="746" spans="1:4" ht="12.5">
      <c r="A746" s="96"/>
      <c r="B746" s="96"/>
      <c r="C746" s="96"/>
      <c r="D746" s="96"/>
    </row>
    <row r="747" spans="1:4" ht="12.5">
      <c r="A747" s="96"/>
      <c r="B747" s="96"/>
      <c r="C747" s="96"/>
      <c r="D747" s="96"/>
    </row>
    <row r="748" spans="1:4" ht="12.5">
      <c r="A748" s="96"/>
      <c r="B748" s="96"/>
      <c r="C748" s="96"/>
      <c r="D748" s="96"/>
    </row>
    <row r="749" spans="1:4" ht="12.5">
      <c r="A749" s="96"/>
      <c r="B749" s="96"/>
      <c r="C749" s="96"/>
      <c r="D749" s="96"/>
    </row>
    <row r="750" spans="1:4" ht="12.5">
      <c r="A750" s="96"/>
      <c r="B750" s="96"/>
      <c r="C750" s="96"/>
      <c r="D750" s="96"/>
    </row>
    <row r="751" spans="1:4" ht="12.5">
      <c r="A751" s="96"/>
      <c r="B751" s="96"/>
      <c r="C751" s="96"/>
      <c r="D751" s="96"/>
    </row>
    <row r="752" spans="1:4" ht="12.5">
      <c r="A752" s="96"/>
      <c r="B752" s="96"/>
      <c r="C752" s="96"/>
      <c r="D752" s="96"/>
    </row>
    <row r="753" spans="1:4" ht="12.5">
      <c r="A753" s="96"/>
      <c r="B753" s="96"/>
      <c r="C753" s="96"/>
      <c r="D753" s="96"/>
    </row>
    <row r="754" spans="1:4" ht="12.5">
      <c r="A754" s="96"/>
      <c r="B754" s="96"/>
      <c r="C754" s="96"/>
      <c r="D754" s="96"/>
    </row>
    <row r="755" spans="1:4" ht="12.5">
      <c r="A755" s="96"/>
      <c r="B755" s="96"/>
      <c r="C755" s="96"/>
      <c r="D755" s="96"/>
    </row>
    <row r="756" spans="1:4" ht="12.5">
      <c r="A756" s="96"/>
      <c r="B756" s="96"/>
      <c r="C756" s="96"/>
      <c r="D756" s="96"/>
    </row>
    <row r="757" spans="1:4" ht="12.5">
      <c r="A757" s="96"/>
      <c r="B757" s="96"/>
      <c r="C757" s="96"/>
      <c r="D757" s="96"/>
    </row>
    <row r="758" spans="1:4" ht="12.5">
      <c r="A758" s="96"/>
      <c r="B758" s="96"/>
      <c r="C758" s="96"/>
      <c r="D758" s="96"/>
    </row>
    <row r="759" spans="1:4" ht="12.5">
      <c r="A759" s="96"/>
      <c r="B759" s="96"/>
      <c r="C759" s="96"/>
      <c r="D759" s="96"/>
    </row>
    <row r="760" spans="1:4" ht="12.5">
      <c r="A760" s="96"/>
      <c r="B760" s="96"/>
      <c r="C760" s="96"/>
      <c r="D760" s="96"/>
    </row>
    <row r="761" spans="1:4" ht="12.5">
      <c r="A761" s="96"/>
      <c r="B761" s="96"/>
      <c r="C761" s="96"/>
      <c r="D761" s="96"/>
    </row>
    <row r="762" spans="1:4" ht="12.5">
      <c r="A762" s="96"/>
      <c r="B762" s="96"/>
      <c r="C762" s="96"/>
      <c r="D762" s="96"/>
    </row>
    <row r="763" spans="1:4" ht="12.5">
      <c r="A763" s="96"/>
      <c r="B763" s="96"/>
      <c r="C763" s="96"/>
      <c r="D763" s="96"/>
    </row>
    <row r="764" spans="1:4" ht="12.5">
      <c r="A764" s="96"/>
      <c r="B764" s="96"/>
      <c r="C764" s="96"/>
      <c r="D764" s="96"/>
    </row>
    <row r="765" spans="1:4" ht="12.5">
      <c r="A765" s="96"/>
      <c r="B765" s="96"/>
      <c r="C765" s="96"/>
      <c r="D765" s="96"/>
    </row>
    <row r="766" spans="1:4" ht="12.5">
      <c r="A766" s="96"/>
      <c r="B766" s="96"/>
      <c r="C766" s="96"/>
      <c r="D766" s="96"/>
    </row>
    <row r="767" spans="1:4" ht="12.5">
      <c r="A767" s="96"/>
      <c r="B767" s="96"/>
      <c r="C767" s="96"/>
      <c r="D767" s="96"/>
    </row>
    <row r="768" spans="1:4" ht="12.5">
      <c r="A768" s="96"/>
      <c r="B768" s="96"/>
      <c r="C768" s="96"/>
      <c r="D768" s="96"/>
    </row>
    <row r="769" spans="1:4" ht="12.5">
      <c r="A769" s="96"/>
      <c r="B769" s="96"/>
      <c r="C769" s="96"/>
      <c r="D769" s="96"/>
    </row>
    <row r="770" spans="1:4" ht="12.5">
      <c r="A770" s="96"/>
      <c r="B770" s="96"/>
      <c r="C770" s="96"/>
      <c r="D770" s="96"/>
    </row>
    <row r="771" spans="1:4" ht="12.5">
      <c r="A771" s="96"/>
      <c r="B771" s="96"/>
      <c r="C771" s="96"/>
      <c r="D771" s="96"/>
    </row>
    <row r="772" spans="1:4" ht="12.5">
      <c r="A772" s="96"/>
      <c r="B772" s="96"/>
      <c r="C772" s="96"/>
      <c r="D772" s="96"/>
    </row>
    <row r="773" spans="1:4" ht="12.5">
      <c r="A773" s="96"/>
      <c r="B773" s="96"/>
      <c r="C773" s="96"/>
      <c r="D773" s="96"/>
    </row>
    <row r="774" spans="1:4" ht="12.5">
      <c r="A774" s="96"/>
      <c r="B774" s="96"/>
      <c r="C774" s="96"/>
      <c r="D774" s="96"/>
    </row>
    <row r="775" spans="1:4" ht="12.5">
      <c r="A775" s="96"/>
      <c r="B775" s="96"/>
      <c r="C775" s="96"/>
      <c r="D775" s="96"/>
    </row>
    <row r="776" spans="1:4" ht="12.5">
      <c r="A776" s="96"/>
      <c r="B776" s="96"/>
      <c r="C776" s="96"/>
      <c r="D776" s="96"/>
    </row>
    <row r="777" spans="1:4" ht="12.5">
      <c r="A777" s="96"/>
      <c r="B777" s="96"/>
      <c r="C777" s="96"/>
      <c r="D777" s="96"/>
    </row>
    <row r="778" spans="1:4" ht="12.5">
      <c r="A778" s="96"/>
      <c r="B778" s="96"/>
      <c r="C778" s="96"/>
      <c r="D778" s="96"/>
    </row>
    <row r="779" spans="1:4" ht="12.5">
      <c r="A779" s="96"/>
      <c r="B779" s="96"/>
      <c r="C779" s="96"/>
      <c r="D779" s="96"/>
    </row>
    <row r="780" spans="1:4" ht="12.5">
      <c r="A780" s="96"/>
      <c r="B780" s="96"/>
      <c r="C780" s="96"/>
      <c r="D780" s="96"/>
    </row>
    <row r="781" spans="1:4" ht="12.5">
      <c r="A781" s="96"/>
      <c r="B781" s="96"/>
      <c r="C781" s="96"/>
      <c r="D781" s="96"/>
    </row>
    <row r="782" spans="1:4" ht="12.5">
      <c r="A782" s="96"/>
      <c r="B782" s="96"/>
      <c r="C782" s="96"/>
      <c r="D782" s="96"/>
    </row>
    <row r="783" spans="1:4" ht="12.5">
      <c r="A783" s="96"/>
      <c r="B783" s="96"/>
      <c r="C783" s="96"/>
      <c r="D783" s="96"/>
    </row>
    <row r="784" spans="1:4" ht="12.5">
      <c r="A784" s="96"/>
      <c r="B784" s="96"/>
      <c r="C784" s="96"/>
      <c r="D784" s="96"/>
    </row>
    <row r="785" spans="1:4" ht="12.5">
      <c r="A785" s="96"/>
      <c r="B785" s="96"/>
      <c r="C785" s="96"/>
      <c r="D785" s="96"/>
    </row>
    <row r="786" spans="1:4" ht="12.5">
      <c r="A786" s="96"/>
      <c r="B786" s="96"/>
      <c r="C786" s="96"/>
      <c r="D786" s="96"/>
    </row>
    <row r="787" spans="1:4" ht="12.5">
      <c r="A787" s="96"/>
      <c r="B787" s="96"/>
      <c r="C787" s="96"/>
      <c r="D787" s="96"/>
    </row>
    <row r="788" spans="1:4" ht="12.5">
      <c r="A788" s="96"/>
      <c r="B788" s="96"/>
      <c r="C788" s="96"/>
      <c r="D788" s="96"/>
    </row>
    <row r="789" spans="1:4" ht="12.5">
      <c r="A789" s="96"/>
      <c r="B789" s="96"/>
      <c r="C789" s="96"/>
      <c r="D789" s="96"/>
    </row>
    <row r="790" spans="1:4" ht="12.5">
      <c r="A790" s="96"/>
      <c r="B790" s="96"/>
      <c r="C790" s="96"/>
      <c r="D790" s="96"/>
    </row>
    <row r="791" spans="1:4" ht="12.5">
      <c r="A791" s="96"/>
      <c r="B791" s="96"/>
      <c r="C791" s="96"/>
      <c r="D791" s="96"/>
    </row>
    <row r="792" spans="1:4" ht="12.5">
      <c r="A792" s="96"/>
      <c r="B792" s="96"/>
      <c r="C792" s="96"/>
      <c r="D792" s="96"/>
    </row>
    <row r="793" spans="1:4" ht="12.5">
      <c r="A793" s="96"/>
      <c r="B793" s="96"/>
      <c r="C793" s="96"/>
      <c r="D793" s="96"/>
    </row>
    <row r="794" spans="1:4" ht="12.5">
      <c r="A794" s="96"/>
      <c r="B794" s="96"/>
      <c r="C794" s="96"/>
      <c r="D794" s="96"/>
    </row>
    <row r="795" spans="1:4" ht="12.5">
      <c r="A795" s="96"/>
      <c r="B795" s="96"/>
      <c r="C795" s="96"/>
      <c r="D795" s="96"/>
    </row>
    <row r="796" spans="1:4" ht="12.5">
      <c r="A796" s="96"/>
      <c r="B796" s="96"/>
      <c r="C796" s="96"/>
      <c r="D796" s="96"/>
    </row>
    <row r="797" spans="1:4" ht="12.5">
      <c r="A797" s="96"/>
      <c r="B797" s="96"/>
      <c r="C797" s="96"/>
      <c r="D797" s="96"/>
    </row>
    <row r="798" spans="1:4" ht="12.5">
      <c r="A798" s="96"/>
      <c r="B798" s="96"/>
      <c r="C798" s="96"/>
      <c r="D798" s="96"/>
    </row>
    <row r="799" spans="1:4" ht="12.5">
      <c r="A799" s="96"/>
      <c r="B799" s="96"/>
      <c r="C799" s="96"/>
      <c r="D799" s="96"/>
    </row>
    <row r="800" spans="1:4" ht="12.5">
      <c r="A800" s="96"/>
      <c r="B800" s="96"/>
      <c r="C800" s="96"/>
      <c r="D800" s="96"/>
    </row>
    <row r="801" spans="1:4" ht="12.5">
      <c r="A801" s="96"/>
      <c r="B801" s="96"/>
      <c r="C801" s="96"/>
      <c r="D801" s="96"/>
    </row>
    <row r="802" spans="1:4" ht="12.5">
      <c r="A802" s="96"/>
      <c r="B802" s="96"/>
      <c r="C802" s="96"/>
      <c r="D802" s="96"/>
    </row>
    <row r="803" spans="1:4" ht="12.5">
      <c r="A803" s="96"/>
      <c r="B803" s="96"/>
      <c r="C803" s="96"/>
      <c r="D803" s="96"/>
    </row>
    <row r="804" spans="1:4" ht="12.5">
      <c r="A804" s="96"/>
      <c r="B804" s="96"/>
      <c r="C804" s="96"/>
      <c r="D804" s="96"/>
    </row>
    <row r="805" spans="1:4" ht="12.5">
      <c r="A805" s="96"/>
      <c r="B805" s="96"/>
      <c r="C805" s="96"/>
      <c r="D805" s="96"/>
    </row>
    <row r="806" spans="1:4" ht="12.5">
      <c r="A806" s="96"/>
      <c r="B806" s="96"/>
      <c r="C806" s="96"/>
      <c r="D806" s="96"/>
    </row>
    <row r="807" spans="1:4" ht="12.5">
      <c r="A807" s="96"/>
      <c r="B807" s="96"/>
      <c r="C807" s="96"/>
      <c r="D807" s="96"/>
    </row>
    <row r="808" spans="1:4" ht="12.5">
      <c r="A808" s="96"/>
      <c r="B808" s="96"/>
      <c r="C808" s="96"/>
      <c r="D808" s="96"/>
    </row>
    <row r="809" spans="1:4" ht="12.5">
      <c r="A809" s="96"/>
      <c r="B809" s="96"/>
      <c r="C809" s="96"/>
      <c r="D809" s="96"/>
    </row>
    <row r="810" spans="1:4" ht="12.5">
      <c r="A810" s="96"/>
      <c r="B810" s="96"/>
      <c r="C810" s="96"/>
      <c r="D810" s="96"/>
    </row>
    <row r="811" spans="1:4" ht="12.5">
      <c r="A811" s="96"/>
      <c r="B811" s="96"/>
      <c r="C811" s="96"/>
      <c r="D811" s="96"/>
    </row>
    <row r="812" spans="1:4" ht="12.5">
      <c r="A812" s="96"/>
      <c r="B812" s="96"/>
      <c r="C812" s="96"/>
      <c r="D812" s="96"/>
    </row>
    <row r="813" spans="1:4" ht="12.5">
      <c r="A813" s="96"/>
      <c r="B813" s="96"/>
      <c r="C813" s="96"/>
      <c r="D813" s="96"/>
    </row>
    <row r="814" spans="1:4" ht="12.5">
      <c r="A814" s="96"/>
      <c r="B814" s="96"/>
      <c r="C814" s="96"/>
      <c r="D814" s="96"/>
    </row>
    <row r="815" spans="1:4" ht="12.5">
      <c r="A815" s="96"/>
      <c r="B815" s="96"/>
      <c r="C815" s="96"/>
      <c r="D815" s="96"/>
    </row>
    <row r="816" spans="1:4" ht="12.5">
      <c r="A816" s="96"/>
      <c r="B816" s="96"/>
      <c r="C816" s="96"/>
      <c r="D816" s="96"/>
    </row>
    <row r="817" spans="1:4" ht="12.5">
      <c r="A817" s="96"/>
      <c r="B817" s="96"/>
      <c r="C817" s="96"/>
      <c r="D817" s="96"/>
    </row>
    <row r="818" spans="1:4" ht="12.5">
      <c r="A818" s="96"/>
      <c r="B818" s="96"/>
      <c r="C818" s="96"/>
      <c r="D818" s="96"/>
    </row>
    <row r="819" spans="1:4" ht="12.5">
      <c r="A819" s="96"/>
      <c r="B819" s="96"/>
      <c r="C819" s="96"/>
      <c r="D819" s="96"/>
    </row>
    <row r="820" spans="1:4" ht="12.5">
      <c r="A820" s="96"/>
      <c r="B820" s="96"/>
      <c r="C820" s="96"/>
      <c r="D820" s="96"/>
    </row>
    <row r="821" spans="1:4" ht="12.5">
      <c r="A821" s="96"/>
      <c r="B821" s="96"/>
      <c r="C821" s="96"/>
      <c r="D821" s="96"/>
    </row>
    <row r="822" spans="1:4" ht="12.5">
      <c r="A822" s="96"/>
      <c r="B822" s="96"/>
      <c r="C822" s="96"/>
      <c r="D822" s="96"/>
    </row>
    <row r="823" spans="1:4" ht="12.5">
      <c r="A823" s="96"/>
      <c r="B823" s="96"/>
      <c r="C823" s="96"/>
      <c r="D823" s="96"/>
    </row>
    <row r="824" spans="1:4" ht="12.5">
      <c r="A824" s="96"/>
      <c r="B824" s="96"/>
      <c r="C824" s="96"/>
      <c r="D824" s="96"/>
    </row>
    <row r="825" spans="1:4" ht="12.5">
      <c r="A825" s="96"/>
      <c r="B825" s="96"/>
      <c r="C825" s="96"/>
      <c r="D825" s="96"/>
    </row>
    <row r="826" spans="1:4" ht="12.5">
      <c r="A826" s="96"/>
      <c r="B826" s="96"/>
      <c r="C826" s="96"/>
      <c r="D826" s="96"/>
    </row>
    <row r="827" spans="1:4" ht="12.5">
      <c r="A827" s="96"/>
      <c r="B827" s="96"/>
      <c r="C827" s="96"/>
      <c r="D827" s="96"/>
    </row>
    <row r="828" spans="1:4" ht="12.5">
      <c r="A828" s="96"/>
      <c r="B828" s="96"/>
      <c r="C828" s="96"/>
      <c r="D828" s="96"/>
    </row>
    <row r="829" spans="1:4" ht="12.5">
      <c r="A829" s="96"/>
      <c r="B829" s="96"/>
      <c r="C829" s="96"/>
      <c r="D829" s="96"/>
    </row>
    <row r="830" spans="1:4" ht="12.5">
      <c r="A830" s="96"/>
      <c r="B830" s="96"/>
      <c r="C830" s="96"/>
      <c r="D830" s="96"/>
    </row>
    <row r="831" spans="1:4" ht="12.5">
      <c r="A831" s="96"/>
      <c r="B831" s="96"/>
      <c r="C831" s="96"/>
      <c r="D831" s="96"/>
    </row>
    <row r="832" spans="1:4" ht="12.5">
      <c r="A832" s="96"/>
      <c r="B832" s="96"/>
      <c r="C832" s="96"/>
      <c r="D832" s="96"/>
    </row>
    <row r="833" spans="1:4" ht="12.5">
      <c r="A833" s="96"/>
      <c r="B833" s="96"/>
      <c r="C833" s="96"/>
      <c r="D833" s="96"/>
    </row>
    <row r="834" spans="1:4" ht="12.5">
      <c r="A834" s="96"/>
      <c r="B834" s="96"/>
      <c r="C834" s="96"/>
      <c r="D834" s="96"/>
    </row>
    <row r="835" spans="1:4" ht="12.5">
      <c r="A835" s="96"/>
      <c r="B835" s="96"/>
      <c r="C835" s="96"/>
      <c r="D835" s="96"/>
    </row>
    <row r="836" spans="1:4" ht="12.5">
      <c r="A836" s="96"/>
      <c r="B836" s="96"/>
      <c r="C836" s="96"/>
      <c r="D836" s="96"/>
    </row>
    <row r="837" spans="1:4" ht="12.5">
      <c r="A837" s="96"/>
      <c r="B837" s="96"/>
      <c r="C837" s="96"/>
      <c r="D837" s="96"/>
    </row>
    <row r="838" spans="1:4" ht="12.5">
      <c r="A838" s="96"/>
      <c r="B838" s="96"/>
      <c r="C838" s="96"/>
      <c r="D838" s="96"/>
    </row>
    <row r="839" spans="1:4" ht="12.5">
      <c r="A839" s="96"/>
      <c r="B839" s="96"/>
      <c r="C839" s="96"/>
      <c r="D839" s="96"/>
    </row>
    <row r="840" spans="1:4" ht="12.5">
      <c r="A840" s="96"/>
      <c r="B840" s="96"/>
      <c r="C840" s="96"/>
      <c r="D840" s="96"/>
    </row>
    <row r="841" spans="1:4" ht="12.5">
      <c r="A841" s="96"/>
      <c r="B841" s="96"/>
      <c r="C841" s="96"/>
      <c r="D841" s="96"/>
    </row>
    <row r="842" spans="1:4" ht="12.5">
      <c r="A842" s="96"/>
      <c r="B842" s="96"/>
      <c r="C842" s="96"/>
      <c r="D842" s="96"/>
    </row>
    <row r="843" spans="1:4" ht="12.5">
      <c r="A843" s="96"/>
      <c r="B843" s="96"/>
      <c r="C843" s="96"/>
      <c r="D843" s="96"/>
    </row>
    <row r="844" spans="1:4" ht="12.5">
      <c r="A844" s="96"/>
      <c r="B844" s="96"/>
      <c r="C844" s="96"/>
      <c r="D844" s="96"/>
    </row>
    <row r="845" spans="1:4" ht="12.5">
      <c r="A845" s="96"/>
      <c r="B845" s="96"/>
      <c r="C845" s="96"/>
      <c r="D845" s="96"/>
    </row>
    <row r="846" spans="1:4" ht="12.5">
      <c r="A846" s="96"/>
      <c r="B846" s="96"/>
      <c r="C846" s="96"/>
      <c r="D846" s="96"/>
    </row>
    <row r="847" spans="1:4" ht="12.5">
      <c r="A847" s="96"/>
      <c r="B847" s="96"/>
      <c r="C847" s="96"/>
      <c r="D847" s="96"/>
    </row>
    <row r="848" spans="1:4" ht="12.5">
      <c r="A848" s="96"/>
      <c r="B848" s="96"/>
      <c r="C848" s="96"/>
      <c r="D848" s="96"/>
    </row>
    <row r="849" spans="1:4" ht="12.5">
      <c r="A849" s="96"/>
      <c r="B849" s="96"/>
      <c r="C849" s="96"/>
      <c r="D849" s="96"/>
    </row>
    <row r="850" spans="1:4" ht="12.5">
      <c r="A850" s="96"/>
      <c r="B850" s="96"/>
      <c r="C850" s="96"/>
      <c r="D850" s="96"/>
    </row>
    <row r="851" spans="1:4" ht="12.5">
      <c r="A851" s="96"/>
      <c r="B851" s="96"/>
      <c r="C851" s="96"/>
      <c r="D851" s="96"/>
    </row>
    <row r="852" spans="1:4" ht="12.5">
      <c r="A852" s="96"/>
      <c r="B852" s="96"/>
      <c r="C852" s="96"/>
      <c r="D852" s="96"/>
    </row>
    <row r="853" spans="1:4" ht="12.5">
      <c r="A853" s="96"/>
      <c r="B853" s="96"/>
      <c r="C853" s="96"/>
      <c r="D853" s="96"/>
    </row>
    <row r="854" spans="1:4" ht="12.5">
      <c r="A854" s="96"/>
      <c r="B854" s="96"/>
      <c r="C854" s="96"/>
      <c r="D854" s="96"/>
    </row>
    <row r="855" spans="1:4" ht="12.5">
      <c r="A855" s="96"/>
      <c r="B855" s="96"/>
      <c r="C855" s="96"/>
      <c r="D855" s="96"/>
    </row>
    <row r="856" spans="1:4" ht="12.5">
      <c r="A856" s="96"/>
      <c r="B856" s="96"/>
      <c r="C856" s="96"/>
      <c r="D856" s="96"/>
    </row>
    <row r="857" spans="1:4" ht="12.5">
      <c r="A857" s="96"/>
      <c r="B857" s="96"/>
      <c r="C857" s="96"/>
      <c r="D857" s="96"/>
    </row>
    <row r="858" spans="1:4" ht="12.5">
      <c r="A858" s="96"/>
      <c r="B858" s="96"/>
      <c r="C858" s="96"/>
      <c r="D858" s="96"/>
    </row>
    <row r="859" spans="1:4" ht="12.5">
      <c r="A859" s="96"/>
      <c r="B859" s="96"/>
      <c r="C859" s="96"/>
      <c r="D859" s="96"/>
    </row>
    <row r="860" spans="1:4" ht="12.5">
      <c r="A860" s="96"/>
      <c r="B860" s="96"/>
      <c r="C860" s="96"/>
      <c r="D860" s="96"/>
    </row>
    <row r="861" spans="1:4" ht="12.5">
      <c r="A861" s="96"/>
      <c r="B861" s="96"/>
      <c r="C861" s="96"/>
      <c r="D861" s="96"/>
    </row>
    <row r="862" spans="1:4" ht="12.5">
      <c r="A862" s="96"/>
      <c r="B862" s="96"/>
      <c r="C862" s="96"/>
      <c r="D862" s="96"/>
    </row>
    <row r="863" spans="1:4" ht="12.5">
      <c r="A863" s="96"/>
      <c r="B863" s="96"/>
      <c r="C863" s="96"/>
      <c r="D863" s="96"/>
    </row>
    <row r="864" spans="1:4" ht="12.5">
      <c r="A864" s="96"/>
      <c r="B864" s="96"/>
      <c r="C864" s="96"/>
      <c r="D864" s="96"/>
    </row>
    <row r="865" spans="1:4" ht="12.5">
      <c r="A865" s="96"/>
      <c r="B865" s="96"/>
      <c r="C865" s="96"/>
      <c r="D865" s="96"/>
    </row>
    <row r="866" spans="1:4" ht="12.5">
      <c r="A866" s="96"/>
      <c r="B866" s="96"/>
      <c r="C866" s="96"/>
      <c r="D866" s="96"/>
    </row>
    <row r="867" spans="1:4" ht="12.5">
      <c r="A867" s="96"/>
      <c r="B867" s="96"/>
      <c r="C867" s="96"/>
      <c r="D867" s="96"/>
    </row>
    <row r="868" spans="1:4" ht="12.5">
      <c r="A868" s="96"/>
      <c r="B868" s="96"/>
      <c r="C868" s="96"/>
      <c r="D868" s="96"/>
    </row>
    <row r="869" spans="1:4" ht="12.5">
      <c r="A869" s="96"/>
      <c r="B869" s="96"/>
      <c r="C869" s="96"/>
      <c r="D869" s="96"/>
    </row>
    <row r="870" spans="1:4" ht="12.5">
      <c r="A870" s="96"/>
      <c r="B870" s="96"/>
      <c r="C870" s="96"/>
      <c r="D870" s="96"/>
    </row>
    <row r="871" spans="1:4" ht="12.5">
      <c r="A871" s="96"/>
      <c r="B871" s="96"/>
      <c r="C871" s="96"/>
      <c r="D871" s="96"/>
    </row>
    <row r="872" spans="1:4" ht="12.5">
      <c r="A872" s="96"/>
      <c r="B872" s="96"/>
      <c r="C872" s="96"/>
      <c r="D872" s="96"/>
    </row>
    <row r="873" spans="1:4" ht="12.5">
      <c r="A873" s="96"/>
      <c r="B873" s="96"/>
      <c r="C873" s="96"/>
      <c r="D873" s="96"/>
    </row>
    <row r="874" spans="1:4" ht="12.5">
      <c r="A874" s="96"/>
      <c r="B874" s="96"/>
      <c r="C874" s="96"/>
      <c r="D874" s="96"/>
    </row>
    <row r="875" spans="1:4" ht="12.5">
      <c r="A875" s="96"/>
      <c r="B875" s="96"/>
      <c r="C875" s="96"/>
      <c r="D875" s="96"/>
    </row>
    <row r="876" spans="1:4" ht="12.5">
      <c r="A876" s="96"/>
      <c r="B876" s="96"/>
      <c r="C876" s="96"/>
      <c r="D876" s="96"/>
    </row>
    <row r="877" spans="1:4" ht="12.5">
      <c r="A877" s="96"/>
      <c r="B877" s="96"/>
      <c r="C877" s="96"/>
      <c r="D877" s="96"/>
    </row>
    <row r="878" spans="1:4" ht="12.5">
      <c r="A878" s="96"/>
      <c r="B878" s="96"/>
      <c r="C878" s="96"/>
      <c r="D878" s="96"/>
    </row>
    <row r="879" spans="1:4" ht="12.5">
      <c r="A879" s="96"/>
      <c r="B879" s="96"/>
      <c r="C879" s="96"/>
      <c r="D879" s="96"/>
    </row>
    <row r="880" spans="1:4" ht="12.5">
      <c r="A880" s="96"/>
      <c r="B880" s="96"/>
      <c r="C880" s="96"/>
      <c r="D880" s="96"/>
    </row>
    <row r="881" spans="1:4" ht="12.5">
      <c r="A881" s="96"/>
      <c r="B881" s="96"/>
      <c r="C881" s="96"/>
      <c r="D881" s="96"/>
    </row>
    <row r="882" spans="1:4" ht="12.5">
      <c r="A882" s="96"/>
      <c r="B882" s="96"/>
      <c r="C882" s="96"/>
      <c r="D882" s="96"/>
    </row>
    <row r="883" spans="1:4" ht="12.5">
      <c r="A883" s="96"/>
      <c r="B883" s="96"/>
      <c r="C883" s="96"/>
      <c r="D883" s="96"/>
    </row>
    <row r="884" spans="1:4" ht="12.5">
      <c r="A884" s="96"/>
      <c r="B884" s="96"/>
      <c r="C884" s="96"/>
      <c r="D884" s="96"/>
    </row>
    <row r="885" spans="1:4" ht="12.5">
      <c r="A885" s="96"/>
      <c r="B885" s="96"/>
      <c r="C885" s="96"/>
      <c r="D885" s="96"/>
    </row>
    <row r="886" spans="1:4" ht="12.5">
      <c r="A886" s="96"/>
      <c r="B886" s="96"/>
      <c r="C886" s="96"/>
      <c r="D886" s="96"/>
    </row>
    <row r="887" spans="1:4" ht="12.5">
      <c r="A887" s="96"/>
      <c r="B887" s="96"/>
      <c r="C887" s="96"/>
      <c r="D887" s="96"/>
    </row>
    <row r="888" spans="1:4" ht="12.5">
      <c r="A888" s="96"/>
      <c r="B888" s="96"/>
      <c r="C888" s="96"/>
      <c r="D888" s="96"/>
    </row>
    <row r="889" spans="1:4" ht="12.5">
      <c r="A889" s="96"/>
      <c r="B889" s="96"/>
      <c r="C889" s="96"/>
      <c r="D889" s="96"/>
    </row>
    <row r="890" spans="1:4" ht="12.5">
      <c r="A890" s="96"/>
      <c r="B890" s="96"/>
      <c r="C890" s="96"/>
      <c r="D890" s="96"/>
    </row>
    <row r="891" spans="1:4" ht="12.5">
      <c r="A891" s="96"/>
      <c r="B891" s="96"/>
      <c r="C891" s="96"/>
      <c r="D891" s="96"/>
    </row>
    <row r="892" spans="1:4" ht="12.5">
      <c r="A892" s="96"/>
      <c r="B892" s="96"/>
      <c r="C892" s="96"/>
      <c r="D892" s="96"/>
    </row>
    <row r="893" spans="1:4" ht="12.5">
      <c r="A893" s="96"/>
      <c r="B893" s="96"/>
      <c r="C893" s="96"/>
      <c r="D893" s="96"/>
    </row>
    <row r="894" spans="1:4" ht="12.5">
      <c r="A894" s="96"/>
      <c r="B894" s="96"/>
      <c r="C894" s="96"/>
      <c r="D894" s="96"/>
    </row>
    <row r="895" spans="1:4" ht="12.5">
      <c r="A895" s="96"/>
      <c r="B895" s="96"/>
      <c r="C895" s="96"/>
      <c r="D895" s="96"/>
    </row>
    <row r="896" spans="1:4" ht="12.5">
      <c r="A896" s="96"/>
      <c r="B896" s="96"/>
      <c r="C896" s="96"/>
      <c r="D896" s="96"/>
    </row>
    <row r="897" spans="1:4" ht="12.5">
      <c r="A897" s="96"/>
      <c r="B897" s="96"/>
      <c r="C897" s="96"/>
      <c r="D897" s="96"/>
    </row>
    <row r="898" spans="1:4" ht="12.5">
      <c r="A898" s="96"/>
      <c r="B898" s="96"/>
      <c r="C898" s="96"/>
      <c r="D898" s="96"/>
    </row>
    <row r="899" spans="1:4" ht="12.5">
      <c r="A899" s="96"/>
      <c r="B899" s="96"/>
      <c r="C899" s="96"/>
      <c r="D899" s="96"/>
    </row>
    <row r="900" spans="1:4" ht="12.5">
      <c r="A900" s="96"/>
      <c r="B900" s="96"/>
      <c r="C900" s="96"/>
      <c r="D900" s="96"/>
    </row>
    <row r="901" spans="1:4" ht="12.5">
      <c r="A901" s="96"/>
      <c r="B901" s="96"/>
      <c r="C901" s="96"/>
      <c r="D901" s="96"/>
    </row>
    <row r="902" spans="1:4" ht="12.5">
      <c r="A902" s="96"/>
      <c r="B902" s="96"/>
      <c r="C902" s="96"/>
      <c r="D902" s="96"/>
    </row>
    <row r="903" spans="1:4" ht="12.5">
      <c r="A903" s="96"/>
      <c r="B903" s="96"/>
      <c r="C903" s="96"/>
      <c r="D903" s="96"/>
    </row>
    <row r="904" spans="1:4" ht="12.5">
      <c r="A904" s="96"/>
      <c r="B904" s="96"/>
      <c r="C904" s="96"/>
      <c r="D904" s="96"/>
    </row>
    <row r="905" spans="1:4" ht="12.5">
      <c r="A905" s="96"/>
      <c r="B905" s="96"/>
      <c r="C905" s="96"/>
      <c r="D905" s="96"/>
    </row>
    <row r="906" spans="1:4" ht="12.5">
      <c r="A906" s="96"/>
      <c r="B906" s="96"/>
      <c r="C906" s="96"/>
      <c r="D906" s="96"/>
    </row>
    <row r="907" spans="1:4" ht="12.5">
      <c r="A907" s="96"/>
      <c r="B907" s="96"/>
      <c r="C907" s="96"/>
      <c r="D907" s="96"/>
    </row>
    <row r="908" spans="1:4" ht="12.5">
      <c r="A908" s="96"/>
      <c r="B908" s="96"/>
      <c r="C908" s="96"/>
      <c r="D908" s="96"/>
    </row>
    <row r="909" spans="1:4" ht="12.5">
      <c r="A909" s="96"/>
      <c r="B909" s="96"/>
      <c r="C909" s="96"/>
      <c r="D909" s="96"/>
    </row>
    <row r="910" spans="1:4" ht="12.5">
      <c r="A910" s="96"/>
      <c r="B910" s="96"/>
      <c r="C910" s="96"/>
      <c r="D910" s="96"/>
    </row>
    <row r="911" spans="1:4" ht="12.5">
      <c r="A911" s="96"/>
      <c r="B911" s="96"/>
      <c r="C911" s="96"/>
      <c r="D911" s="96"/>
    </row>
    <row r="912" spans="1:4" ht="12.5">
      <c r="A912" s="96"/>
      <c r="B912" s="96"/>
      <c r="C912" s="96"/>
      <c r="D912" s="96"/>
    </row>
    <row r="913" spans="1:4" ht="12.5">
      <c r="A913" s="96"/>
      <c r="B913" s="96"/>
      <c r="C913" s="96"/>
      <c r="D913" s="96"/>
    </row>
    <row r="914" spans="1:4" ht="12.5">
      <c r="A914" s="96"/>
      <c r="B914" s="96"/>
      <c r="C914" s="96"/>
      <c r="D914" s="96"/>
    </row>
    <row r="915" spans="1:4" ht="12.5">
      <c r="A915" s="96"/>
      <c r="B915" s="96"/>
      <c r="C915" s="96"/>
      <c r="D915" s="96"/>
    </row>
    <row r="916" spans="1:4" ht="12.5">
      <c r="A916" s="96"/>
      <c r="B916" s="96"/>
      <c r="C916" s="96"/>
      <c r="D916" s="96"/>
    </row>
    <row r="917" spans="1:4" ht="12.5">
      <c r="A917" s="96"/>
      <c r="B917" s="96"/>
      <c r="C917" s="96"/>
      <c r="D917" s="96"/>
    </row>
    <row r="918" spans="1:4" ht="12.5">
      <c r="A918" s="96"/>
      <c r="B918" s="96"/>
      <c r="C918" s="96"/>
      <c r="D918" s="96"/>
    </row>
    <row r="919" spans="1:4" ht="12.5">
      <c r="A919" s="96"/>
      <c r="B919" s="96"/>
      <c r="C919" s="96"/>
      <c r="D919" s="96"/>
    </row>
    <row r="920" spans="1:4" ht="12.5">
      <c r="A920" s="96"/>
      <c r="B920" s="96"/>
      <c r="C920" s="96"/>
      <c r="D920" s="96"/>
    </row>
    <row r="921" spans="1:4" ht="12.5">
      <c r="A921" s="96"/>
      <c r="B921" s="96"/>
      <c r="C921" s="96"/>
      <c r="D921" s="96"/>
    </row>
    <row r="922" spans="1:4" ht="12.5">
      <c r="A922" s="96"/>
      <c r="B922" s="96"/>
      <c r="C922" s="96"/>
      <c r="D922" s="96"/>
    </row>
    <row r="923" spans="1:4" ht="12.5">
      <c r="A923" s="96"/>
      <c r="B923" s="96"/>
      <c r="C923" s="96"/>
      <c r="D923" s="96"/>
    </row>
    <row r="924" spans="1:4" ht="12.5">
      <c r="A924" s="96"/>
      <c r="B924" s="96"/>
      <c r="C924" s="96"/>
      <c r="D924" s="96"/>
    </row>
    <row r="925" spans="1:4" ht="12.5">
      <c r="A925" s="96"/>
      <c r="B925" s="96"/>
      <c r="C925" s="96"/>
      <c r="D925" s="96"/>
    </row>
    <row r="926" spans="1:4" ht="12.5">
      <c r="A926" s="96"/>
      <c r="B926" s="96"/>
      <c r="C926" s="96"/>
      <c r="D926" s="96"/>
    </row>
    <row r="927" spans="1:4" ht="12.5">
      <c r="A927" s="96"/>
      <c r="B927" s="96"/>
      <c r="C927" s="96"/>
      <c r="D927" s="96"/>
    </row>
    <row r="928" spans="1:4" ht="12.5">
      <c r="A928" s="96"/>
      <c r="B928" s="96"/>
      <c r="C928" s="96"/>
      <c r="D928" s="96"/>
    </row>
    <row r="929" spans="1:4" ht="12.5">
      <c r="A929" s="96"/>
      <c r="B929" s="96"/>
      <c r="C929" s="96"/>
      <c r="D929" s="96"/>
    </row>
    <row r="930" spans="1:4" ht="12.5">
      <c r="A930" s="96"/>
      <c r="B930" s="96"/>
      <c r="C930" s="96"/>
      <c r="D930" s="96"/>
    </row>
    <row r="931" spans="1:4" ht="12.5">
      <c r="A931" s="96"/>
      <c r="B931" s="96"/>
      <c r="C931" s="96"/>
      <c r="D931" s="96"/>
    </row>
    <row r="932" spans="1:4" ht="12.5">
      <c r="A932" s="96"/>
      <c r="B932" s="96"/>
      <c r="C932" s="96"/>
      <c r="D932" s="96"/>
    </row>
    <row r="933" spans="1:4" ht="12.5">
      <c r="A933" s="96"/>
      <c r="B933" s="96"/>
      <c r="C933" s="96"/>
      <c r="D933" s="96"/>
    </row>
    <row r="934" spans="1:4" ht="12.5">
      <c r="A934" s="96"/>
      <c r="B934" s="96"/>
      <c r="C934" s="96"/>
      <c r="D934" s="96"/>
    </row>
    <row r="935" spans="1:4" ht="12.5">
      <c r="A935" s="96"/>
      <c r="B935" s="96"/>
      <c r="C935" s="96"/>
      <c r="D935" s="96"/>
    </row>
    <row r="936" spans="1:4" ht="12.5">
      <c r="A936" s="96"/>
      <c r="B936" s="96"/>
      <c r="C936" s="96"/>
      <c r="D936" s="96"/>
    </row>
    <row r="937" spans="1:4" ht="12.5">
      <c r="A937" s="96"/>
      <c r="B937" s="96"/>
      <c r="C937" s="96"/>
      <c r="D937" s="96"/>
    </row>
    <row r="938" spans="1:4" ht="12.5">
      <c r="A938" s="96"/>
      <c r="B938" s="96"/>
      <c r="C938" s="96"/>
      <c r="D938" s="96"/>
    </row>
    <row r="939" spans="1:4" ht="12.5">
      <c r="A939" s="96"/>
      <c r="B939" s="96"/>
      <c r="C939" s="96"/>
      <c r="D939" s="96"/>
    </row>
    <row r="940" spans="1:4" ht="12.5">
      <c r="A940" s="96"/>
      <c r="B940" s="96"/>
      <c r="C940" s="96"/>
      <c r="D940" s="96"/>
    </row>
    <row r="941" spans="1:4" ht="12.5">
      <c r="A941" s="96"/>
      <c r="B941" s="96"/>
      <c r="C941" s="96"/>
      <c r="D941" s="96"/>
    </row>
    <row r="942" spans="1:4" ht="12.5">
      <c r="A942" s="96"/>
      <c r="B942" s="96"/>
      <c r="C942" s="96"/>
      <c r="D942" s="96"/>
    </row>
    <row r="943" spans="1:4" ht="12.5">
      <c r="A943" s="96"/>
      <c r="B943" s="96"/>
      <c r="C943" s="96"/>
      <c r="D943" s="96"/>
    </row>
    <row r="944" spans="1:4" ht="12.5">
      <c r="A944" s="96"/>
      <c r="B944" s="96"/>
      <c r="C944" s="96"/>
      <c r="D944" s="96"/>
    </row>
    <row r="945" spans="1:4" ht="12.5">
      <c r="A945" s="96"/>
      <c r="B945" s="96"/>
      <c r="C945" s="96"/>
      <c r="D945" s="96"/>
    </row>
    <row r="946" spans="1:4" ht="12.5">
      <c r="A946" s="96"/>
      <c r="B946" s="96"/>
      <c r="C946" s="96"/>
      <c r="D946" s="96"/>
    </row>
    <row r="947" spans="1:4" ht="12.5">
      <c r="A947" s="96"/>
      <c r="B947" s="96"/>
      <c r="C947" s="96"/>
      <c r="D947" s="96"/>
    </row>
    <row r="948" spans="1:4" ht="12.5">
      <c r="A948" s="96"/>
      <c r="B948" s="96"/>
      <c r="C948" s="96"/>
      <c r="D948" s="96"/>
    </row>
    <row r="949" spans="1:4" ht="12.5">
      <c r="A949" s="96"/>
      <c r="B949" s="96"/>
      <c r="C949" s="96"/>
      <c r="D949" s="96"/>
    </row>
    <row r="950" spans="1:4" ht="12.5">
      <c r="A950" s="96"/>
      <c r="B950" s="96"/>
      <c r="C950" s="96"/>
      <c r="D950" s="96"/>
    </row>
    <row r="951" spans="1:4" ht="12.5">
      <c r="A951" s="96"/>
      <c r="B951" s="96"/>
      <c r="C951" s="96"/>
      <c r="D951" s="96"/>
    </row>
    <row r="952" spans="1:4" ht="12.5">
      <c r="A952" s="96"/>
      <c r="B952" s="96"/>
      <c r="C952" s="96"/>
      <c r="D952" s="96"/>
    </row>
    <row r="953" spans="1:4" ht="12.5">
      <c r="A953" s="96"/>
      <c r="B953" s="96"/>
      <c r="C953" s="96"/>
      <c r="D953" s="96"/>
    </row>
    <row r="954" spans="1:4" ht="12.5">
      <c r="A954" s="96"/>
      <c r="B954" s="96"/>
      <c r="C954" s="96"/>
      <c r="D954" s="96"/>
    </row>
    <row r="955" spans="1:4" ht="12.5">
      <c r="A955" s="96"/>
      <c r="B955" s="96"/>
      <c r="C955" s="96"/>
      <c r="D955" s="96"/>
    </row>
    <row r="956" spans="1:4" ht="12.5">
      <c r="A956" s="96"/>
      <c r="B956" s="96"/>
      <c r="C956" s="96"/>
      <c r="D956" s="96"/>
    </row>
    <row r="957" spans="1:4" ht="12.5">
      <c r="A957" s="96"/>
      <c r="B957" s="96"/>
      <c r="C957" s="96"/>
      <c r="D957" s="96"/>
    </row>
    <row r="958" spans="1:4" ht="12.5">
      <c r="A958" s="96"/>
      <c r="B958" s="96"/>
      <c r="C958" s="96"/>
      <c r="D958" s="96"/>
    </row>
    <row r="959" spans="1:4" ht="12.5">
      <c r="A959" s="96"/>
      <c r="B959" s="96"/>
      <c r="C959" s="96"/>
      <c r="D959" s="96"/>
    </row>
    <row r="960" spans="1:4" ht="12.5">
      <c r="A960" s="96"/>
      <c r="B960" s="96"/>
      <c r="C960" s="96"/>
      <c r="D960" s="96"/>
    </row>
    <row r="961" spans="1:4" ht="12.5">
      <c r="A961" s="96"/>
      <c r="B961" s="96"/>
      <c r="C961" s="96"/>
      <c r="D961" s="96"/>
    </row>
    <row r="962" spans="1:4" ht="12.5">
      <c r="A962" s="96"/>
      <c r="B962" s="96"/>
      <c r="C962" s="96"/>
      <c r="D962" s="96"/>
    </row>
    <row r="963" spans="1:4" ht="12.5">
      <c r="A963" s="96"/>
      <c r="B963" s="96"/>
      <c r="C963" s="96"/>
      <c r="D963" s="96"/>
    </row>
    <row r="964" spans="1:4" ht="12.5">
      <c r="A964" s="96"/>
      <c r="B964" s="96"/>
      <c r="C964" s="96"/>
      <c r="D964" s="96"/>
    </row>
    <row r="965" spans="1:4" ht="12.5">
      <c r="A965" s="96"/>
      <c r="B965" s="96"/>
      <c r="C965" s="96"/>
      <c r="D965" s="96"/>
    </row>
    <row r="966" spans="1:4" ht="12.5">
      <c r="A966" s="96"/>
      <c r="B966" s="96"/>
      <c r="C966" s="96"/>
      <c r="D966" s="96"/>
    </row>
    <row r="967" spans="1:4" ht="12.5">
      <c r="A967" s="96"/>
      <c r="B967" s="96"/>
      <c r="C967" s="96"/>
      <c r="D967" s="96"/>
    </row>
    <row r="968" spans="1:4" ht="12.5">
      <c r="A968" s="96"/>
      <c r="B968" s="96"/>
      <c r="C968" s="96"/>
      <c r="D968" s="96"/>
    </row>
    <row r="969" spans="1:4" ht="12.5">
      <c r="A969" s="96"/>
      <c r="B969" s="96"/>
      <c r="C969" s="96"/>
      <c r="D969" s="96"/>
    </row>
    <row r="970" spans="1:4" ht="12.5">
      <c r="A970" s="96"/>
      <c r="B970" s="96"/>
      <c r="C970" s="96"/>
      <c r="D970" s="96"/>
    </row>
    <row r="971" spans="1:4" ht="12.5">
      <c r="A971" s="96"/>
      <c r="B971" s="96"/>
      <c r="C971" s="96"/>
      <c r="D971" s="96"/>
    </row>
    <row r="972" spans="1:4" ht="12.5">
      <c r="A972" s="96"/>
      <c r="B972" s="96"/>
      <c r="C972" s="96"/>
      <c r="D972" s="96"/>
    </row>
    <row r="973" spans="1:4" ht="12.5">
      <c r="A973" s="96"/>
      <c r="B973" s="96"/>
      <c r="C973" s="96"/>
      <c r="D973" s="96"/>
    </row>
    <row r="974" spans="1:4" ht="12.5">
      <c r="A974" s="96"/>
      <c r="B974" s="96"/>
      <c r="C974" s="96"/>
      <c r="D974" s="96"/>
    </row>
    <row r="975" spans="1:4" ht="12.5">
      <c r="A975" s="96"/>
      <c r="B975" s="96"/>
      <c r="C975" s="96"/>
      <c r="D975" s="96"/>
    </row>
    <row r="976" spans="1:4" ht="12.5">
      <c r="A976" s="96"/>
      <c r="B976" s="96"/>
      <c r="C976" s="96"/>
      <c r="D976" s="96"/>
    </row>
    <row r="977" spans="1:4" ht="12.5">
      <c r="A977" s="96"/>
      <c r="B977" s="96"/>
      <c r="C977" s="96"/>
      <c r="D977" s="96"/>
    </row>
    <row r="978" spans="1:4" ht="12.5">
      <c r="A978" s="96"/>
      <c r="B978" s="96"/>
      <c r="C978" s="96"/>
      <c r="D978" s="96"/>
    </row>
    <row r="979" spans="1:4" ht="12.5">
      <c r="A979" s="96"/>
      <c r="B979" s="96"/>
      <c r="C979" s="96"/>
      <c r="D979" s="96"/>
    </row>
    <row r="980" spans="1:4" ht="12.5">
      <c r="A980" s="96"/>
      <c r="B980" s="96"/>
      <c r="C980" s="96"/>
      <c r="D980" s="96"/>
    </row>
    <row r="981" spans="1:4" ht="12.5">
      <c r="A981" s="96"/>
      <c r="B981" s="96"/>
      <c r="C981" s="96"/>
      <c r="D981" s="96"/>
    </row>
    <row r="982" spans="1:4" ht="12.5">
      <c r="A982" s="96"/>
      <c r="B982" s="96"/>
      <c r="C982" s="96"/>
      <c r="D982" s="96"/>
    </row>
    <row r="983" spans="1:4" ht="12.5">
      <c r="A983" s="96"/>
      <c r="B983" s="96"/>
      <c r="C983" s="96"/>
      <c r="D983" s="96"/>
    </row>
    <row r="984" spans="1:4" ht="12.5">
      <c r="A984" s="96"/>
      <c r="B984" s="96"/>
      <c r="C984" s="96"/>
      <c r="D984" s="96"/>
    </row>
    <row r="985" spans="1:4" ht="12.5">
      <c r="A985" s="96"/>
      <c r="B985" s="96"/>
      <c r="C985" s="96"/>
      <c r="D985" s="96"/>
    </row>
    <row r="986" spans="1:4" ht="12.5">
      <c r="A986" s="96"/>
      <c r="B986" s="96"/>
      <c r="C986" s="96"/>
      <c r="D986" s="96"/>
    </row>
    <row r="987" spans="1:4" ht="12.5">
      <c r="A987" s="96"/>
      <c r="B987" s="96"/>
      <c r="C987" s="96"/>
      <c r="D987" s="96"/>
    </row>
    <row r="988" spans="1:4" ht="12.5">
      <c r="A988" s="96"/>
      <c r="B988" s="96"/>
      <c r="C988" s="96"/>
      <c r="D988" s="96"/>
    </row>
    <row r="989" spans="1:4" ht="12.5">
      <c r="A989" s="96"/>
      <c r="B989" s="96"/>
      <c r="C989" s="96"/>
      <c r="D989" s="96"/>
    </row>
    <row r="990" spans="1:4" ht="12.5">
      <c r="A990" s="96"/>
      <c r="B990" s="96"/>
      <c r="C990" s="96"/>
      <c r="D990" s="96"/>
    </row>
    <row r="991" spans="1:4" ht="12.5">
      <c r="A991" s="96"/>
      <c r="B991" s="96"/>
      <c r="C991" s="96"/>
      <c r="D991" s="96"/>
    </row>
    <row r="992" spans="1:4" ht="12.5">
      <c r="A992" s="96"/>
      <c r="B992" s="96"/>
      <c r="C992" s="96"/>
      <c r="D992" s="96"/>
    </row>
    <row r="993" spans="1:4" ht="12.5">
      <c r="A993" s="96"/>
      <c r="B993" s="96"/>
      <c r="C993" s="96"/>
      <c r="D993" s="96"/>
    </row>
    <row r="994" spans="1:4" ht="12.5">
      <c r="A994" s="96"/>
      <c r="B994" s="96"/>
      <c r="C994" s="96"/>
      <c r="D994" s="96"/>
    </row>
    <row r="995" spans="1:4" ht="12.5">
      <c r="A995" s="96"/>
      <c r="B995" s="96"/>
      <c r="C995" s="96"/>
      <c r="D995" s="96"/>
    </row>
    <row r="996" spans="1:4" ht="12.5">
      <c r="A996" s="96"/>
      <c r="B996" s="96"/>
      <c r="C996" s="96"/>
      <c r="D996" s="96"/>
    </row>
    <row r="997" spans="1:4" ht="12.5">
      <c r="A997" s="96"/>
      <c r="B997" s="96"/>
      <c r="C997" s="96"/>
      <c r="D997" s="96"/>
    </row>
    <row r="998" spans="1:4" ht="12.5">
      <c r="A998" s="96"/>
      <c r="B998" s="96"/>
      <c r="C998" s="96"/>
      <c r="D998" s="96"/>
    </row>
    <row r="999" spans="1:4" ht="12.5">
      <c r="A999" s="96"/>
      <c r="B999" s="96"/>
      <c r="C999" s="96"/>
      <c r="D999" s="96"/>
    </row>
    <row r="1000" spans="1:4" ht="12.5">
      <c r="A1000" s="96"/>
      <c r="B1000" s="96"/>
      <c r="C1000" s="96"/>
      <c r="D1000" s="96"/>
    </row>
  </sheetData>
  <sortState ref="F2:J1000">
    <sortCondition ref="F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130"/>
  <sheetViews>
    <sheetView workbookViewId="0">
      <selection activeCell="A136" sqref="A136"/>
    </sheetView>
  </sheetViews>
  <sheetFormatPr baseColWidth="10" defaultColWidth="14.453125" defaultRowHeight="15.75" customHeight="1"/>
  <cols>
    <col min="1" max="1" width="39.54296875" customWidth="1"/>
  </cols>
  <sheetData>
    <row r="1" spans="1:2" ht="15.75" customHeight="1">
      <c r="A1" s="93" t="s">
        <v>512</v>
      </c>
    </row>
    <row r="3" spans="1:2" ht="15.75" customHeight="1">
      <c r="A3" s="101" t="s">
        <v>420</v>
      </c>
      <c r="B3" s="102" t="s">
        <v>513</v>
      </c>
    </row>
    <row r="4" spans="1:2" ht="15.75" customHeight="1">
      <c r="A4" s="101" t="s">
        <v>425</v>
      </c>
      <c r="B4" s="102" t="s">
        <v>103</v>
      </c>
    </row>
    <row r="5" spans="1:2" ht="15.75" customHeight="1">
      <c r="A5" s="101" t="s">
        <v>445</v>
      </c>
      <c r="B5" s="102" t="s">
        <v>446</v>
      </c>
    </row>
    <row r="6" spans="1:2" ht="15.75" customHeight="1">
      <c r="A6" s="101" t="s">
        <v>450</v>
      </c>
      <c r="B6" s="102" t="s">
        <v>162</v>
      </c>
    </row>
    <row r="7" spans="1:2" ht="15.75" customHeight="1">
      <c r="A7" s="101" t="s">
        <v>466</v>
      </c>
      <c r="B7" s="102" t="s">
        <v>153</v>
      </c>
    </row>
    <row r="8" spans="1:2" ht="15.75" customHeight="1">
      <c r="A8" s="101" t="s">
        <v>473</v>
      </c>
      <c r="B8" s="102" t="s">
        <v>514</v>
      </c>
    </row>
    <row r="9" spans="1:2" ht="15.75" customHeight="1">
      <c r="A9" s="101" t="s">
        <v>486</v>
      </c>
      <c r="B9" s="102" t="s">
        <v>487</v>
      </c>
    </row>
    <row r="10" spans="1:2" ht="15.75" customHeight="1">
      <c r="A10" s="101" t="s">
        <v>494</v>
      </c>
      <c r="B10" s="102" t="s">
        <v>517</v>
      </c>
    </row>
    <row r="11" spans="1:2" ht="15.75" customHeight="1">
      <c r="A11" s="101" t="s">
        <v>518</v>
      </c>
      <c r="B11" s="102" t="s">
        <v>166</v>
      </c>
    </row>
    <row r="12" spans="1:2" ht="15.75" customHeight="1">
      <c r="A12" s="101" t="s">
        <v>519</v>
      </c>
      <c r="B12" s="102" t="s">
        <v>520</v>
      </c>
    </row>
    <row r="13" spans="1:2" ht="15.75" customHeight="1">
      <c r="A13" s="101" t="s">
        <v>521</v>
      </c>
      <c r="B13" s="102" t="s">
        <v>522</v>
      </c>
    </row>
    <row r="14" spans="1:2" ht="15.75" customHeight="1">
      <c r="A14" s="101" t="s">
        <v>523</v>
      </c>
      <c r="B14" s="102" t="s">
        <v>524</v>
      </c>
    </row>
    <row r="15" spans="1:2" ht="15.75" customHeight="1">
      <c r="A15" s="101" t="s">
        <v>525</v>
      </c>
      <c r="B15" s="102" t="s">
        <v>526</v>
      </c>
    </row>
    <row r="16" spans="1:2" ht="15.75" customHeight="1">
      <c r="A16" s="101" t="s">
        <v>527</v>
      </c>
      <c r="B16" s="102" t="s">
        <v>528</v>
      </c>
    </row>
    <row r="17" spans="1:2" ht="15.75" customHeight="1">
      <c r="A17" s="101" t="s">
        <v>529</v>
      </c>
      <c r="B17" s="102" t="s">
        <v>530</v>
      </c>
    </row>
    <row r="18" spans="1:2" ht="15.75" customHeight="1">
      <c r="A18" s="101" t="s">
        <v>531</v>
      </c>
      <c r="B18" s="102" t="s">
        <v>532</v>
      </c>
    </row>
    <row r="19" spans="1:2" ht="15.75" customHeight="1">
      <c r="A19" s="101" t="s">
        <v>533</v>
      </c>
      <c r="B19" s="102" t="s">
        <v>534</v>
      </c>
    </row>
    <row r="20" spans="1:2" ht="15.75" customHeight="1">
      <c r="A20" s="101" t="s">
        <v>535</v>
      </c>
      <c r="B20" s="102" t="s">
        <v>536</v>
      </c>
    </row>
    <row r="21" spans="1:2" ht="15.75" customHeight="1">
      <c r="A21" s="101" t="s">
        <v>537</v>
      </c>
      <c r="B21" s="102" t="s">
        <v>538</v>
      </c>
    </row>
    <row r="22" spans="1:2" ht="15.75" customHeight="1">
      <c r="A22" s="101" t="s">
        <v>539</v>
      </c>
      <c r="B22" s="102" t="s">
        <v>540</v>
      </c>
    </row>
    <row r="23" spans="1:2" ht="15.75" customHeight="1">
      <c r="A23" s="101" t="s">
        <v>541</v>
      </c>
      <c r="B23" s="102" t="s">
        <v>542</v>
      </c>
    </row>
    <row r="24" spans="1:2" ht="12.5">
      <c r="A24" s="101" t="s">
        <v>543</v>
      </c>
      <c r="B24" s="102" t="s">
        <v>544</v>
      </c>
    </row>
    <row r="25" spans="1:2" ht="12.5">
      <c r="A25" s="101" t="s">
        <v>545</v>
      </c>
      <c r="B25" s="102" t="s">
        <v>546</v>
      </c>
    </row>
    <row r="26" spans="1:2" ht="12.5">
      <c r="A26" s="101" t="s">
        <v>547</v>
      </c>
      <c r="B26" s="102" t="s">
        <v>548</v>
      </c>
    </row>
    <row r="27" spans="1:2" ht="12.5">
      <c r="A27" s="101" t="s">
        <v>549</v>
      </c>
      <c r="B27" s="102" t="s">
        <v>550</v>
      </c>
    </row>
    <row r="28" spans="1:2" ht="12.5">
      <c r="A28" s="101" t="s">
        <v>551</v>
      </c>
      <c r="B28" s="102" t="s">
        <v>159</v>
      </c>
    </row>
    <row r="29" spans="1:2" ht="12.5">
      <c r="A29" s="101" t="s">
        <v>552</v>
      </c>
      <c r="B29" s="102" t="s">
        <v>553</v>
      </c>
    </row>
    <row r="30" spans="1:2" ht="12.5">
      <c r="A30" s="101" t="s">
        <v>554</v>
      </c>
      <c r="B30" s="102" t="s">
        <v>555</v>
      </c>
    </row>
    <row r="31" spans="1:2" ht="12.5">
      <c r="A31" s="101" t="s">
        <v>556</v>
      </c>
      <c r="B31" s="102" t="s">
        <v>557</v>
      </c>
    </row>
    <row r="32" spans="1:2" ht="12.5">
      <c r="A32" s="101" t="s">
        <v>558</v>
      </c>
      <c r="B32" s="102" t="s">
        <v>559</v>
      </c>
    </row>
    <row r="33" spans="1:2" ht="12.5">
      <c r="A33" s="101" t="s">
        <v>560</v>
      </c>
      <c r="B33" s="102" t="s">
        <v>561</v>
      </c>
    </row>
    <row r="34" spans="1:2" ht="12.5">
      <c r="A34" s="101" t="s">
        <v>562</v>
      </c>
      <c r="B34" s="102" t="s">
        <v>165</v>
      </c>
    </row>
    <row r="35" spans="1:2" ht="12.5">
      <c r="A35" s="101" t="s">
        <v>563</v>
      </c>
      <c r="B35" s="102" t="s">
        <v>180</v>
      </c>
    </row>
    <row r="36" spans="1:2" ht="12.5">
      <c r="A36" s="101" t="s">
        <v>564</v>
      </c>
      <c r="B36" s="102" t="s">
        <v>565</v>
      </c>
    </row>
    <row r="37" spans="1:2" ht="12.5">
      <c r="A37" s="101" t="s">
        <v>566</v>
      </c>
      <c r="B37" s="102" t="s">
        <v>567</v>
      </c>
    </row>
    <row r="38" spans="1:2" ht="12.5">
      <c r="A38" s="101" t="s">
        <v>568</v>
      </c>
      <c r="B38" s="102" t="s">
        <v>569</v>
      </c>
    </row>
    <row r="39" spans="1:2" ht="12.5">
      <c r="A39" s="101" t="s">
        <v>570</v>
      </c>
      <c r="B39" s="102" t="s">
        <v>571</v>
      </c>
    </row>
    <row r="40" spans="1:2" ht="12.5">
      <c r="A40" s="101" t="s">
        <v>572</v>
      </c>
      <c r="B40" s="102" t="s">
        <v>573</v>
      </c>
    </row>
    <row r="41" spans="1:2" ht="12.5">
      <c r="A41" s="101" t="s">
        <v>574</v>
      </c>
      <c r="B41" s="102" t="s">
        <v>354</v>
      </c>
    </row>
    <row r="42" spans="1:2" ht="12.5">
      <c r="A42" s="101" t="s">
        <v>576</v>
      </c>
      <c r="B42" s="102" t="s">
        <v>578</v>
      </c>
    </row>
    <row r="43" spans="1:2" ht="12.5">
      <c r="A43" s="101" t="s">
        <v>580</v>
      </c>
      <c r="B43" s="102" t="s">
        <v>581</v>
      </c>
    </row>
    <row r="44" spans="1:2" ht="12.5">
      <c r="A44" s="101" t="s">
        <v>582</v>
      </c>
      <c r="B44" s="102" t="s">
        <v>583</v>
      </c>
    </row>
    <row r="45" spans="1:2" ht="12.5">
      <c r="A45" s="101" t="s">
        <v>584</v>
      </c>
      <c r="B45" s="102" t="s">
        <v>585</v>
      </c>
    </row>
    <row r="46" spans="1:2" ht="12.5">
      <c r="A46" s="101" t="s">
        <v>586</v>
      </c>
      <c r="B46" s="102" t="s">
        <v>386</v>
      </c>
    </row>
    <row r="47" spans="1:2" ht="12.5">
      <c r="A47" s="101" t="s">
        <v>587</v>
      </c>
      <c r="B47" s="102" t="s">
        <v>588</v>
      </c>
    </row>
    <row r="48" spans="1:2" ht="12.5">
      <c r="A48" s="101" t="s">
        <v>589</v>
      </c>
      <c r="B48" s="102" t="s">
        <v>590</v>
      </c>
    </row>
    <row r="49" spans="1:2" ht="12.5">
      <c r="A49" s="101" t="s">
        <v>591</v>
      </c>
      <c r="B49" s="102" t="s">
        <v>592</v>
      </c>
    </row>
    <row r="50" spans="1:2" ht="12.5">
      <c r="A50" s="101" t="s">
        <v>593</v>
      </c>
      <c r="B50" s="102" t="s">
        <v>594</v>
      </c>
    </row>
    <row r="51" spans="1:2" ht="12.5">
      <c r="A51" s="101" t="s">
        <v>595</v>
      </c>
      <c r="B51" s="102" t="s">
        <v>596</v>
      </c>
    </row>
    <row r="52" spans="1:2" ht="12.5">
      <c r="A52" s="101" t="s">
        <v>597</v>
      </c>
      <c r="B52" s="102" t="s">
        <v>357</v>
      </c>
    </row>
    <row r="53" spans="1:2" ht="12.5">
      <c r="A53" s="101" t="s">
        <v>598</v>
      </c>
      <c r="B53" s="102" t="s">
        <v>599</v>
      </c>
    </row>
    <row r="54" spans="1:2" ht="12.5">
      <c r="A54" s="101" t="s">
        <v>600</v>
      </c>
      <c r="B54" s="102" t="s">
        <v>601</v>
      </c>
    </row>
    <row r="55" spans="1:2" ht="12.5">
      <c r="A55" s="101" t="s">
        <v>602</v>
      </c>
      <c r="B55" s="102" t="s">
        <v>603</v>
      </c>
    </row>
    <row r="56" spans="1:2" ht="12.5">
      <c r="A56" s="101" t="s">
        <v>604</v>
      </c>
      <c r="B56" s="102" t="s">
        <v>329</v>
      </c>
    </row>
    <row r="57" spans="1:2" ht="12.5">
      <c r="A57" s="101" t="s">
        <v>605</v>
      </c>
      <c r="B57" s="102" t="s">
        <v>606</v>
      </c>
    </row>
    <row r="58" spans="1:2" ht="12.5">
      <c r="A58" s="101" t="s">
        <v>607</v>
      </c>
      <c r="B58" s="102" t="s">
        <v>608</v>
      </c>
    </row>
    <row r="59" spans="1:2" ht="12.5">
      <c r="A59" s="101" t="s">
        <v>609</v>
      </c>
      <c r="B59" s="102" t="s">
        <v>610</v>
      </c>
    </row>
    <row r="60" spans="1:2" ht="12.5">
      <c r="A60" s="101" t="s">
        <v>611</v>
      </c>
      <c r="B60" s="102" t="s">
        <v>612</v>
      </c>
    </row>
    <row r="61" spans="1:2" ht="12.5">
      <c r="A61" s="101" t="s">
        <v>613</v>
      </c>
      <c r="B61" s="102" t="s">
        <v>614</v>
      </c>
    </row>
    <row r="62" spans="1:2" ht="12.5">
      <c r="A62" s="101" t="s">
        <v>615</v>
      </c>
      <c r="B62" s="102" t="s">
        <v>616</v>
      </c>
    </row>
    <row r="63" spans="1:2" ht="12.5">
      <c r="A63" s="101" t="s">
        <v>617</v>
      </c>
      <c r="B63" s="102" t="s">
        <v>618</v>
      </c>
    </row>
    <row r="64" spans="1:2" ht="12.5">
      <c r="A64" s="101" t="s">
        <v>619</v>
      </c>
      <c r="B64" s="102" t="s">
        <v>620</v>
      </c>
    </row>
    <row r="65" spans="1:2" ht="12.5">
      <c r="A65" s="101" t="s">
        <v>621</v>
      </c>
      <c r="B65" s="102" t="s">
        <v>622</v>
      </c>
    </row>
    <row r="66" spans="1:2" ht="12.5">
      <c r="A66" s="101" t="s">
        <v>623</v>
      </c>
      <c r="B66" s="102" t="s">
        <v>624</v>
      </c>
    </row>
    <row r="67" spans="1:2" ht="12.5">
      <c r="A67" s="101" t="s">
        <v>625</v>
      </c>
      <c r="B67" s="102" t="s">
        <v>626</v>
      </c>
    </row>
    <row r="68" spans="1:2" ht="12.5">
      <c r="A68" s="101" t="s">
        <v>627</v>
      </c>
      <c r="B68" s="102" t="s">
        <v>628</v>
      </c>
    </row>
    <row r="69" spans="1:2" ht="12.5">
      <c r="A69" s="101" t="s">
        <v>629</v>
      </c>
      <c r="B69" s="102" t="s">
        <v>630</v>
      </c>
    </row>
    <row r="70" spans="1:2" ht="12.5">
      <c r="A70" s="101" t="s">
        <v>631</v>
      </c>
      <c r="B70" s="102" t="s">
        <v>632</v>
      </c>
    </row>
    <row r="71" spans="1:2" ht="12.5">
      <c r="A71" s="101" t="s">
        <v>633</v>
      </c>
      <c r="B71" s="102" t="s">
        <v>634</v>
      </c>
    </row>
    <row r="72" spans="1:2" ht="12.5">
      <c r="A72" s="101" t="s">
        <v>635</v>
      </c>
      <c r="B72" s="102" t="s">
        <v>636</v>
      </c>
    </row>
    <row r="73" spans="1:2" ht="12.5">
      <c r="A73" s="101" t="s">
        <v>637</v>
      </c>
      <c r="B73" s="102" t="s">
        <v>638</v>
      </c>
    </row>
    <row r="74" spans="1:2" ht="12.5">
      <c r="A74" s="101" t="s">
        <v>639</v>
      </c>
      <c r="B74" s="102" t="s">
        <v>640</v>
      </c>
    </row>
    <row r="75" spans="1:2" ht="12.5">
      <c r="A75" s="101" t="s">
        <v>642</v>
      </c>
      <c r="B75" s="102" t="s">
        <v>389</v>
      </c>
    </row>
    <row r="76" spans="1:2" ht="12.5">
      <c r="A76" s="101" t="s">
        <v>645</v>
      </c>
      <c r="B76" s="102" t="s">
        <v>646</v>
      </c>
    </row>
    <row r="77" spans="1:2" ht="12.5">
      <c r="A77" s="101" t="s">
        <v>647</v>
      </c>
      <c r="B77" s="102" t="s">
        <v>648</v>
      </c>
    </row>
    <row r="78" spans="1:2" ht="12.5">
      <c r="A78" s="103" t="s">
        <v>649</v>
      </c>
      <c r="B78" s="102" t="s">
        <v>650</v>
      </c>
    </row>
    <row r="79" spans="1:2" ht="12.5">
      <c r="A79" s="103" t="s">
        <v>651</v>
      </c>
      <c r="B79" s="102" t="s">
        <v>652</v>
      </c>
    </row>
    <row r="80" spans="1:2" ht="12.5">
      <c r="A80" s="103" t="s">
        <v>653</v>
      </c>
      <c r="B80" s="102" t="s">
        <v>654</v>
      </c>
    </row>
    <row r="81" spans="1:2" ht="12.5">
      <c r="A81" s="103" t="s">
        <v>655</v>
      </c>
      <c r="B81" s="102" t="s">
        <v>656</v>
      </c>
    </row>
    <row r="82" spans="1:2" ht="12.5">
      <c r="A82" s="103" t="s">
        <v>657</v>
      </c>
      <c r="B82" s="102" t="s">
        <v>658</v>
      </c>
    </row>
    <row r="83" spans="1:2" ht="12.5">
      <c r="A83" s="103" t="s">
        <v>659</v>
      </c>
      <c r="B83" s="102" t="s">
        <v>660</v>
      </c>
    </row>
    <row r="84" spans="1:2" ht="12.5">
      <c r="A84" s="103" t="s">
        <v>661</v>
      </c>
      <c r="B84" s="102" t="s">
        <v>662</v>
      </c>
    </row>
    <row r="85" spans="1:2" ht="12.5">
      <c r="A85" s="103" t="s">
        <v>663</v>
      </c>
      <c r="B85" s="102" t="s">
        <v>664</v>
      </c>
    </row>
    <row r="86" spans="1:2" ht="12.5">
      <c r="A86" s="102" t="s">
        <v>665</v>
      </c>
      <c r="B86" s="102" t="s">
        <v>666</v>
      </c>
    </row>
    <row r="87" spans="1:2" ht="12.5">
      <c r="A87" s="102" t="s">
        <v>667</v>
      </c>
      <c r="B87" s="102" t="s">
        <v>668</v>
      </c>
    </row>
    <row r="88" spans="1:2" ht="12.5">
      <c r="A88" s="102" t="s">
        <v>669</v>
      </c>
      <c r="B88" s="102" t="s">
        <v>670</v>
      </c>
    </row>
    <row r="89" spans="1:2" ht="12.5">
      <c r="A89" s="102" t="s">
        <v>671</v>
      </c>
      <c r="B89" s="102" t="s">
        <v>672</v>
      </c>
    </row>
    <row r="90" spans="1:2" ht="12.5">
      <c r="A90" s="102" t="s">
        <v>673</v>
      </c>
      <c r="B90" s="102" t="s">
        <v>674</v>
      </c>
    </row>
    <row r="91" spans="1:2" ht="12.5">
      <c r="A91" s="102" t="s">
        <v>675</v>
      </c>
      <c r="B91" s="102" t="s">
        <v>676</v>
      </c>
    </row>
    <row r="92" spans="1:2" ht="12.5">
      <c r="A92" s="102" t="s">
        <v>677</v>
      </c>
      <c r="B92" s="102" t="s">
        <v>678</v>
      </c>
    </row>
    <row r="93" spans="1:2" ht="12.5">
      <c r="A93" s="102" t="s">
        <v>673</v>
      </c>
      <c r="B93" s="102" t="s">
        <v>679</v>
      </c>
    </row>
    <row r="94" spans="1:2" ht="12.5">
      <c r="A94" s="102" t="s">
        <v>680</v>
      </c>
      <c r="B94" s="102" t="s">
        <v>681</v>
      </c>
    </row>
    <row r="95" spans="1:2" ht="12.5">
      <c r="A95" s="102" t="s">
        <v>682</v>
      </c>
      <c r="B95" s="102" t="s">
        <v>683</v>
      </c>
    </row>
    <row r="96" spans="1:2" ht="12.5">
      <c r="A96" s="102" t="s">
        <v>684</v>
      </c>
      <c r="B96" s="102" t="s">
        <v>685</v>
      </c>
    </row>
    <row r="97" spans="1:2" ht="12.5">
      <c r="A97" s="102" t="s">
        <v>686</v>
      </c>
      <c r="B97" s="102" t="s">
        <v>687</v>
      </c>
    </row>
    <row r="98" spans="1:2" ht="12.5">
      <c r="A98" s="102" t="s">
        <v>688</v>
      </c>
      <c r="B98" s="102" t="s">
        <v>689</v>
      </c>
    </row>
    <row r="99" spans="1:2" ht="12.5">
      <c r="A99" s="102" t="s">
        <v>690</v>
      </c>
      <c r="B99" s="102" t="s">
        <v>691</v>
      </c>
    </row>
    <row r="100" spans="1:2" ht="12.5">
      <c r="A100" s="102" t="s">
        <v>693</v>
      </c>
      <c r="B100" s="102" t="s">
        <v>694</v>
      </c>
    </row>
    <row r="101" spans="1:2" ht="12.5">
      <c r="A101" s="102" t="s">
        <v>696</v>
      </c>
      <c r="B101" s="102" t="s">
        <v>697</v>
      </c>
    </row>
    <row r="102" spans="1:2" ht="12.5">
      <c r="A102" s="102" t="s">
        <v>698</v>
      </c>
      <c r="B102" s="102" t="s">
        <v>699</v>
      </c>
    </row>
    <row r="103" spans="1:2" ht="12.5">
      <c r="A103" s="102" t="s">
        <v>700</v>
      </c>
      <c r="B103" s="102" t="s">
        <v>701</v>
      </c>
    </row>
    <row r="104" spans="1:2" ht="12.5">
      <c r="A104" s="102" t="s">
        <v>702</v>
      </c>
      <c r="B104" s="102" t="s">
        <v>703</v>
      </c>
    </row>
    <row r="105" spans="1:2" ht="12.5">
      <c r="A105" s="102" t="s">
        <v>704</v>
      </c>
      <c r="B105" s="102" t="s">
        <v>608</v>
      </c>
    </row>
    <row r="106" spans="1:2" ht="12.5">
      <c r="A106" s="102" t="s">
        <v>705</v>
      </c>
      <c r="B106" s="102" t="s">
        <v>706</v>
      </c>
    </row>
    <row r="107" spans="1:2" ht="12.5">
      <c r="A107" s="102" t="s">
        <v>707</v>
      </c>
      <c r="B107" s="102" t="s">
        <v>708</v>
      </c>
    </row>
    <row r="108" spans="1:2" ht="12.5">
      <c r="A108" s="102" t="s">
        <v>709</v>
      </c>
      <c r="B108" s="102" t="s">
        <v>710</v>
      </c>
    </row>
    <row r="109" spans="1:2" ht="12.5">
      <c r="A109" s="102" t="s">
        <v>711</v>
      </c>
      <c r="B109" s="102" t="s">
        <v>648</v>
      </c>
    </row>
    <row r="110" spans="1:2" ht="12.5">
      <c r="A110" s="102" t="s">
        <v>712</v>
      </c>
      <c r="B110" s="102" t="s">
        <v>713</v>
      </c>
    </row>
    <row r="111" spans="1:2" ht="12.5">
      <c r="A111" s="102" t="s">
        <v>714</v>
      </c>
      <c r="B111" s="102" t="s">
        <v>618</v>
      </c>
    </row>
    <row r="112" spans="1:2" ht="12.5">
      <c r="A112" s="102" t="s">
        <v>715</v>
      </c>
      <c r="B112" s="102" t="s">
        <v>716</v>
      </c>
    </row>
    <row r="113" spans="1:2" ht="12.5">
      <c r="A113" s="102" t="s">
        <v>717</v>
      </c>
      <c r="B113" s="102" t="s">
        <v>718</v>
      </c>
    </row>
    <row r="114" spans="1:2" ht="12.5">
      <c r="A114" s="102" t="s">
        <v>719</v>
      </c>
      <c r="B114" s="102" t="s">
        <v>720</v>
      </c>
    </row>
    <row r="115" spans="1:2" ht="12.5">
      <c r="A115" s="102" t="s">
        <v>721</v>
      </c>
      <c r="B115" s="102" t="s">
        <v>722</v>
      </c>
    </row>
    <row r="116" spans="1:2" ht="12.5">
      <c r="A116" s="102" t="s">
        <v>723</v>
      </c>
      <c r="B116" s="102" t="s">
        <v>724</v>
      </c>
    </row>
    <row r="117" spans="1:2" ht="12.5">
      <c r="A117" s="102" t="s">
        <v>725</v>
      </c>
      <c r="B117" s="102" t="s">
        <v>726</v>
      </c>
    </row>
    <row r="118" spans="1:2" ht="12.5">
      <c r="A118" s="102" t="s">
        <v>727</v>
      </c>
      <c r="B118" s="102" t="s">
        <v>728</v>
      </c>
    </row>
    <row r="119" spans="1:2" ht="12.5">
      <c r="A119" s="102" t="s">
        <v>729</v>
      </c>
      <c r="B119" s="102" t="s">
        <v>730</v>
      </c>
    </row>
    <row r="120" spans="1:2" ht="12.5">
      <c r="A120" s="102" t="s">
        <v>731</v>
      </c>
      <c r="B120" s="102" t="s">
        <v>732</v>
      </c>
    </row>
    <row r="121" spans="1:2" ht="12.5">
      <c r="A121" s="102" t="s">
        <v>733</v>
      </c>
      <c r="B121" s="102" t="s">
        <v>386</v>
      </c>
    </row>
    <row r="122" spans="1:2" ht="12.5">
      <c r="A122" s="102" t="s">
        <v>734</v>
      </c>
      <c r="B122" s="102" t="s">
        <v>735</v>
      </c>
    </row>
    <row r="123" spans="1:2" ht="12.5">
      <c r="A123" s="102" t="s">
        <v>736</v>
      </c>
      <c r="B123" s="102" t="s">
        <v>737</v>
      </c>
    </row>
    <row r="124" spans="1:2" ht="12.5">
      <c r="A124" s="102" t="s">
        <v>738</v>
      </c>
      <c r="B124" s="102" t="s">
        <v>739</v>
      </c>
    </row>
    <row r="125" spans="1:2" ht="12.5">
      <c r="A125" s="102" t="s">
        <v>690</v>
      </c>
      <c r="B125" s="102" t="s">
        <v>740</v>
      </c>
    </row>
    <row r="126" spans="1:2" ht="12.5">
      <c r="A126" s="103" t="s">
        <v>741</v>
      </c>
      <c r="B126" s="102" t="s">
        <v>742</v>
      </c>
    </row>
    <row r="127" spans="1:2" ht="12.5">
      <c r="A127" s="103" t="s">
        <v>743</v>
      </c>
      <c r="B127" s="102" t="s">
        <v>744</v>
      </c>
    </row>
    <row r="128" spans="1:2" ht="12.5">
      <c r="A128" s="103" t="s">
        <v>745</v>
      </c>
      <c r="B128" s="102" t="s">
        <v>746</v>
      </c>
    </row>
    <row r="129" spans="1:2" ht="12.5">
      <c r="A129" s="103" t="s">
        <v>747</v>
      </c>
      <c r="B129" s="102" t="s">
        <v>748</v>
      </c>
    </row>
    <row r="130" spans="1:2" ht="12.5">
      <c r="A130" s="103" t="s">
        <v>749</v>
      </c>
      <c r="B130" s="102" t="s">
        <v>750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Modele</vt:lpstr>
      <vt:lpstr>11decprog</vt:lpstr>
      <vt:lpstr>11decres</vt:lpstr>
      <vt:lpstr>Liste des joueurs</vt:lpstr>
      <vt:lpstr>Liste des clubs</vt:lpstr>
      <vt:lpstr>dept</vt:lpstr>
      <vt:lpstr>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</dc:creator>
  <cp:lastModifiedBy>tulipe</cp:lastModifiedBy>
  <dcterms:created xsi:type="dcterms:W3CDTF">2017-01-14T09:31:02Z</dcterms:created>
  <dcterms:modified xsi:type="dcterms:W3CDTF">2017-01-16T20:12:12Z</dcterms:modified>
</cp:coreProperties>
</file>