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filterPrivacy="1" codeName="ThisWorkbook" defaultThemeVersion="124226"/>
  <bookViews>
    <workbookView xWindow="2600" yWindow="-110" windowWidth="16080" windowHeight="9560" firstSheet="2" activeTab="2"/>
  </bookViews>
  <sheets>
    <sheet name="Icc" sheetId="1" r:id="rId1"/>
    <sheet name="Transformateur" sheetId="2" state="hidden" r:id="rId2"/>
    <sheet name="Feuil3" sheetId="9" r:id="rId3"/>
  </sheets>
  <calcPr calcId="124519"/>
</workbook>
</file>

<file path=xl/calcChain.xml><?xml version="1.0" encoding="utf-8"?>
<calcChain xmlns="http://schemas.openxmlformats.org/spreadsheetml/2006/main">
  <c r="A9" i="9" a="1"/>
  <c r="A9" s="1"/>
  <c r="C3" i="1" l="1"/>
</calcChain>
</file>

<file path=xl/comments1.xml><?xml version="1.0" encoding="utf-8"?>
<comments xmlns="http://schemas.openxmlformats.org/spreadsheetml/2006/main">
  <authors>
    <author>Auteur</author>
  </authors>
  <commentList>
    <comment ref="C10" authorId="0">
      <text>
        <r>
          <rPr>
            <b/>
            <sz val="8"/>
            <color indexed="81"/>
            <rFont val="Tahoma"/>
            <family val="2"/>
          </rPr>
          <t>Auteur:
Résistance en W par mètre</t>
        </r>
        <r>
          <rPr>
            <sz val="9"/>
            <color indexed="81"/>
            <rFont val="Calibri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>
      <text>
        <r>
          <rPr>
            <b/>
            <sz val="8"/>
            <color indexed="81"/>
            <rFont val="Tahoma"/>
            <family val="2"/>
          </rPr>
          <t>Auteur:
Réactance en W par mètre.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>
      <text>
        <r>
          <rPr>
            <b/>
            <sz val="8"/>
            <color indexed="81"/>
            <rFont val="Tahoma"/>
            <family val="2"/>
          </rPr>
          <t>Auteur:
Impédance en W par mètre.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Auteur:
Intensité de court-circuit en ampères.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>
      <text>
        <r>
          <rPr>
            <b/>
            <sz val="8"/>
            <color indexed="81"/>
            <rFont val="Tahoma"/>
            <family val="2"/>
          </rPr>
          <t>Auteur:
IK3 "court-circuit symétrique entre phases".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b/>
            <sz val="8"/>
            <color indexed="81"/>
            <rFont val="Tahoma"/>
            <family val="2"/>
          </rPr>
          <t>Auteur;
IK2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"court circuit biphasé".</t>
        </r>
      </text>
    </comment>
    <comment ref="I27" authorId="0">
      <text>
        <r>
          <rPr>
            <b/>
            <sz val="8"/>
            <color indexed="81"/>
            <rFont val="Tahoma"/>
            <family val="2"/>
          </rPr>
          <t>Auteur:
IK3 "court-circuit symétrique entre phases.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>
      <text>
        <r>
          <rPr>
            <b/>
            <sz val="8"/>
            <color indexed="81"/>
            <rFont val="Tahoma"/>
            <family val="2"/>
          </rPr>
          <t>Auteur;
IK2</t>
        </r>
        <r>
          <rPr>
            <b/>
            <sz val="8"/>
            <color indexed="81"/>
            <rFont val="Tahoma"/>
            <family val="2"/>
          </rPr>
          <t xml:space="preserve"> "court circuit biphasé".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Auteur:
IK3 "court-circuit symétrique entre phases.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8" authorId="0">
      <text>
        <r>
          <rPr>
            <b/>
            <sz val="8"/>
            <color indexed="81"/>
            <rFont val="Tahoma"/>
            <family val="2"/>
          </rPr>
          <t>Auteur;
IK2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"court circuit biphasé".</t>
        </r>
      </text>
    </comment>
    <comment ref="K47" authorId="0">
      <text>
        <r>
          <rPr>
            <b/>
            <sz val="9"/>
            <color indexed="81"/>
            <rFont val="Tahoma"/>
            <family val="2"/>
          </rPr>
          <t>Auteur:
IK3 "court-circuit sysmétrique entre phases.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8" authorId="0">
      <text>
        <r>
          <rPr>
            <b/>
            <sz val="8"/>
            <color indexed="81"/>
            <rFont val="Tahoma"/>
            <family val="2"/>
          </rPr>
          <t>Auteur;
IK2</t>
        </r>
        <r>
          <rPr>
            <b/>
            <sz val="8"/>
            <color indexed="81"/>
            <rFont val="Tahoma"/>
            <family val="2"/>
          </rPr>
          <t xml:space="preserve"> "court circuit biphasé".</t>
        </r>
      </text>
    </comment>
  </commentList>
</comments>
</file>

<file path=xl/sharedStrings.xml><?xml version="1.0" encoding="utf-8"?>
<sst xmlns="http://schemas.openxmlformats.org/spreadsheetml/2006/main" count="114" uniqueCount="84">
  <si>
    <t>Intensité de court-circuit (Icc)</t>
  </si>
  <si>
    <t>Date</t>
  </si>
  <si>
    <t>Maître d'ouvrage</t>
  </si>
  <si>
    <t>Ville de Villeparisis</t>
  </si>
  <si>
    <t>Affaire</t>
  </si>
  <si>
    <t>Ateliers municipaux</t>
  </si>
  <si>
    <t>Entreprise</t>
  </si>
  <si>
    <t>Serem</t>
  </si>
  <si>
    <t>CU</t>
  </si>
  <si>
    <t>Câble cuivre</t>
  </si>
  <si>
    <t>AL</t>
  </si>
  <si>
    <t>Câble aluminium</t>
  </si>
  <si>
    <t>Tronçon</t>
  </si>
  <si>
    <t>Info</t>
  </si>
  <si>
    <t>R</t>
  </si>
  <si>
    <t>X</t>
  </si>
  <si>
    <t>Zcc</t>
  </si>
  <si>
    <t xml:space="preserve">Icc </t>
  </si>
  <si>
    <t>1) Réseau amont</t>
  </si>
  <si>
    <t>X1 = U² / Pcc</t>
  </si>
  <si>
    <t>U² = tension composée en volts</t>
  </si>
  <si>
    <t>2) Transformateur</t>
  </si>
  <si>
    <t>X2 = U² / P x 4 / 100</t>
  </si>
  <si>
    <t>P = puissance du transformateur en KVA</t>
  </si>
  <si>
    <t>3) Câble</t>
  </si>
  <si>
    <t>R4 = p x ( longueur / section )</t>
  </si>
  <si>
    <t>Section</t>
  </si>
  <si>
    <t>Longueur</t>
  </si>
  <si>
    <t>5) Liaison coffret/TGBT</t>
  </si>
  <si>
    <t>R5 = p x ( longueur / section )</t>
  </si>
  <si>
    <t>6) TGBT</t>
  </si>
  <si>
    <t>Zcc = Racine de R² + X²</t>
  </si>
  <si>
    <t>Icc = U / 1,732 x Zcc</t>
  </si>
  <si>
    <t>7) Liaison TGBT/Tableau divisionnaire</t>
  </si>
  <si>
    <t>R6 = p x ( longueur / section )</t>
  </si>
  <si>
    <t>8) Tableau divisionnaire</t>
  </si>
  <si>
    <t>Puissance en kVA du transformateur triphasé immergé dans l'huile (410 v)</t>
  </si>
  <si>
    <t>In (A)</t>
  </si>
  <si>
    <t>Icc (kA)</t>
  </si>
  <si>
    <t>Ucc (%)</t>
  </si>
  <si>
    <t>Perte cuivre (KW)</t>
  </si>
  <si>
    <t>Puissance en kVA du transformateur triphasé enrobé TRIHAL (410 v)</t>
  </si>
  <si>
    <t>4) Liaison transformateur/coffret</t>
  </si>
  <si>
    <t>0,0225</t>
  </si>
  <si>
    <t>0,036</t>
  </si>
  <si>
    <t>630 KVA</t>
  </si>
  <si>
    <t>18619 A</t>
  </si>
  <si>
    <t>3x240 mm²</t>
  </si>
  <si>
    <t>5 ml</t>
  </si>
  <si>
    <t>21366 A</t>
  </si>
  <si>
    <t>18503 A</t>
  </si>
  <si>
    <t>3x95 mm²</t>
  </si>
  <si>
    <t>100 ml</t>
  </si>
  <si>
    <t>8729 A</t>
  </si>
  <si>
    <t>7560 A</t>
  </si>
  <si>
    <t>3x10 mm²</t>
  </si>
  <si>
    <t>20 ml</t>
  </si>
  <si>
    <t>3300 A</t>
  </si>
  <si>
    <t>2858 A</t>
  </si>
  <si>
    <t>(CU) Résistivité du cuivre r</t>
  </si>
  <si>
    <t>(AL) Résistivité de l'aluminium r</t>
  </si>
  <si>
    <t>Pcc  = puissance de court-circuit en MVA</t>
  </si>
  <si>
    <t>21500 A</t>
  </si>
  <si>
    <t>1.5</t>
  </si>
  <si>
    <t>2.5</t>
  </si>
  <si>
    <t>Disjoncteurs courbe C</t>
  </si>
  <si>
    <t>Disjoncteurs courbe D</t>
  </si>
  <si>
    <t>Disjoncteur courbe B</t>
  </si>
  <si>
    <t>Intensité</t>
  </si>
  <si>
    <t>Courants de fonctionnement instantané des disjoncteurs Im</t>
  </si>
  <si>
    <t>2x120</t>
  </si>
  <si>
    <t>2x150</t>
  </si>
  <si>
    <t>2x300</t>
  </si>
  <si>
    <t>2x185</t>
  </si>
  <si>
    <t>2x240</t>
  </si>
  <si>
    <t>Section Cu (mm²) Longueur du câble en ml</t>
  </si>
  <si>
    <t>Section Al (mm²) Longueur du câble en ml</t>
  </si>
  <si>
    <t>Courant de court-circuit Ik3 (kA) en aval d'un câble</t>
  </si>
  <si>
    <t>Longueurs maximales de canalisations triphasées 230/400 volts ou monophasées protégées contre les contacts indirects en schéma TN par des disjoncteurs modulaires</t>
  </si>
  <si>
    <t>Longueurs maximales de canalisations triphasées 230/400 volts ou monophasées protégées contre les contacts indirects en schéma TN par des disjoncteurs de puissance</t>
  </si>
  <si>
    <t>Ik3 Amont (kA) Courant de court-circuit résiduel en aval d'une canalisation</t>
  </si>
  <si>
    <t>ik3</t>
  </si>
  <si>
    <t>section</t>
  </si>
  <si>
    <t>long</t>
  </si>
</sst>
</file>

<file path=xl/styles.xml><?xml version="1.0" encoding="utf-8"?>
<styleSheet xmlns="http://schemas.openxmlformats.org/spreadsheetml/2006/main">
  <numFmts count="5">
    <numFmt numFmtId="164" formatCode="####.##&quot;kA&quot;"/>
    <numFmt numFmtId="165" formatCode="#####.##&quot;m&quot;"/>
    <numFmt numFmtId="166" formatCode="#&quot;x&quot;"/>
    <numFmt numFmtId="167" formatCode="[$-40C]d\-mmm\-yy;@"/>
    <numFmt numFmtId="168" formatCode="#####&quot;m&quot;"/>
  </numFmts>
  <fonts count="15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Calibri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72">
    <xf numFmtId="0" fontId="0" fillId="0" borderId="0" xfId="0"/>
    <xf numFmtId="0" fontId="0" fillId="2" borderId="0" xfId="0" applyFill="1" applyProtection="1">
      <protection hidden="1"/>
    </xf>
    <xf numFmtId="0" fontId="0" fillId="0" borderId="0" xfId="0" applyFill="1" applyProtection="1">
      <protection hidden="1"/>
    </xf>
    <xf numFmtId="0" fontId="4" fillId="0" borderId="0" xfId="0" applyFont="1"/>
    <xf numFmtId="164" fontId="5" fillId="0" borderId="0" xfId="0" applyNumberFormat="1" applyFont="1" applyFill="1" applyBorder="1" applyAlignment="1">
      <alignment horizontal="left"/>
    </xf>
    <xf numFmtId="165" fontId="4" fillId="0" borderId="0" xfId="0" applyNumberFormat="1" applyFont="1" applyAlignment="1">
      <alignment horizontal="left"/>
    </xf>
    <xf numFmtId="166" fontId="4" fillId="0" borderId="0" xfId="0" applyNumberFormat="1" applyFont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2" xfId="0" applyBorder="1" applyAlignment="1">
      <alignment horizontal="left" indent="1"/>
    </xf>
    <xf numFmtId="0" fontId="6" fillId="0" borderId="2" xfId="0" applyFon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6" fillId="0" borderId="4" xfId="0" applyFont="1" applyBorder="1" applyAlignment="1">
      <alignment horizontal="left" indent="1"/>
    </xf>
    <xf numFmtId="0" fontId="6" fillId="0" borderId="0" xfId="0" applyFont="1" applyAlignment="1">
      <alignment horizontal="left" indent="1"/>
    </xf>
    <xf numFmtId="0" fontId="0" fillId="0" borderId="0" xfId="0" applyFill="1" applyBorder="1"/>
    <xf numFmtId="0" fontId="0" fillId="0" borderId="0" xfId="0" applyProtection="1">
      <protection hidden="1"/>
    </xf>
    <xf numFmtId="0" fontId="9" fillId="0" borderId="8" xfId="0" applyFont="1" applyFill="1" applyBorder="1" applyProtection="1">
      <protection hidden="1"/>
    </xf>
    <xf numFmtId="0" fontId="8" fillId="0" borderId="3" xfId="0" applyFont="1" applyFill="1" applyBorder="1" applyProtection="1">
      <protection hidden="1"/>
    </xf>
    <xf numFmtId="0" fontId="8" fillId="0" borderId="9" xfId="0" applyFont="1" applyFill="1" applyBorder="1" applyProtection="1">
      <protection hidden="1"/>
    </xf>
    <xf numFmtId="0" fontId="9" fillId="0" borderId="3" xfId="0" applyFont="1" applyFill="1" applyBorder="1" applyProtection="1">
      <protection hidden="1"/>
    </xf>
    <xf numFmtId="0" fontId="8" fillId="0" borderId="10" xfId="0" applyFont="1" applyFill="1" applyBorder="1" applyProtection="1">
      <protection hidden="1"/>
    </xf>
    <xf numFmtId="0" fontId="9" fillId="0" borderId="11" xfId="0" applyFont="1" applyFill="1" applyBorder="1" applyProtection="1">
      <protection hidden="1"/>
    </xf>
    <xf numFmtId="0" fontId="9" fillId="0" borderId="0" xfId="0" applyFont="1" applyFill="1" applyProtection="1">
      <protection hidden="1"/>
    </xf>
    <xf numFmtId="2" fontId="9" fillId="0" borderId="0" xfId="0" applyNumberFormat="1" applyFont="1" applyFill="1" applyBorder="1" applyProtection="1">
      <protection hidden="1"/>
    </xf>
    <xf numFmtId="0" fontId="0" fillId="3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Alignment="1" applyProtection="1">
      <alignment horizontal="center"/>
      <protection hidden="1"/>
    </xf>
    <xf numFmtId="0" fontId="0" fillId="0" borderId="2" xfId="0" quotePrefix="1" applyFill="1" applyBorder="1" applyAlignment="1">
      <alignment horizontal="center"/>
    </xf>
    <xf numFmtId="0" fontId="0" fillId="0" borderId="0" xfId="0" applyFill="1"/>
    <xf numFmtId="0" fontId="4" fillId="0" borderId="0" xfId="0" applyFont="1" applyFill="1"/>
    <xf numFmtId="0" fontId="7" fillId="0" borderId="0" xfId="0" quotePrefix="1" applyNumberFormat="1" applyFont="1" applyFill="1" applyAlignment="1">
      <alignment horizontal="center"/>
    </xf>
    <xf numFmtId="165" fontId="7" fillId="0" borderId="0" xfId="0" quotePrefix="1" applyNumberFormat="1" applyFont="1" applyFill="1" applyAlignment="1">
      <alignment horizontal="center"/>
    </xf>
    <xf numFmtId="165" fontId="7" fillId="0" borderId="0" xfId="0" applyNumberFormat="1" applyFont="1" applyFill="1" applyAlignment="1">
      <alignment horizontal="center"/>
    </xf>
    <xf numFmtId="0" fontId="0" fillId="0" borderId="2" xfId="0" applyFill="1" applyBorder="1" applyAlignment="1">
      <alignment horizontal="left" indent="1"/>
    </xf>
    <xf numFmtId="2" fontId="0" fillId="0" borderId="2" xfId="0" quotePrefix="1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0" fontId="0" fillId="0" borderId="2" xfId="0" quotePrefix="1" applyFill="1" applyBorder="1" applyAlignment="1">
      <alignment horizontal="left" indent="1"/>
    </xf>
    <xf numFmtId="0" fontId="8" fillId="0" borderId="12" xfId="0" applyFont="1" applyFill="1" applyBorder="1" applyProtection="1">
      <protection hidden="1"/>
    </xf>
    <xf numFmtId="0" fontId="9" fillId="0" borderId="12" xfId="0" applyFont="1" applyFill="1" applyBorder="1" applyProtection="1">
      <protection hidden="1"/>
    </xf>
    <xf numFmtId="0" fontId="9" fillId="0" borderId="13" xfId="0" applyFont="1" applyFill="1" applyBorder="1" applyProtection="1">
      <protection hidden="1"/>
    </xf>
    <xf numFmtId="0" fontId="6" fillId="0" borderId="14" xfId="0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0" fillId="0" borderId="2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0" xfId="0" quotePrefix="1" applyFill="1" applyProtection="1">
      <protection hidden="1"/>
    </xf>
    <xf numFmtId="168" fontId="7" fillId="0" borderId="0" xfId="0" quotePrefix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0" fillId="4" borderId="0" xfId="0" applyFill="1"/>
    <xf numFmtId="0" fontId="6" fillId="0" borderId="0" xfId="0" applyFont="1"/>
    <xf numFmtId="3" fontId="0" fillId="0" borderId="0" xfId="0" applyNumberFormat="1" applyAlignment="1">
      <alignment horizontal="center"/>
    </xf>
    <xf numFmtId="0" fontId="6" fillId="0" borderId="0" xfId="0" applyFont="1" applyAlignment="1">
      <alignment horizontal="left"/>
    </xf>
    <xf numFmtId="0" fontId="6" fillId="5" borderId="0" xfId="0" applyFont="1" applyFill="1" applyAlignment="1">
      <alignment horizontal="left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4" borderId="0" xfId="0" applyFill="1" applyAlignment="1">
      <alignment horizontal="center"/>
    </xf>
    <xf numFmtId="0" fontId="13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6" fillId="0" borderId="0" xfId="0" applyFont="1" applyAlignment="1">
      <alignment horizontal="left" indent="1"/>
    </xf>
    <xf numFmtId="0" fontId="6" fillId="0" borderId="0" xfId="0" applyFont="1"/>
    <xf numFmtId="0" fontId="0" fillId="0" borderId="3" xfId="0" applyBorder="1" applyAlignment="1">
      <alignment horizontal="left" indent="1"/>
    </xf>
    <xf numFmtId="167" fontId="6" fillId="0" borderId="0" xfId="0" applyNumberFormat="1" applyFont="1" applyAlignment="1">
      <alignment horizontal="left"/>
    </xf>
    <xf numFmtId="0" fontId="10" fillId="0" borderId="5" xfId="0" applyFont="1" applyFill="1" applyBorder="1" applyAlignment="1" applyProtection="1">
      <alignment horizontal="center"/>
      <protection hidden="1"/>
    </xf>
    <xf numFmtId="0" fontId="10" fillId="0" borderId="6" xfId="0" applyFont="1" applyFill="1" applyBorder="1" applyAlignment="1" applyProtection="1">
      <alignment horizontal="center"/>
      <protection hidden="1"/>
    </xf>
    <xf numFmtId="0" fontId="10" fillId="0" borderId="7" xfId="0" applyFont="1" applyFill="1" applyBorder="1" applyAlignment="1" applyProtection="1">
      <alignment horizontal="center"/>
      <protection hidden="1"/>
    </xf>
    <xf numFmtId="0" fontId="0" fillId="0" borderId="3" xfId="0" applyBorder="1"/>
    <xf numFmtId="0" fontId="0" fillId="6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16</xdr:row>
      <xdr:rowOff>95250</xdr:rowOff>
    </xdr:from>
    <xdr:to>
      <xdr:col>7</xdr:col>
      <xdr:colOff>695325</xdr:colOff>
      <xdr:row>19</xdr:row>
      <xdr:rowOff>38100</xdr:rowOff>
    </xdr:to>
    <xdr:sp macro="" textlink="">
      <xdr:nvSpPr>
        <xdr:cNvPr id="2" name="Oval 3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019800" y="1924050"/>
          <a:ext cx="485775" cy="457200"/>
        </a:xfrm>
        <a:prstGeom prst="ellips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219075</xdr:colOff>
      <xdr:row>18</xdr:row>
      <xdr:rowOff>57150</xdr:rowOff>
    </xdr:from>
    <xdr:to>
      <xdr:col>7</xdr:col>
      <xdr:colOff>685800</xdr:colOff>
      <xdr:row>21</xdr:row>
      <xdr:rowOff>0</xdr:rowOff>
    </xdr:to>
    <xdr:sp macro="" textlink="">
      <xdr:nvSpPr>
        <xdr:cNvPr id="3" name="Oval 40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6029325" y="2228850"/>
          <a:ext cx="466725" cy="457200"/>
        </a:xfrm>
        <a:prstGeom prst="ellips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447674</xdr:colOff>
      <xdr:row>10</xdr:row>
      <xdr:rowOff>152400</xdr:rowOff>
    </xdr:from>
    <xdr:to>
      <xdr:col>7</xdr:col>
      <xdr:colOff>457199</xdr:colOff>
      <xdr:row>16</xdr:row>
      <xdr:rowOff>85725</xdr:rowOff>
    </xdr:to>
    <xdr:sp macro="" textlink="">
      <xdr:nvSpPr>
        <xdr:cNvPr id="4" name="Line 4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6391274" y="1771650"/>
          <a:ext cx="9525" cy="904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457200</xdr:colOff>
      <xdr:row>21</xdr:row>
      <xdr:rowOff>0</xdr:rowOff>
    </xdr:from>
    <xdr:to>
      <xdr:col>7</xdr:col>
      <xdr:colOff>457200</xdr:colOff>
      <xdr:row>26</xdr:row>
      <xdr:rowOff>9525</xdr:rowOff>
    </xdr:to>
    <xdr:sp macro="" textlink="">
      <xdr:nvSpPr>
        <xdr:cNvPr id="5" name="Line 4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6267450" y="2686050"/>
          <a:ext cx="0" cy="8667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304800</xdr:colOff>
      <xdr:row>25</xdr:row>
      <xdr:rowOff>114300</xdr:rowOff>
    </xdr:from>
    <xdr:to>
      <xdr:col>7</xdr:col>
      <xdr:colOff>523875</xdr:colOff>
      <xdr:row>29</xdr:row>
      <xdr:rowOff>19050</xdr:rowOff>
    </xdr:to>
    <xdr:grpSp>
      <xdr:nvGrpSpPr>
        <xdr:cNvPr id="6" name="Group 4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>
          <a:grpSpLocks/>
        </xdr:cNvGrpSpPr>
      </xdr:nvGrpSpPr>
      <xdr:grpSpPr bwMode="auto">
        <a:xfrm>
          <a:off x="5934075" y="4191000"/>
          <a:ext cx="219075" cy="552450"/>
          <a:chOff x="131" y="408"/>
          <a:chExt cx="23" cy="62"/>
        </a:xfrm>
      </xdr:grpSpPr>
      <xdr:sp macro="" textlink="">
        <xdr:nvSpPr>
          <xdr:cNvPr id="7" name="Line 44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7" y="447"/>
            <a:ext cx="0" cy="23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8" name="Line 45">
            <a:extLst>
              <a:ext uri="{FF2B5EF4-FFF2-40B4-BE49-F238E27FC236}">
                <a16:creationId xmlns="" xmlns:a16="http://schemas.microsoft.com/office/drawing/2014/main" id="{00000000-0008-0000-0000-000008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31" y="416"/>
            <a:ext cx="16" cy="31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9" name="Line 46">
            <a:extLst>
              <a:ext uri="{FF2B5EF4-FFF2-40B4-BE49-F238E27FC236}">
                <a16:creationId xmlns=""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2" y="408"/>
            <a:ext cx="11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" name="Line 47">
            <a:extLst>
              <a:ext uri="{FF2B5EF4-FFF2-40B4-BE49-F238E27FC236}">
                <a16:creationId xmlns=""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41" y="408"/>
            <a:ext cx="13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</xdr:grpSp>
    <xdr:clientData/>
  </xdr:twoCellAnchor>
  <xdr:twoCellAnchor>
    <xdr:from>
      <xdr:col>6</xdr:col>
      <xdr:colOff>581025</xdr:colOff>
      <xdr:row>29</xdr:row>
      <xdr:rowOff>0</xdr:rowOff>
    </xdr:from>
    <xdr:to>
      <xdr:col>8</xdr:col>
      <xdr:colOff>447675</xdr:colOff>
      <xdr:row>29</xdr:row>
      <xdr:rowOff>0</xdr:rowOff>
    </xdr:to>
    <xdr:sp macro="" textlink="">
      <xdr:nvSpPr>
        <xdr:cNvPr id="11" name="Line 48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 flipV="1">
          <a:off x="5629275" y="4057650"/>
          <a:ext cx="1390650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371475</xdr:colOff>
      <xdr:row>9</xdr:row>
      <xdr:rowOff>152400</xdr:rowOff>
    </xdr:from>
    <xdr:to>
      <xdr:col>7</xdr:col>
      <xdr:colOff>533400</xdr:colOff>
      <xdr:row>11</xdr:row>
      <xdr:rowOff>0</xdr:rowOff>
    </xdr:to>
    <xdr:sp macro="" textlink="">
      <xdr:nvSpPr>
        <xdr:cNvPr id="12" name="AutoShape 49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 rot="10800000">
          <a:off x="6315075" y="1609725"/>
          <a:ext cx="161925" cy="171450"/>
        </a:xfrm>
        <a:prstGeom prst="triangle">
          <a:avLst>
            <a:gd name="adj" fmla="val 50000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257175</xdr:colOff>
      <xdr:row>20</xdr:row>
      <xdr:rowOff>85725</xdr:rowOff>
    </xdr:from>
    <xdr:to>
      <xdr:col>7</xdr:col>
      <xdr:colOff>695325</xdr:colOff>
      <xdr:row>22</xdr:row>
      <xdr:rowOff>0</xdr:rowOff>
    </xdr:to>
    <xdr:sp macro="" textlink="">
      <xdr:nvSpPr>
        <xdr:cNvPr id="13" name="AutoShape 50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6200775" y="3324225"/>
          <a:ext cx="438150" cy="238125"/>
        </a:xfrm>
        <a:prstGeom prst="lightningBolt">
          <a:avLst/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238125</xdr:colOff>
      <xdr:row>24</xdr:row>
      <xdr:rowOff>66675</xdr:rowOff>
    </xdr:from>
    <xdr:to>
      <xdr:col>7</xdr:col>
      <xdr:colOff>676275</xdr:colOff>
      <xdr:row>25</xdr:row>
      <xdr:rowOff>152400</xdr:rowOff>
    </xdr:to>
    <xdr:sp macro="" textlink="">
      <xdr:nvSpPr>
        <xdr:cNvPr id="14" name="AutoShape 5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6048375" y="3267075"/>
          <a:ext cx="438150" cy="257175"/>
        </a:xfrm>
        <a:prstGeom prst="lightningBolt">
          <a:avLst/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295275</xdr:colOff>
      <xdr:row>35</xdr:row>
      <xdr:rowOff>104774</xdr:rowOff>
    </xdr:from>
    <xdr:to>
      <xdr:col>8</xdr:col>
      <xdr:colOff>514350</xdr:colOff>
      <xdr:row>40</xdr:row>
      <xdr:rowOff>16898</xdr:rowOff>
    </xdr:to>
    <xdr:grpSp>
      <xdr:nvGrpSpPr>
        <xdr:cNvPr id="15" name="Group 52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GrpSpPr>
          <a:grpSpLocks/>
        </xdr:cNvGrpSpPr>
      </xdr:nvGrpSpPr>
      <xdr:grpSpPr bwMode="auto">
        <a:xfrm>
          <a:off x="6686550" y="5800724"/>
          <a:ext cx="219075" cy="721749"/>
          <a:chOff x="131" y="408"/>
          <a:chExt cx="23" cy="81"/>
        </a:xfrm>
      </xdr:grpSpPr>
      <xdr:sp macro="" textlink="">
        <xdr:nvSpPr>
          <xdr:cNvPr id="16" name="Line 53">
            <a:extLst>
              <a:ext uri="{FF2B5EF4-FFF2-40B4-BE49-F238E27FC236}">
                <a16:creationId xmlns=""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47" y="447"/>
            <a:ext cx="1" cy="42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7" name="Line 54">
            <a:extLst>
              <a:ext uri="{FF2B5EF4-FFF2-40B4-BE49-F238E27FC236}">
                <a16:creationId xmlns="" xmlns:a16="http://schemas.microsoft.com/office/drawing/2014/main" id="{00000000-0008-0000-0000-000011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31" y="416"/>
            <a:ext cx="16" cy="31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8" name="Line 55">
            <a:extLst>
              <a:ext uri="{FF2B5EF4-FFF2-40B4-BE49-F238E27FC236}">
                <a16:creationId xmlns=""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2" y="408"/>
            <a:ext cx="11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9" name="Line 56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141" y="408"/>
            <a:ext cx="13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</xdr:grpSp>
    <xdr:clientData/>
  </xdr:twoCellAnchor>
  <xdr:twoCellAnchor>
    <xdr:from>
      <xdr:col>8</xdr:col>
      <xdr:colOff>438149</xdr:colOff>
      <xdr:row>28</xdr:row>
      <xdr:rowOff>142875</xdr:rowOff>
    </xdr:from>
    <xdr:to>
      <xdr:col>8</xdr:col>
      <xdr:colOff>457198</xdr:colOff>
      <xdr:row>34</xdr:row>
      <xdr:rowOff>161924</xdr:rowOff>
    </xdr:to>
    <xdr:sp macro="" textlink="">
      <xdr:nvSpPr>
        <xdr:cNvPr id="20" name="Line 5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 flipH="1" flipV="1">
          <a:off x="7505699" y="4676775"/>
          <a:ext cx="19049" cy="990599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361950</xdr:colOff>
      <xdr:row>40</xdr:row>
      <xdr:rowOff>9525</xdr:rowOff>
    </xdr:from>
    <xdr:to>
      <xdr:col>9</xdr:col>
      <xdr:colOff>409575</xdr:colOff>
      <xdr:row>40</xdr:row>
      <xdr:rowOff>9525</xdr:rowOff>
    </xdr:to>
    <xdr:sp macro="" textlink="">
      <xdr:nvSpPr>
        <xdr:cNvPr id="21" name="Line 58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172200" y="5438775"/>
          <a:ext cx="1571625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276225</xdr:colOff>
      <xdr:row>34</xdr:row>
      <xdr:rowOff>104775</xdr:rowOff>
    </xdr:from>
    <xdr:to>
      <xdr:col>8</xdr:col>
      <xdr:colOff>714375</xdr:colOff>
      <xdr:row>36</xdr:row>
      <xdr:rowOff>19050</xdr:rowOff>
    </xdr:to>
    <xdr:sp macro="" textlink="">
      <xdr:nvSpPr>
        <xdr:cNvPr id="22" name="AutoShape 59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6848475" y="4676775"/>
          <a:ext cx="438150" cy="257175"/>
        </a:xfrm>
        <a:prstGeom prst="lightningBolt">
          <a:avLst/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247650</xdr:colOff>
      <xdr:row>45</xdr:row>
      <xdr:rowOff>85726</xdr:rowOff>
    </xdr:from>
    <xdr:to>
      <xdr:col>9</xdr:col>
      <xdr:colOff>466725</xdr:colOff>
      <xdr:row>49</xdr:row>
      <xdr:rowOff>145027</xdr:rowOff>
    </xdr:to>
    <xdr:grpSp>
      <xdr:nvGrpSpPr>
        <xdr:cNvPr id="23" name="Group 60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7353300" y="7400926"/>
          <a:ext cx="219075" cy="707001"/>
          <a:chOff x="131" y="408"/>
          <a:chExt cx="23" cy="78"/>
        </a:xfrm>
      </xdr:grpSpPr>
      <xdr:sp macro="" textlink="">
        <xdr:nvSpPr>
          <xdr:cNvPr id="24" name="Line 61">
            <a:extLst>
              <a:ext uri="{FF2B5EF4-FFF2-40B4-BE49-F238E27FC236}">
                <a16:creationId xmlns=""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7" y="447"/>
            <a:ext cx="0" cy="39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25" name="Line 62">
            <a:extLst>
              <a:ext uri="{FF2B5EF4-FFF2-40B4-BE49-F238E27FC236}">
                <a16:creationId xmlns=""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131" y="416"/>
            <a:ext cx="16" cy="31"/>
          </a:xfrm>
          <a:prstGeom prst="line">
            <a:avLst/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26" name="Line 63">
            <a:extLst>
              <a:ext uri="{FF2B5EF4-FFF2-40B4-BE49-F238E27FC236}">
                <a16:creationId xmlns="" xmlns:a16="http://schemas.microsoft.com/office/drawing/2014/main" id="{00000000-0008-0000-0000-00001A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42" y="408"/>
            <a:ext cx="11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27" name="Line 64">
            <a:extLst>
              <a:ext uri="{FF2B5EF4-FFF2-40B4-BE49-F238E27FC236}">
                <a16:creationId xmlns=""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141" y="408"/>
            <a:ext cx="13" cy="9"/>
          </a:xfrm>
          <a:prstGeom prst="line">
            <a:avLst/>
          </a:prstGeom>
          <a:noFill/>
          <a:ln w="381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</xdr:grpSp>
    <xdr:clientData/>
  </xdr:twoCellAnchor>
  <xdr:twoCellAnchor>
    <xdr:from>
      <xdr:col>9</xdr:col>
      <xdr:colOff>390525</xdr:colOff>
      <xdr:row>40</xdr:row>
      <xdr:rowOff>9525</xdr:rowOff>
    </xdr:from>
    <xdr:to>
      <xdr:col>9</xdr:col>
      <xdr:colOff>409575</xdr:colOff>
      <xdr:row>44</xdr:row>
      <xdr:rowOff>152400</xdr:rowOff>
    </xdr:to>
    <xdr:sp macro="" textlink="">
      <xdr:nvSpPr>
        <xdr:cNvPr id="28" name="Line 65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 flipH="1" flipV="1">
          <a:off x="7724775" y="5438775"/>
          <a:ext cx="19050" cy="8286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44</xdr:row>
      <xdr:rowOff>66675</xdr:rowOff>
    </xdr:from>
    <xdr:to>
      <xdr:col>9</xdr:col>
      <xdr:colOff>666750</xdr:colOff>
      <xdr:row>45</xdr:row>
      <xdr:rowOff>152400</xdr:rowOff>
    </xdr:to>
    <xdr:sp macro="" textlink="">
      <xdr:nvSpPr>
        <xdr:cNvPr id="29" name="AutoShape 66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7562850" y="6010275"/>
          <a:ext cx="438150" cy="257175"/>
        </a:xfrm>
        <a:prstGeom prst="lightningBolt">
          <a:avLst/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50"/>
  <sheetViews>
    <sheetView topLeftCell="A18" workbookViewId="0">
      <selection activeCell="M1" sqref="M1"/>
    </sheetView>
  </sheetViews>
  <sheetFormatPr baseColWidth="10" defaultColWidth="11.453125" defaultRowHeight="12.75" customHeight="1"/>
  <cols>
    <col min="1" max="1" width="39.54296875" style="1" customWidth="1"/>
    <col min="2" max="6" width="8.7265625" style="1" customWidth="1"/>
    <col min="7" max="7" width="1.26953125" style="1" customWidth="1"/>
    <col min="8" max="8" width="11.453125" style="1"/>
    <col min="9" max="9" width="10.7265625" style="1" customWidth="1"/>
    <col min="10" max="10" width="10.54296875" style="1" customWidth="1"/>
    <col min="11" max="11" width="9.81640625" style="1" customWidth="1"/>
    <col min="12" max="16384" width="11.453125" style="1"/>
  </cols>
  <sheetData>
    <row r="1" spans="1:11" ht="12.75" customHeight="1">
      <c r="A1" s="15" t="s">
        <v>0</v>
      </c>
      <c r="B1"/>
      <c r="C1"/>
      <c r="D1"/>
      <c r="E1"/>
      <c r="F1"/>
      <c r="G1" s="2"/>
      <c r="H1" s="2"/>
      <c r="I1" s="2"/>
      <c r="J1" s="2"/>
      <c r="K1" s="2"/>
    </row>
    <row r="2" spans="1:11" ht="12.75" customHeight="1">
      <c r="A2"/>
      <c r="B2"/>
      <c r="C2"/>
      <c r="D2"/>
      <c r="E2"/>
      <c r="F2"/>
      <c r="G2" s="2"/>
      <c r="H2" s="2"/>
      <c r="I2" s="2"/>
      <c r="J2" s="2"/>
      <c r="K2" s="2"/>
    </row>
    <row r="3" spans="1:11" ht="12.75" customHeight="1">
      <c r="A3" s="63" t="s">
        <v>1</v>
      </c>
      <c r="B3" s="63"/>
      <c r="C3" s="66">
        <f ca="1">NOW()</f>
        <v>42755.58905347222</v>
      </c>
      <c r="D3" s="66"/>
      <c r="E3" s="66"/>
      <c r="F3" s="66"/>
      <c r="G3" s="2"/>
      <c r="H3" s="2"/>
      <c r="I3" s="2"/>
      <c r="J3" s="2"/>
      <c r="K3" s="2"/>
    </row>
    <row r="4" spans="1:11" ht="12.75" customHeight="1">
      <c r="A4" s="63" t="s">
        <v>2</v>
      </c>
      <c r="B4" s="63"/>
      <c r="C4" s="64" t="s">
        <v>3</v>
      </c>
      <c r="D4" s="64"/>
      <c r="E4" s="64"/>
      <c r="F4" s="64"/>
      <c r="G4" s="2"/>
      <c r="H4" s="2"/>
      <c r="I4" s="2"/>
      <c r="J4" s="2"/>
      <c r="K4" s="2"/>
    </row>
    <row r="5" spans="1:11" ht="12.75" customHeight="1">
      <c r="A5" s="63" t="s">
        <v>4</v>
      </c>
      <c r="B5" s="63"/>
      <c r="C5" s="64" t="s">
        <v>5</v>
      </c>
      <c r="D5" s="64"/>
      <c r="E5" s="64"/>
      <c r="F5" s="64"/>
      <c r="G5" s="2"/>
      <c r="H5" s="2"/>
      <c r="I5" s="2"/>
      <c r="J5" s="2"/>
      <c r="K5" s="2"/>
    </row>
    <row r="6" spans="1:11" ht="12.75" customHeight="1">
      <c r="A6" s="63" t="s">
        <v>6</v>
      </c>
      <c r="B6" s="63"/>
      <c r="C6" s="64" t="s">
        <v>7</v>
      </c>
      <c r="D6" s="64"/>
      <c r="E6" s="64"/>
      <c r="F6" s="64"/>
      <c r="G6" s="2"/>
      <c r="H6" s="2"/>
      <c r="I6" s="2"/>
      <c r="J6" s="2"/>
      <c r="K6" s="2"/>
    </row>
    <row r="7" spans="1:11" ht="12.75" customHeight="1">
      <c r="A7" s="10"/>
      <c r="B7" s="10"/>
      <c r="C7"/>
      <c r="D7"/>
      <c r="E7"/>
      <c r="F7"/>
      <c r="G7" s="2"/>
      <c r="H7" s="2"/>
      <c r="I7" s="2"/>
      <c r="J7" s="2"/>
      <c r="K7" s="2"/>
    </row>
    <row r="8" spans="1:11" ht="12.75" customHeight="1">
      <c r="A8" s="13"/>
      <c r="B8" s="7" t="s">
        <v>8</v>
      </c>
      <c r="C8" s="7">
        <v>2.2499999999999999E-2</v>
      </c>
      <c r="D8" s="9" t="s">
        <v>9</v>
      </c>
      <c r="E8" s="9"/>
      <c r="F8" s="9"/>
      <c r="G8" s="2"/>
      <c r="H8" s="2"/>
      <c r="I8" s="2"/>
      <c r="J8" s="2"/>
      <c r="K8" s="2"/>
    </row>
    <row r="9" spans="1:11" ht="12.75" customHeight="1">
      <c r="A9" s="11"/>
      <c r="B9" s="7" t="s">
        <v>10</v>
      </c>
      <c r="C9" s="7">
        <v>3.5999999999999997E-2</v>
      </c>
      <c r="D9" s="65" t="s">
        <v>11</v>
      </c>
      <c r="E9" s="65"/>
      <c r="F9" s="65"/>
      <c r="G9" s="2"/>
      <c r="H9" s="2"/>
      <c r="I9" s="2"/>
      <c r="J9" s="2"/>
      <c r="K9" s="2"/>
    </row>
    <row r="10" spans="1:11" ht="12.75" customHeight="1">
      <c r="A10" s="14" t="s">
        <v>12</v>
      </c>
      <c r="B10" s="7" t="s">
        <v>13</v>
      </c>
      <c r="C10" s="7" t="s">
        <v>14</v>
      </c>
      <c r="D10" s="7" t="s">
        <v>15</v>
      </c>
      <c r="E10" s="7" t="s">
        <v>16</v>
      </c>
      <c r="F10" s="7" t="s">
        <v>17</v>
      </c>
      <c r="G10" s="2"/>
      <c r="H10" s="2"/>
      <c r="I10" s="48"/>
      <c r="J10" s="2"/>
      <c r="K10" s="2"/>
    </row>
    <row r="11" spans="1:11" ht="12.75" customHeight="1">
      <c r="A11" s="11"/>
      <c r="B11" s="11"/>
      <c r="C11" s="27"/>
      <c r="D11" s="27"/>
      <c r="E11" s="27"/>
      <c r="F11" s="27"/>
      <c r="G11" s="2"/>
      <c r="H11" s="2"/>
      <c r="I11" s="2"/>
      <c r="J11" s="2"/>
      <c r="K11" s="2"/>
    </row>
    <row r="12" spans="1:11" ht="12.75" customHeight="1">
      <c r="A12" s="12" t="s">
        <v>18</v>
      </c>
      <c r="B12" s="11"/>
      <c r="C12" s="27"/>
      <c r="D12" s="27"/>
      <c r="E12" s="27"/>
      <c r="F12" s="27"/>
      <c r="G12" s="2"/>
      <c r="H12"/>
      <c r="I12" s="4"/>
      <c r="J12" s="2"/>
      <c r="K12" s="30"/>
    </row>
    <row r="13" spans="1:11" ht="12.75" customHeight="1">
      <c r="A13" s="11" t="s">
        <v>19</v>
      </c>
      <c r="B13" s="11"/>
      <c r="C13" s="27"/>
      <c r="D13" s="28">
        <v>0.64</v>
      </c>
      <c r="E13" s="27"/>
      <c r="F13" s="29"/>
      <c r="G13" s="2"/>
      <c r="H13"/>
      <c r="I13" s="2"/>
      <c r="J13" s="2"/>
      <c r="K13" s="30"/>
    </row>
    <row r="14" spans="1:11" ht="12.75" customHeight="1">
      <c r="A14" s="11" t="s">
        <v>20</v>
      </c>
      <c r="B14" s="8">
        <v>400</v>
      </c>
      <c r="C14" s="27"/>
      <c r="D14" s="27"/>
      <c r="E14" s="27"/>
      <c r="F14" s="27"/>
      <c r="G14" s="2"/>
      <c r="H14"/>
      <c r="I14" s="2"/>
      <c r="J14" s="2"/>
      <c r="K14" s="30"/>
    </row>
    <row r="15" spans="1:11" ht="12.75" customHeight="1">
      <c r="A15" s="11" t="s">
        <v>61</v>
      </c>
      <c r="B15" s="8">
        <v>250</v>
      </c>
      <c r="C15" s="27"/>
      <c r="D15" s="27"/>
      <c r="E15" s="27"/>
      <c r="F15" s="27"/>
      <c r="G15" s="2"/>
      <c r="H15"/>
      <c r="I15" s="2"/>
      <c r="J15" s="2"/>
      <c r="K15" s="30"/>
    </row>
    <row r="16" spans="1:11" ht="12.75" customHeight="1">
      <c r="A16" s="11"/>
      <c r="B16" s="11"/>
      <c r="C16" s="27"/>
      <c r="D16" s="27"/>
      <c r="E16" s="27"/>
      <c r="F16" s="27"/>
      <c r="G16" s="2"/>
      <c r="H16"/>
      <c r="I16" s="30"/>
      <c r="J16" s="30"/>
      <c r="K16" s="30"/>
    </row>
    <row r="17" spans="1:11" ht="12.75" customHeight="1">
      <c r="A17" s="12" t="s">
        <v>21</v>
      </c>
      <c r="B17" s="11"/>
      <c r="C17" s="27"/>
      <c r="D17" s="27"/>
      <c r="E17" s="27"/>
      <c r="F17" s="27"/>
      <c r="G17" s="2"/>
      <c r="H17"/>
      <c r="I17" s="30"/>
      <c r="J17" s="30"/>
      <c r="K17" s="30"/>
    </row>
    <row r="18" spans="1:11" ht="12.75" customHeight="1">
      <c r="A18" s="11" t="s">
        <v>22</v>
      </c>
      <c r="B18" s="8" t="s">
        <v>8</v>
      </c>
      <c r="C18" s="27"/>
      <c r="D18" s="36">
        <v>10.158730158730158</v>
      </c>
      <c r="E18" s="27"/>
      <c r="F18" s="27"/>
      <c r="G18" s="2"/>
      <c r="H18"/>
      <c r="I18" s="30"/>
      <c r="J18" s="30"/>
      <c r="K18" s="30"/>
    </row>
    <row r="19" spans="1:11" ht="14.5">
      <c r="A19" s="11" t="s">
        <v>20</v>
      </c>
      <c r="B19" s="8">
        <v>400</v>
      </c>
      <c r="C19" s="27"/>
      <c r="D19" s="27"/>
      <c r="E19" s="27"/>
      <c r="F19" s="27"/>
      <c r="G19" s="2"/>
      <c r="H19"/>
      <c r="I19" s="30"/>
      <c r="J19" s="31"/>
      <c r="K19" s="30"/>
    </row>
    <row r="20" spans="1:11" ht="12.75" customHeight="1">
      <c r="A20" s="11" t="s">
        <v>23</v>
      </c>
      <c r="B20" s="8">
        <v>630</v>
      </c>
      <c r="C20" s="27"/>
      <c r="D20" s="27"/>
      <c r="E20" s="27"/>
      <c r="F20" s="27"/>
      <c r="G20" s="2"/>
      <c r="H20"/>
      <c r="I20" s="32" t="s">
        <v>45</v>
      </c>
      <c r="J20" s="30"/>
      <c r="K20" s="30"/>
    </row>
    <row r="21" spans="1:11" ht="12.75" customHeight="1">
      <c r="A21" s="11"/>
      <c r="B21" s="11"/>
      <c r="C21" s="27"/>
      <c r="D21" s="27"/>
      <c r="E21" s="27"/>
      <c r="F21" s="27"/>
      <c r="G21" s="2"/>
      <c r="H21"/>
      <c r="I21" s="33" t="s">
        <v>62</v>
      </c>
      <c r="J21" s="30"/>
      <c r="K21" s="30"/>
    </row>
    <row r="22" spans="1:11" ht="12.75" customHeight="1">
      <c r="A22" s="12" t="s">
        <v>24</v>
      </c>
      <c r="B22" s="11"/>
      <c r="C22" s="27"/>
      <c r="D22" s="27"/>
      <c r="E22" s="27"/>
      <c r="F22" s="27"/>
      <c r="G22" s="2"/>
      <c r="H22"/>
      <c r="I22" s="49" t="s">
        <v>46</v>
      </c>
      <c r="J22" s="30"/>
      <c r="K22" s="30"/>
    </row>
    <row r="23" spans="1:11" ht="12.75" customHeight="1">
      <c r="A23" s="11" t="s">
        <v>59</v>
      </c>
      <c r="B23" s="11" t="s">
        <v>43</v>
      </c>
      <c r="C23" s="27"/>
      <c r="D23" s="27"/>
      <c r="E23" s="27"/>
      <c r="F23" s="27"/>
      <c r="G23" s="2"/>
      <c r="H23"/>
      <c r="I23" s="16"/>
      <c r="J23" s="30"/>
      <c r="K23" s="30"/>
    </row>
    <row r="24" spans="1:11" ht="12.75" customHeight="1">
      <c r="A24" s="11" t="s">
        <v>60</v>
      </c>
      <c r="B24" s="11" t="s">
        <v>44</v>
      </c>
      <c r="C24" s="27"/>
      <c r="D24" s="27"/>
      <c r="E24" s="27"/>
      <c r="F24" s="27"/>
      <c r="G24" s="2"/>
      <c r="H24"/>
      <c r="I24" s="16"/>
      <c r="J24" s="34"/>
      <c r="K24" s="33"/>
    </row>
    <row r="25" spans="1:11" ht="12.75" customHeight="1">
      <c r="A25" s="11"/>
      <c r="B25" s="11"/>
      <c r="C25" s="27"/>
      <c r="D25" s="27"/>
      <c r="E25" s="27"/>
      <c r="F25" s="27"/>
      <c r="G25" s="2"/>
      <c r="H25" s="6"/>
      <c r="I25" s="33" t="s">
        <v>47</v>
      </c>
      <c r="J25" s="30"/>
      <c r="K25" s="33"/>
    </row>
    <row r="26" spans="1:11" ht="12.75" customHeight="1">
      <c r="A26" s="12" t="s">
        <v>42</v>
      </c>
      <c r="B26" s="11"/>
      <c r="C26" s="27"/>
      <c r="D26" s="27"/>
      <c r="E26" s="27"/>
      <c r="F26" s="27"/>
      <c r="G26" s="2"/>
      <c r="H26"/>
      <c r="I26" s="33" t="s">
        <v>48</v>
      </c>
      <c r="J26" s="30"/>
      <c r="K26" s="33"/>
    </row>
    <row r="27" spans="1:11" ht="12.75" customHeight="1">
      <c r="A27" s="11" t="s">
        <v>25</v>
      </c>
      <c r="B27" s="35"/>
      <c r="C27" s="27"/>
      <c r="D27" s="27"/>
      <c r="E27" s="27"/>
      <c r="F27" s="27"/>
      <c r="G27" s="2"/>
      <c r="H27"/>
      <c r="I27" s="33" t="s">
        <v>49</v>
      </c>
      <c r="J27" s="30"/>
      <c r="K27" s="30"/>
    </row>
    <row r="28" spans="1:11" ht="12.75" customHeight="1">
      <c r="A28" s="38" t="s">
        <v>9</v>
      </c>
      <c r="B28" s="26" t="s">
        <v>8</v>
      </c>
      <c r="C28" s="36">
        <v>0.46875</v>
      </c>
      <c r="D28" s="37"/>
      <c r="E28" s="36">
        <v>10.808899093042189</v>
      </c>
      <c r="F28" s="29">
        <v>21366</v>
      </c>
      <c r="G28" s="2"/>
      <c r="H28"/>
      <c r="I28" s="33" t="s">
        <v>50</v>
      </c>
      <c r="J28" s="30"/>
      <c r="K28" s="30"/>
    </row>
    <row r="29" spans="1:11" ht="12.75" customHeight="1">
      <c r="A29" s="11" t="s">
        <v>26</v>
      </c>
      <c r="B29" s="27">
        <v>240</v>
      </c>
      <c r="C29" s="27"/>
      <c r="D29" s="27"/>
      <c r="E29" s="27"/>
      <c r="F29" s="27"/>
      <c r="G29" s="2"/>
      <c r="H29"/>
      <c r="I29"/>
      <c r="J29"/>
      <c r="K29"/>
    </row>
    <row r="30" spans="1:11" ht="12.75" customHeight="1">
      <c r="A30" s="11" t="s">
        <v>27</v>
      </c>
      <c r="B30" s="27">
        <v>5</v>
      </c>
      <c r="C30" s="27"/>
      <c r="D30" s="27"/>
      <c r="E30" s="27"/>
      <c r="F30" s="27"/>
      <c r="G30" s="2"/>
      <c r="H30"/>
      <c r="I30"/>
      <c r="J30"/>
      <c r="K30"/>
    </row>
    <row r="31" spans="1:11" ht="12.75" customHeight="1">
      <c r="A31" s="11"/>
      <c r="B31" s="11"/>
      <c r="C31" s="27"/>
      <c r="D31" s="27"/>
      <c r="E31" s="27"/>
      <c r="F31" s="27"/>
      <c r="G31" s="2"/>
      <c r="H31"/>
      <c r="I31"/>
      <c r="J31"/>
      <c r="K31"/>
    </row>
    <row r="32" spans="1:11" ht="12.75" customHeight="1">
      <c r="A32" s="12" t="s">
        <v>28</v>
      </c>
      <c r="B32" s="11"/>
      <c r="C32" s="27"/>
      <c r="D32" s="27"/>
      <c r="E32" s="27"/>
      <c r="F32" s="27"/>
      <c r="G32" s="2"/>
      <c r="H32"/>
      <c r="I32"/>
      <c r="J32" s="2"/>
      <c r="K32"/>
    </row>
    <row r="33" spans="1:11" ht="12.75" customHeight="1">
      <c r="A33" s="11" t="s">
        <v>29</v>
      </c>
      <c r="B33" s="11"/>
      <c r="C33" s="27"/>
      <c r="D33" s="27"/>
      <c r="E33" s="27"/>
      <c r="F33" s="27"/>
      <c r="G33" s="2"/>
      <c r="H33"/>
      <c r="I33" s="6"/>
      <c r="J33" s="5"/>
      <c r="K33" s="3"/>
    </row>
    <row r="34" spans="1:11" ht="12.75" customHeight="1">
      <c r="A34" s="38" t="s">
        <v>9</v>
      </c>
      <c r="B34" s="26" t="s">
        <v>8</v>
      </c>
      <c r="C34" s="36">
        <v>23.684210526315788</v>
      </c>
      <c r="D34" s="37"/>
      <c r="E34" s="37"/>
      <c r="F34" s="27"/>
      <c r="G34" s="2"/>
      <c r="H34"/>
      <c r="I34"/>
      <c r="J34" s="5"/>
      <c r="K34"/>
    </row>
    <row r="35" spans="1:11" ht="12.75" customHeight="1">
      <c r="A35" s="11" t="s">
        <v>26</v>
      </c>
      <c r="B35" s="26">
        <v>95</v>
      </c>
      <c r="C35" s="37"/>
      <c r="D35" s="37"/>
      <c r="E35" s="37"/>
      <c r="F35" s="27"/>
      <c r="G35" s="2"/>
      <c r="H35"/>
      <c r="I35" s="2"/>
      <c r="J35" s="33" t="s">
        <v>51</v>
      </c>
      <c r="K35"/>
    </row>
    <row r="36" spans="1:11" ht="12.75" customHeight="1">
      <c r="A36" s="11" t="s">
        <v>27</v>
      </c>
      <c r="B36" s="26">
        <v>100</v>
      </c>
      <c r="C36" s="37"/>
      <c r="D36" s="37"/>
      <c r="E36" s="37"/>
      <c r="F36" s="27"/>
      <c r="G36" s="2"/>
      <c r="H36"/>
      <c r="I36"/>
      <c r="J36" s="33" t="s">
        <v>52</v>
      </c>
      <c r="K36"/>
    </row>
    <row r="37" spans="1:11" ht="12.75" customHeight="1">
      <c r="A37" s="11"/>
      <c r="B37" s="11"/>
      <c r="C37" s="37"/>
      <c r="D37" s="37"/>
      <c r="E37" s="37"/>
      <c r="F37" s="27"/>
      <c r="G37" s="2"/>
      <c r="H37"/>
      <c r="I37"/>
      <c r="J37" s="33" t="s">
        <v>53</v>
      </c>
      <c r="K37"/>
    </row>
    <row r="38" spans="1:11" ht="12.75" customHeight="1">
      <c r="A38" s="12" t="s">
        <v>30</v>
      </c>
      <c r="B38" s="11"/>
      <c r="C38" s="37"/>
      <c r="D38" s="37"/>
      <c r="E38" s="37"/>
      <c r="F38" s="27"/>
      <c r="G38" s="2"/>
      <c r="H38" s="2"/>
      <c r="I38"/>
      <c r="J38" s="33" t="s">
        <v>54</v>
      </c>
      <c r="K38" s="2"/>
    </row>
    <row r="39" spans="1:11" ht="12.75" customHeight="1">
      <c r="A39" s="11" t="s">
        <v>31</v>
      </c>
      <c r="B39" s="11"/>
      <c r="C39" s="37"/>
      <c r="D39" s="37"/>
      <c r="E39" s="36">
        <v>26.457098768134742</v>
      </c>
      <c r="F39" s="27"/>
      <c r="G39" s="2"/>
      <c r="H39" s="2"/>
      <c r="I39" s="2"/>
      <c r="J39" s="2"/>
      <c r="K39" s="2"/>
    </row>
    <row r="40" spans="1:11" ht="12.75" customHeight="1">
      <c r="A40" s="11" t="s">
        <v>32</v>
      </c>
      <c r="B40" s="11"/>
      <c r="C40" s="27"/>
      <c r="D40" s="27"/>
      <c r="E40" s="27"/>
      <c r="F40" s="29">
        <v>8729</v>
      </c>
      <c r="G40" s="2"/>
      <c r="H40"/>
      <c r="I40"/>
      <c r="J40"/>
      <c r="K40"/>
    </row>
    <row r="41" spans="1:11" ht="12.75" customHeight="1">
      <c r="A41" s="11"/>
      <c r="B41" s="11"/>
      <c r="C41" s="27"/>
      <c r="D41" s="27"/>
      <c r="E41" s="27"/>
      <c r="F41" s="27"/>
      <c r="G41" s="2"/>
      <c r="H41"/>
      <c r="I41"/>
      <c r="J41"/>
      <c r="K41"/>
    </row>
    <row r="42" spans="1:11" ht="12.75" customHeight="1">
      <c r="A42" s="12" t="s">
        <v>33</v>
      </c>
      <c r="B42" s="11"/>
      <c r="C42" s="27"/>
      <c r="D42" s="27"/>
      <c r="E42" s="27"/>
      <c r="F42" s="27"/>
      <c r="G42" s="2"/>
      <c r="H42"/>
      <c r="I42"/>
      <c r="J42"/>
      <c r="K42" s="5"/>
    </row>
    <row r="43" spans="1:11" ht="12.75" customHeight="1">
      <c r="A43" s="11" t="s">
        <v>34</v>
      </c>
      <c r="B43" s="11"/>
      <c r="C43" s="27"/>
      <c r="D43" s="27"/>
      <c r="E43" s="27"/>
      <c r="F43" s="27"/>
      <c r="G43" s="2"/>
      <c r="H43"/>
      <c r="I43"/>
      <c r="J43"/>
      <c r="K43" s="5"/>
    </row>
    <row r="44" spans="1:11" ht="12.75" customHeight="1">
      <c r="A44" s="38" t="s">
        <v>9</v>
      </c>
      <c r="B44" s="26" t="s">
        <v>8</v>
      </c>
      <c r="C44" s="29">
        <v>45</v>
      </c>
      <c r="D44" s="27"/>
      <c r="E44" s="27"/>
      <c r="F44" s="27"/>
      <c r="G44" s="2"/>
      <c r="H44"/>
      <c r="I44"/>
      <c r="J44" s="6"/>
      <c r="K44" s="5"/>
    </row>
    <row r="45" spans="1:11" ht="12.75" customHeight="1">
      <c r="A45" s="11" t="s">
        <v>26</v>
      </c>
      <c r="B45" s="26">
        <v>10</v>
      </c>
      <c r="C45" s="27"/>
      <c r="D45" s="27"/>
      <c r="E45" s="27"/>
      <c r="F45" s="27"/>
      <c r="G45" s="2"/>
      <c r="H45"/>
      <c r="I45"/>
      <c r="J45"/>
      <c r="K45" s="33" t="s">
        <v>55</v>
      </c>
    </row>
    <row r="46" spans="1:11" ht="12.75" customHeight="1">
      <c r="A46" s="11" t="s">
        <v>27</v>
      </c>
      <c r="B46" s="26">
        <v>20</v>
      </c>
      <c r="C46" s="27"/>
      <c r="D46" s="27"/>
      <c r="E46" s="27"/>
      <c r="F46" s="27"/>
      <c r="G46" s="2"/>
      <c r="H46" s="2"/>
      <c r="I46"/>
      <c r="J46"/>
      <c r="K46" s="33" t="s">
        <v>56</v>
      </c>
    </row>
    <row r="47" spans="1:11" ht="12.75" customHeight="1">
      <c r="A47" s="11"/>
      <c r="B47" s="11"/>
      <c r="C47" s="27"/>
      <c r="D47" s="27"/>
      <c r="E47" s="27"/>
      <c r="F47" s="27"/>
      <c r="G47" s="2"/>
      <c r="H47"/>
      <c r="I47"/>
      <c r="J47"/>
      <c r="K47" s="33" t="s">
        <v>57</v>
      </c>
    </row>
    <row r="48" spans="1:11" ht="12.75" customHeight="1">
      <c r="A48" s="12" t="s">
        <v>35</v>
      </c>
      <c r="B48" s="11"/>
      <c r="C48" s="27"/>
      <c r="D48" s="27"/>
      <c r="E48" s="27"/>
      <c r="F48" s="27"/>
      <c r="G48" s="2"/>
      <c r="H48"/>
      <c r="I48"/>
      <c r="J48"/>
      <c r="K48" s="33" t="s">
        <v>58</v>
      </c>
    </row>
    <row r="49" spans="1:11" ht="12.75" customHeight="1">
      <c r="A49" s="11" t="s">
        <v>31</v>
      </c>
      <c r="B49" s="11"/>
      <c r="C49" s="27"/>
      <c r="D49" s="27"/>
      <c r="E49" s="36">
        <v>69.991031729752748</v>
      </c>
      <c r="F49" s="27"/>
      <c r="G49" s="2"/>
      <c r="H49"/>
      <c r="I49"/>
      <c r="J49"/>
      <c r="K49" s="4"/>
    </row>
    <row r="50" spans="1:11" ht="12.75" customHeight="1">
      <c r="A50" s="11" t="s">
        <v>32</v>
      </c>
      <c r="B50" s="11"/>
      <c r="C50" s="27"/>
      <c r="D50" s="27"/>
      <c r="E50" s="27"/>
      <c r="F50" s="29">
        <v>3300</v>
      </c>
      <c r="G50" s="2"/>
      <c r="H50" s="2"/>
      <c r="I50" s="2"/>
      <c r="J50" s="2"/>
      <c r="K50" s="4"/>
    </row>
  </sheetData>
  <mergeCells count="9">
    <mergeCell ref="A6:B6"/>
    <mergeCell ref="C6:F6"/>
    <mergeCell ref="D9:F9"/>
    <mergeCell ref="A3:B3"/>
    <mergeCell ref="C3:F3"/>
    <mergeCell ref="A4:B4"/>
    <mergeCell ref="C4:F4"/>
    <mergeCell ref="A5:B5"/>
    <mergeCell ref="C5:F5"/>
  </mergeCells>
  <dataValidations count="1">
    <dataValidation type="list" allowBlank="1" showInputMessage="1" showErrorMessage="1" sqref="B28 B34 B44">
      <formula1>"CU,AL"</formula1>
    </dataValidation>
  </dataValidations>
  <printOptions horizontalCentered="1"/>
  <pageMargins left="0.59055118110236227" right="0.59055118110236227" top="0.59055118110236227" bottom="0.59055118110236227" header="0.31496062992125984" footer="0.31496062992125984"/>
  <pageSetup paperSize="9" scale="70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14"/>
  <sheetViews>
    <sheetView workbookViewId="0">
      <selection activeCell="F18" sqref="F18"/>
    </sheetView>
  </sheetViews>
  <sheetFormatPr baseColWidth="10" defaultColWidth="11.453125" defaultRowHeight="14.5"/>
  <cols>
    <col min="1" max="16384" width="11.453125" style="17"/>
  </cols>
  <sheetData>
    <row r="1" spans="2:14" ht="15" thickBot="1"/>
    <row r="2" spans="2:14" ht="15" thickBot="1">
      <c r="B2" s="67" t="s">
        <v>36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2:14">
      <c r="B3" s="18"/>
      <c r="C3" s="19">
        <v>50</v>
      </c>
      <c r="D3" s="19">
        <v>100</v>
      </c>
      <c r="E3" s="19">
        <v>160</v>
      </c>
      <c r="F3" s="19">
        <v>250</v>
      </c>
      <c r="G3" s="19">
        <v>400</v>
      </c>
      <c r="H3" s="19">
        <v>630</v>
      </c>
      <c r="I3" s="19">
        <v>800</v>
      </c>
      <c r="J3" s="19">
        <v>1000</v>
      </c>
      <c r="K3" s="19">
        <v>1250</v>
      </c>
      <c r="L3" s="39">
        <v>1600</v>
      </c>
      <c r="M3" s="42">
        <v>2000</v>
      </c>
      <c r="N3" s="43">
        <v>2500</v>
      </c>
    </row>
    <row r="4" spans="2:14">
      <c r="B4" s="20" t="s">
        <v>37</v>
      </c>
      <c r="C4" s="21">
        <v>70</v>
      </c>
      <c r="D4" s="21">
        <v>141</v>
      </c>
      <c r="E4" s="21">
        <v>225</v>
      </c>
      <c r="F4" s="21">
        <v>352</v>
      </c>
      <c r="G4" s="21">
        <v>563</v>
      </c>
      <c r="H4" s="21">
        <v>887</v>
      </c>
      <c r="I4" s="21">
        <v>1127</v>
      </c>
      <c r="J4" s="21">
        <v>1408</v>
      </c>
      <c r="K4" s="21">
        <v>1760</v>
      </c>
      <c r="L4" s="40">
        <v>2253</v>
      </c>
      <c r="M4" s="44">
        <v>2816</v>
      </c>
      <c r="N4" s="45">
        <v>3520</v>
      </c>
    </row>
    <row r="5" spans="2:14">
      <c r="B5" s="20" t="s">
        <v>38</v>
      </c>
      <c r="C5" s="21">
        <v>1.76</v>
      </c>
      <c r="D5" s="21">
        <v>3.5</v>
      </c>
      <c r="E5" s="21">
        <v>5.59</v>
      </c>
      <c r="F5" s="21">
        <v>8.69</v>
      </c>
      <c r="G5" s="21">
        <v>13.81</v>
      </c>
      <c r="H5" s="21">
        <v>21.5</v>
      </c>
      <c r="I5" s="21">
        <v>18.29</v>
      </c>
      <c r="J5" s="21">
        <v>22.71</v>
      </c>
      <c r="K5" s="21">
        <v>28.16</v>
      </c>
      <c r="L5" s="40">
        <v>35.65</v>
      </c>
      <c r="M5" s="44">
        <v>44.01</v>
      </c>
      <c r="N5" s="45">
        <v>54.16</v>
      </c>
    </row>
    <row r="6" spans="2:14">
      <c r="B6" s="20" t="s">
        <v>39</v>
      </c>
      <c r="C6" s="21">
        <v>4</v>
      </c>
      <c r="D6" s="21">
        <v>4</v>
      </c>
      <c r="E6" s="21">
        <v>4</v>
      </c>
      <c r="F6" s="21">
        <v>4</v>
      </c>
      <c r="G6" s="21">
        <v>4</v>
      </c>
      <c r="H6" s="21">
        <v>4</v>
      </c>
      <c r="I6" s="21">
        <v>6</v>
      </c>
      <c r="J6" s="21">
        <v>6</v>
      </c>
      <c r="K6" s="21">
        <v>6</v>
      </c>
      <c r="L6" s="40">
        <v>6</v>
      </c>
      <c r="M6" s="44">
        <v>6</v>
      </c>
      <c r="N6" s="45">
        <v>6</v>
      </c>
    </row>
    <row r="7" spans="2:14" ht="15" thickBot="1">
      <c r="B7" s="22" t="s">
        <v>40</v>
      </c>
      <c r="C7" s="23">
        <v>1.35</v>
      </c>
      <c r="D7" s="23">
        <v>2.15</v>
      </c>
      <c r="E7" s="23">
        <v>2.35</v>
      </c>
      <c r="F7" s="23">
        <v>3.25</v>
      </c>
      <c r="G7" s="23">
        <v>4.5999999999999996</v>
      </c>
      <c r="H7" s="23">
        <v>6.5</v>
      </c>
      <c r="I7" s="23">
        <v>10.7</v>
      </c>
      <c r="J7" s="23">
        <v>13</v>
      </c>
      <c r="K7" s="23">
        <v>16</v>
      </c>
      <c r="L7" s="41">
        <v>20</v>
      </c>
      <c r="M7" s="46">
        <v>25.5</v>
      </c>
      <c r="N7" s="47">
        <v>32</v>
      </c>
    </row>
    <row r="8" spans="2:14" ht="15" thickBot="1">
      <c r="B8" s="24"/>
      <c r="C8" s="24"/>
      <c r="D8" s="24"/>
      <c r="E8" s="25"/>
      <c r="F8" s="24"/>
      <c r="G8" s="24"/>
      <c r="H8" s="24"/>
      <c r="I8" s="24"/>
      <c r="J8" s="24"/>
      <c r="K8" s="24"/>
      <c r="L8" s="24"/>
    </row>
    <row r="9" spans="2:14" ht="15" thickBot="1">
      <c r="B9" s="67" t="s">
        <v>41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9"/>
    </row>
    <row r="10" spans="2:14">
      <c r="B10" s="18"/>
      <c r="C10" s="19">
        <v>100</v>
      </c>
      <c r="D10" s="19">
        <v>160</v>
      </c>
      <c r="E10" s="19">
        <v>250</v>
      </c>
      <c r="F10" s="19">
        <v>315</v>
      </c>
      <c r="G10" s="19">
        <v>400</v>
      </c>
      <c r="H10" s="19">
        <v>500</v>
      </c>
      <c r="I10" s="19">
        <v>630</v>
      </c>
      <c r="J10" s="19">
        <v>800</v>
      </c>
      <c r="K10" s="19">
        <v>1000</v>
      </c>
      <c r="L10" s="39">
        <v>1250</v>
      </c>
      <c r="M10" s="42">
        <v>1600</v>
      </c>
      <c r="N10" s="43">
        <v>2000</v>
      </c>
    </row>
    <row r="11" spans="2:14">
      <c r="B11" s="20" t="s">
        <v>37</v>
      </c>
      <c r="C11" s="21">
        <v>141</v>
      </c>
      <c r="D11" s="21">
        <v>225</v>
      </c>
      <c r="E11" s="21">
        <v>352</v>
      </c>
      <c r="F11" s="21">
        <v>444</v>
      </c>
      <c r="G11" s="21">
        <v>563</v>
      </c>
      <c r="H11" s="21">
        <v>704</v>
      </c>
      <c r="I11" s="21">
        <v>887</v>
      </c>
      <c r="J11" s="21">
        <v>1127</v>
      </c>
      <c r="K11" s="21">
        <v>1408</v>
      </c>
      <c r="L11" s="40">
        <v>1760</v>
      </c>
      <c r="M11" s="44">
        <v>2253</v>
      </c>
      <c r="N11" s="45">
        <v>2816</v>
      </c>
    </row>
    <row r="12" spans="2:14">
      <c r="B12" s="20" t="s">
        <v>38</v>
      </c>
      <c r="C12" s="21">
        <v>2.34</v>
      </c>
      <c r="D12" s="21">
        <v>3.74</v>
      </c>
      <c r="E12" s="21">
        <v>5.82</v>
      </c>
      <c r="F12" s="21">
        <v>7.32</v>
      </c>
      <c r="G12" s="21">
        <v>9.1999999999999993</v>
      </c>
      <c r="H12" s="21">
        <v>11.54</v>
      </c>
      <c r="I12" s="21">
        <v>14.48</v>
      </c>
      <c r="J12" s="21">
        <v>18.29</v>
      </c>
      <c r="K12" s="21">
        <v>22.71</v>
      </c>
      <c r="L12" s="40">
        <v>28.14</v>
      </c>
      <c r="M12" s="44">
        <v>35.65</v>
      </c>
      <c r="N12" s="45">
        <v>44.01</v>
      </c>
    </row>
    <row r="13" spans="2:14">
      <c r="B13" s="20" t="s">
        <v>39</v>
      </c>
      <c r="C13" s="21">
        <v>6</v>
      </c>
      <c r="D13" s="21">
        <v>6</v>
      </c>
      <c r="E13" s="21">
        <v>6</v>
      </c>
      <c r="F13" s="21">
        <v>6</v>
      </c>
      <c r="G13" s="21">
        <v>6</v>
      </c>
      <c r="H13" s="21">
        <v>6</v>
      </c>
      <c r="I13" s="21">
        <v>6</v>
      </c>
      <c r="J13" s="21">
        <v>6</v>
      </c>
      <c r="K13" s="21">
        <v>6</v>
      </c>
      <c r="L13" s="40">
        <v>6</v>
      </c>
      <c r="M13" s="44">
        <v>6</v>
      </c>
      <c r="N13" s="45">
        <v>6</v>
      </c>
    </row>
    <row r="14" spans="2:14" ht="15" thickBot="1">
      <c r="B14" s="22" t="s">
        <v>40</v>
      </c>
      <c r="C14" s="23">
        <v>2.0499999999999998</v>
      </c>
      <c r="D14" s="23">
        <v>2.7</v>
      </c>
      <c r="E14" s="23">
        <v>3.6</v>
      </c>
      <c r="F14" s="23">
        <v>4.5999999999999996</v>
      </c>
      <c r="G14" s="23">
        <v>5.5</v>
      </c>
      <c r="H14" s="23">
        <v>6.5</v>
      </c>
      <c r="I14" s="23">
        <v>7.8</v>
      </c>
      <c r="J14" s="23">
        <v>9.4</v>
      </c>
      <c r="K14" s="23">
        <v>11</v>
      </c>
      <c r="L14" s="41">
        <v>13.1</v>
      </c>
      <c r="M14" s="46">
        <v>16</v>
      </c>
      <c r="N14" s="47">
        <v>20</v>
      </c>
    </row>
  </sheetData>
  <mergeCells count="2">
    <mergeCell ref="B2:N2"/>
    <mergeCell ref="B9:N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Z139"/>
  <sheetViews>
    <sheetView tabSelected="1" workbookViewId="0">
      <selection activeCell="A9" sqref="A9"/>
    </sheetView>
  </sheetViews>
  <sheetFormatPr baseColWidth="10" defaultRowHeight="14.5"/>
  <cols>
    <col min="1" max="2" width="8.54296875" customWidth="1"/>
    <col min="3" max="22" width="8.54296875" style="50" customWidth="1"/>
    <col min="23" max="25" width="8.54296875" customWidth="1"/>
    <col min="26" max="26" width="4.7265625" customWidth="1"/>
  </cols>
  <sheetData>
    <row r="2" spans="1:26">
      <c r="C2" s="54" t="s">
        <v>77</v>
      </c>
    </row>
    <row r="3" spans="1:26">
      <c r="C3" s="54" t="s">
        <v>75</v>
      </c>
      <c r="Z3" s="53"/>
    </row>
    <row r="4" spans="1:26">
      <c r="C4" s="50">
        <v>1.5</v>
      </c>
      <c r="Q4" s="50">
        <v>1.3</v>
      </c>
      <c r="R4" s="50">
        <v>1.8</v>
      </c>
      <c r="S4" s="50">
        <v>2.6</v>
      </c>
      <c r="T4" s="50">
        <v>3.6</v>
      </c>
      <c r="U4" s="50">
        <v>5.0999999999999996</v>
      </c>
      <c r="V4" s="50">
        <v>7.3</v>
      </c>
      <c r="W4" s="50">
        <v>10.3</v>
      </c>
      <c r="X4" s="50">
        <v>15</v>
      </c>
      <c r="Y4" s="50">
        <v>21</v>
      </c>
      <c r="Z4" s="53"/>
    </row>
    <row r="5" spans="1:26">
      <c r="A5" s="70" t="s">
        <v>82</v>
      </c>
      <c r="B5" s="70">
        <v>50</v>
      </c>
      <c r="C5" s="50">
        <v>2.5</v>
      </c>
      <c r="E5" s="51"/>
      <c r="O5" s="50">
        <v>1.1000000000000001</v>
      </c>
      <c r="P5" s="50">
        <v>1.5</v>
      </c>
      <c r="Q5" s="50">
        <v>2.1</v>
      </c>
      <c r="R5" s="50">
        <v>3</v>
      </c>
      <c r="S5" s="50">
        <v>4.3</v>
      </c>
      <c r="T5" s="50">
        <v>6.1</v>
      </c>
      <c r="U5" s="50">
        <v>8.6</v>
      </c>
      <c r="V5" s="50">
        <v>12</v>
      </c>
      <c r="W5" s="50">
        <v>17</v>
      </c>
      <c r="X5" s="50">
        <v>24</v>
      </c>
      <c r="Y5" s="50">
        <v>34</v>
      </c>
      <c r="Z5" s="53"/>
    </row>
    <row r="6" spans="1:26">
      <c r="A6" s="70" t="s">
        <v>83</v>
      </c>
      <c r="B6" s="70">
        <v>20</v>
      </c>
      <c r="C6" s="50">
        <v>4</v>
      </c>
      <c r="E6" s="51"/>
      <c r="O6" s="50">
        <v>1.7</v>
      </c>
      <c r="P6" s="50">
        <v>1.9</v>
      </c>
      <c r="Q6" s="50">
        <v>2.6</v>
      </c>
      <c r="R6" s="50">
        <v>3.7</v>
      </c>
      <c r="S6" s="50">
        <v>5.3</v>
      </c>
      <c r="T6" s="50">
        <v>7.4</v>
      </c>
      <c r="U6" s="50">
        <v>10.5</v>
      </c>
      <c r="V6" s="50">
        <v>15</v>
      </c>
      <c r="W6" s="50">
        <v>21</v>
      </c>
      <c r="X6" s="50">
        <v>30</v>
      </c>
      <c r="Y6" s="50">
        <v>42</v>
      </c>
      <c r="Z6" s="53"/>
    </row>
    <row r="7" spans="1:26">
      <c r="A7" s="70" t="s">
        <v>81</v>
      </c>
      <c r="B7" s="70">
        <v>25</v>
      </c>
      <c r="C7" s="50">
        <v>6</v>
      </c>
      <c r="E7" s="51"/>
      <c r="N7" s="50">
        <v>1.4</v>
      </c>
      <c r="O7" s="50">
        <v>2</v>
      </c>
      <c r="P7" s="50">
        <v>2.8</v>
      </c>
      <c r="Q7" s="50">
        <v>4</v>
      </c>
      <c r="R7" s="50">
        <v>5.6</v>
      </c>
      <c r="S7" s="50">
        <v>7.9</v>
      </c>
      <c r="T7" s="50">
        <v>11.2</v>
      </c>
      <c r="U7" s="50">
        <v>16</v>
      </c>
      <c r="V7" s="50">
        <v>22</v>
      </c>
      <c r="W7" s="50">
        <v>32</v>
      </c>
      <c r="X7" s="50">
        <v>45</v>
      </c>
      <c r="Y7" s="50">
        <v>63</v>
      </c>
      <c r="Z7" s="53"/>
    </row>
    <row r="8" spans="1:26">
      <c r="C8" s="50">
        <v>10</v>
      </c>
      <c r="E8" s="51"/>
      <c r="M8" s="50">
        <v>2.1</v>
      </c>
      <c r="N8" s="50">
        <v>3</v>
      </c>
      <c r="O8" s="50">
        <v>4.3</v>
      </c>
      <c r="P8" s="50">
        <v>6.1</v>
      </c>
      <c r="Q8" s="50">
        <v>8.6</v>
      </c>
      <c r="R8" s="50">
        <v>12.1</v>
      </c>
      <c r="S8" s="50">
        <v>17</v>
      </c>
      <c r="T8" s="50">
        <v>24</v>
      </c>
      <c r="U8" s="50">
        <v>34</v>
      </c>
      <c r="V8" s="50">
        <v>48</v>
      </c>
      <c r="W8" s="50">
        <v>68</v>
      </c>
      <c r="X8" s="50">
        <v>97</v>
      </c>
      <c r="Y8" s="50">
        <v>137</v>
      </c>
      <c r="Z8" s="53"/>
    </row>
    <row r="9" spans="1:26">
      <c r="A9" s="71">
        <f t="array" aca="1" ref="A9" ca="1">OFFSET(D24,MATCH(B7,C24:C37,0)-1,SUMPRODUCT(MAX((D4:Y22=MAX(IF((C4:C22=B5)*(D4:Y22&lt;=B6),D4:Y22,"")))*COLUMN(D:Y)))-4)</f>
        <v>14</v>
      </c>
      <c r="C9" s="50">
        <v>16</v>
      </c>
      <c r="K9" s="50">
        <v>1.7</v>
      </c>
      <c r="L9" s="50">
        <v>2.4</v>
      </c>
      <c r="M9" s="50">
        <v>3.4</v>
      </c>
      <c r="N9" s="50">
        <v>4.8</v>
      </c>
      <c r="O9" s="50">
        <v>6.8</v>
      </c>
      <c r="P9" s="50">
        <v>9.6999999999999993</v>
      </c>
      <c r="Q9" s="50">
        <v>14</v>
      </c>
      <c r="R9" s="50">
        <v>19</v>
      </c>
      <c r="S9" s="50">
        <v>27</v>
      </c>
      <c r="T9" s="50">
        <v>39</v>
      </c>
      <c r="U9" s="50">
        <v>55</v>
      </c>
      <c r="V9" s="50">
        <v>77</v>
      </c>
      <c r="W9" s="50">
        <v>110</v>
      </c>
      <c r="X9" s="50">
        <v>155</v>
      </c>
      <c r="Y9" s="50">
        <v>219</v>
      </c>
      <c r="Z9" s="53"/>
    </row>
    <row r="10" spans="1:26">
      <c r="C10" s="50">
        <v>25</v>
      </c>
      <c r="I10" s="50">
        <v>1.3</v>
      </c>
      <c r="J10" s="50">
        <v>1.9</v>
      </c>
      <c r="K10" s="50">
        <v>2.7</v>
      </c>
      <c r="L10" s="50">
        <v>3.8</v>
      </c>
      <c r="M10" s="50">
        <v>5.4</v>
      </c>
      <c r="N10" s="50">
        <v>7.6</v>
      </c>
      <c r="O10" s="50">
        <v>10.7</v>
      </c>
      <c r="P10" s="50">
        <v>15</v>
      </c>
      <c r="Q10" s="50">
        <v>21</v>
      </c>
      <c r="R10" s="50">
        <v>30</v>
      </c>
      <c r="S10" s="50">
        <v>43</v>
      </c>
      <c r="T10" s="50">
        <v>61</v>
      </c>
      <c r="U10" s="50">
        <v>86</v>
      </c>
      <c r="V10" s="50">
        <v>121</v>
      </c>
      <c r="W10" s="50">
        <v>171</v>
      </c>
      <c r="X10" s="50">
        <v>242</v>
      </c>
      <c r="Y10" s="50">
        <v>342</v>
      </c>
      <c r="Z10" s="53"/>
    </row>
    <row r="11" spans="1:26">
      <c r="C11" s="50">
        <v>35</v>
      </c>
      <c r="I11" s="50">
        <v>1.9</v>
      </c>
      <c r="J11" s="50">
        <v>2.6</v>
      </c>
      <c r="K11" s="50">
        <v>3.7</v>
      </c>
      <c r="L11" s="50">
        <v>5.3</v>
      </c>
      <c r="M11" s="50">
        <v>7.5</v>
      </c>
      <c r="N11" s="50">
        <v>10.6</v>
      </c>
      <c r="O11" s="50">
        <v>15</v>
      </c>
      <c r="P11" s="50">
        <v>21</v>
      </c>
      <c r="Q11" s="50">
        <v>30</v>
      </c>
      <c r="R11" s="50">
        <v>42</v>
      </c>
      <c r="S11" s="50">
        <v>60</v>
      </c>
      <c r="T11" s="50">
        <v>85</v>
      </c>
      <c r="U11" s="50">
        <v>120</v>
      </c>
      <c r="V11" s="50">
        <v>170</v>
      </c>
      <c r="W11" s="50">
        <v>240</v>
      </c>
      <c r="X11" s="50">
        <v>339</v>
      </c>
      <c r="Y11" s="50">
        <v>479</v>
      </c>
      <c r="Z11" s="53"/>
    </row>
    <row r="12" spans="1:26">
      <c r="C12" s="62">
        <v>50</v>
      </c>
      <c r="D12" s="60"/>
      <c r="E12" s="60"/>
      <c r="F12" s="60"/>
      <c r="G12" s="60"/>
      <c r="H12" s="60">
        <v>1.8</v>
      </c>
      <c r="I12" s="60">
        <v>2.5</v>
      </c>
      <c r="J12" s="60">
        <v>3.6</v>
      </c>
      <c r="K12" s="60">
        <v>5.0999999999999996</v>
      </c>
      <c r="L12" s="60">
        <v>7.2</v>
      </c>
      <c r="M12" s="60">
        <v>10.199999999999999</v>
      </c>
      <c r="N12" s="60">
        <v>14</v>
      </c>
      <c r="O12" s="62">
        <v>20</v>
      </c>
      <c r="P12" s="50">
        <v>29</v>
      </c>
      <c r="Q12" s="50">
        <v>41</v>
      </c>
      <c r="R12" s="50">
        <v>58</v>
      </c>
      <c r="S12" s="50">
        <v>81</v>
      </c>
      <c r="T12" s="50">
        <v>115</v>
      </c>
      <c r="U12" s="50">
        <v>163</v>
      </c>
      <c r="V12" s="50">
        <v>230</v>
      </c>
      <c r="W12" s="50">
        <v>325</v>
      </c>
      <c r="X12" s="50">
        <v>460</v>
      </c>
      <c r="Z12" s="53"/>
    </row>
    <row r="13" spans="1:26">
      <c r="C13" s="50">
        <v>70</v>
      </c>
      <c r="H13" s="50">
        <v>2.6</v>
      </c>
      <c r="I13" s="50">
        <v>3.7</v>
      </c>
      <c r="J13" s="50">
        <v>5.3</v>
      </c>
      <c r="K13" s="50">
        <v>7.5</v>
      </c>
      <c r="L13" s="50">
        <v>10.6</v>
      </c>
      <c r="M13" s="50">
        <v>15</v>
      </c>
      <c r="N13" s="50">
        <v>21</v>
      </c>
      <c r="O13" s="50">
        <v>30</v>
      </c>
      <c r="P13" s="50">
        <v>42</v>
      </c>
      <c r="Q13" s="50">
        <v>60</v>
      </c>
      <c r="R13" s="50">
        <v>85</v>
      </c>
      <c r="S13" s="50">
        <v>120</v>
      </c>
      <c r="T13" s="50">
        <v>170</v>
      </c>
      <c r="U13" s="50">
        <v>240</v>
      </c>
      <c r="V13" s="50">
        <v>339</v>
      </c>
      <c r="Z13" s="53"/>
    </row>
    <row r="14" spans="1:26">
      <c r="C14" s="50">
        <v>95</v>
      </c>
      <c r="G14" s="50">
        <v>2.5</v>
      </c>
      <c r="H14" s="50">
        <v>3.6</v>
      </c>
      <c r="I14" s="50">
        <v>5.0999999999999996</v>
      </c>
      <c r="J14" s="50">
        <v>7.2</v>
      </c>
      <c r="K14" s="50">
        <v>10.199999999999999</v>
      </c>
      <c r="L14" s="50">
        <v>14</v>
      </c>
      <c r="M14" s="50">
        <v>20</v>
      </c>
      <c r="N14" s="50">
        <v>29</v>
      </c>
      <c r="O14" s="50">
        <v>41</v>
      </c>
      <c r="P14" s="50">
        <v>58</v>
      </c>
      <c r="Q14" s="50">
        <v>81</v>
      </c>
      <c r="R14" s="50">
        <v>115</v>
      </c>
      <c r="S14" s="50">
        <v>163</v>
      </c>
      <c r="T14" s="50">
        <v>230</v>
      </c>
      <c r="U14" s="50">
        <v>325</v>
      </c>
      <c r="V14" s="50">
        <v>460</v>
      </c>
      <c r="Z14" s="53"/>
    </row>
    <row r="15" spans="1:26">
      <c r="B15" s="52"/>
      <c r="C15" s="50">
        <v>120</v>
      </c>
      <c r="E15" s="50">
        <v>1.6</v>
      </c>
      <c r="F15" s="50">
        <v>2.2999999999999998</v>
      </c>
      <c r="G15" s="50">
        <v>3.2</v>
      </c>
      <c r="H15" s="50">
        <v>4.5</v>
      </c>
      <c r="I15" s="50">
        <v>6.4</v>
      </c>
      <c r="J15" s="50">
        <v>9.1</v>
      </c>
      <c r="K15" s="50">
        <v>13</v>
      </c>
      <c r="L15" s="50">
        <v>18</v>
      </c>
      <c r="M15" s="50">
        <v>26</v>
      </c>
      <c r="N15" s="50">
        <v>36</v>
      </c>
      <c r="O15" s="50">
        <v>51</v>
      </c>
      <c r="P15" s="50">
        <v>73</v>
      </c>
      <c r="Q15" s="50">
        <v>103</v>
      </c>
      <c r="R15" s="50">
        <v>145</v>
      </c>
      <c r="S15" s="50">
        <v>205</v>
      </c>
      <c r="T15" s="50">
        <v>291</v>
      </c>
      <c r="U15" s="50">
        <v>411</v>
      </c>
      <c r="V15"/>
      <c r="Z15" s="53"/>
    </row>
    <row r="16" spans="1:26">
      <c r="C16" s="50">
        <v>150</v>
      </c>
      <c r="D16" s="50">
        <v>1.2</v>
      </c>
      <c r="E16" s="50">
        <v>1.7</v>
      </c>
      <c r="F16" s="50">
        <v>2.5</v>
      </c>
      <c r="G16" s="50">
        <v>3.5</v>
      </c>
      <c r="H16" s="50">
        <v>4.9000000000000004</v>
      </c>
      <c r="I16" s="50">
        <v>7</v>
      </c>
      <c r="J16" s="50">
        <v>9.9</v>
      </c>
      <c r="K16" s="50">
        <v>14</v>
      </c>
      <c r="L16" s="50">
        <v>20</v>
      </c>
      <c r="M16" s="50">
        <v>28</v>
      </c>
      <c r="N16" s="50">
        <v>39</v>
      </c>
      <c r="O16" s="50">
        <v>56</v>
      </c>
      <c r="P16" s="50">
        <v>79</v>
      </c>
      <c r="Q16" s="50">
        <v>112</v>
      </c>
      <c r="R16" s="50">
        <v>158</v>
      </c>
      <c r="S16" s="50">
        <v>223</v>
      </c>
      <c r="T16" s="50">
        <v>316</v>
      </c>
      <c r="U16" s="50">
        <v>447</v>
      </c>
      <c r="Z16" s="53"/>
    </row>
    <row r="17" spans="3:26">
      <c r="C17" s="50">
        <v>185</v>
      </c>
      <c r="D17" s="50">
        <v>1.5</v>
      </c>
      <c r="E17" s="50">
        <v>2.1</v>
      </c>
      <c r="F17" s="50">
        <v>2.9</v>
      </c>
      <c r="G17" s="50">
        <v>4.0999999999999996</v>
      </c>
      <c r="H17" s="50">
        <v>5.8</v>
      </c>
      <c r="I17" s="50">
        <v>8.1999999999999993</v>
      </c>
      <c r="J17" s="50">
        <v>11.7</v>
      </c>
      <c r="K17" s="50">
        <v>16</v>
      </c>
      <c r="L17" s="50">
        <v>23</v>
      </c>
      <c r="M17" s="50">
        <v>33</v>
      </c>
      <c r="N17" s="50">
        <v>47</v>
      </c>
      <c r="O17" s="50">
        <v>66</v>
      </c>
      <c r="P17" s="50">
        <v>93</v>
      </c>
      <c r="Q17" s="50">
        <v>132</v>
      </c>
      <c r="R17" s="50">
        <v>187</v>
      </c>
      <c r="S17" s="50">
        <v>264</v>
      </c>
      <c r="T17" s="50">
        <v>373</v>
      </c>
      <c r="Z17" s="53"/>
    </row>
    <row r="18" spans="3:26">
      <c r="C18" s="50">
        <v>240</v>
      </c>
      <c r="D18" s="50">
        <v>1.8</v>
      </c>
      <c r="E18" s="50">
        <v>2.6</v>
      </c>
      <c r="F18" s="50">
        <v>3.6</v>
      </c>
      <c r="G18" s="50">
        <v>5.0999999999999996</v>
      </c>
      <c r="H18" s="50">
        <v>7.3</v>
      </c>
      <c r="I18" s="50">
        <v>10.3</v>
      </c>
      <c r="J18" s="50">
        <v>15</v>
      </c>
      <c r="K18" s="50">
        <v>21</v>
      </c>
      <c r="L18" s="50">
        <v>29</v>
      </c>
      <c r="M18" s="50">
        <v>41</v>
      </c>
      <c r="N18" s="50">
        <v>58</v>
      </c>
      <c r="O18" s="50">
        <v>82</v>
      </c>
      <c r="P18" s="50">
        <v>116</v>
      </c>
      <c r="Q18" s="50">
        <v>164</v>
      </c>
      <c r="R18" s="50">
        <v>232</v>
      </c>
      <c r="S18" s="50">
        <v>329</v>
      </c>
      <c r="T18" s="50">
        <v>465</v>
      </c>
      <c r="Z18" s="53"/>
    </row>
    <row r="19" spans="3:26">
      <c r="C19" s="50">
        <v>300</v>
      </c>
      <c r="D19" s="50">
        <v>2.2000000000000002</v>
      </c>
      <c r="E19" s="50">
        <v>3.1</v>
      </c>
      <c r="F19" s="50">
        <v>4.4000000000000004</v>
      </c>
      <c r="G19" s="50">
        <v>6.2</v>
      </c>
      <c r="H19" s="50">
        <v>8.6999999999999993</v>
      </c>
      <c r="I19" s="50">
        <v>12.3</v>
      </c>
      <c r="J19" s="50">
        <v>17</v>
      </c>
      <c r="K19" s="50">
        <v>25</v>
      </c>
      <c r="L19" s="50">
        <v>35</v>
      </c>
      <c r="M19" s="50">
        <v>49</v>
      </c>
      <c r="N19" s="50">
        <v>70</v>
      </c>
      <c r="O19" s="50">
        <v>99</v>
      </c>
      <c r="P19" s="50">
        <v>140</v>
      </c>
      <c r="Q19" s="50">
        <v>198</v>
      </c>
      <c r="R19" s="50">
        <v>279</v>
      </c>
      <c r="S19" s="50">
        <v>395</v>
      </c>
      <c r="Z19" s="53"/>
    </row>
    <row r="20" spans="3:26">
      <c r="C20" s="50" t="s">
        <v>70</v>
      </c>
      <c r="D20" s="50">
        <v>2.2999999999999998</v>
      </c>
      <c r="E20" s="50">
        <v>3.2</v>
      </c>
      <c r="F20" s="50">
        <v>4.5</v>
      </c>
      <c r="G20" s="50">
        <v>6.4</v>
      </c>
      <c r="H20" s="50">
        <v>9.1</v>
      </c>
      <c r="I20" s="50">
        <v>12.8</v>
      </c>
      <c r="J20" s="50">
        <v>18</v>
      </c>
      <c r="K20" s="50">
        <v>26</v>
      </c>
      <c r="L20" s="50">
        <v>36</v>
      </c>
      <c r="M20" s="50">
        <v>51</v>
      </c>
      <c r="N20" s="50">
        <v>73</v>
      </c>
      <c r="O20" s="50">
        <v>103</v>
      </c>
      <c r="P20" s="50">
        <v>145</v>
      </c>
      <c r="Q20" s="50">
        <v>205</v>
      </c>
      <c r="R20" s="50">
        <v>291</v>
      </c>
      <c r="S20" s="50">
        <v>411</v>
      </c>
      <c r="U20"/>
      <c r="V20"/>
      <c r="Z20" s="53"/>
    </row>
    <row r="21" spans="3:26">
      <c r="C21" s="50" t="s">
        <v>71</v>
      </c>
      <c r="D21" s="50">
        <v>2.5</v>
      </c>
      <c r="E21" s="50">
        <v>3.5</v>
      </c>
      <c r="F21" s="50">
        <v>4.9000000000000004</v>
      </c>
      <c r="G21" s="50">
        <v>7</v>
      </c>
      <c r="H21" s="50">
        <v>9.9</v>
      </c>
      <c r="I21" s="50">
        <v>14</v>
      </c>
      <c r="J21" s="50">
        <v>20</v>
      </c>
      <c r="K21" s="50">
        <v>28</v>
      </c>
      <c r="L21" s="50">
        <v>39</v>
      </c>
      <c r="M21" s="50">
        <v>56</v>
      </c>
      <c r="N21" s="50">
        <v>79</v>
      </c>
      <c r="O21" s="50">
        <v>112</v>
      </c>
      <c r="P21" s="50">
        <v>158</v>
      </c>
      <c r="Q21" s="50">
        <v>223</v>
      </c>
      <c r="R21" s="50">
        <v>316</v>
      </c>
      <c r="S21" s="50">
        <v>447</v>
      </c>
      <c r="U21"/>
      <c r="V21"/>
      <c r="Z21" s="53"/>
    </row>
    <row r="22" spans="3:26">
      <c r="C22" s="50" t="s">
        <v>72</v>
      </c>
      <c r="D22" s="50">
        <v>2.9</v>
      </c>
      <c r="E22" s="50">
        <v>4.0999999999999996</v>
      </c>
      <c r="F22" s="50">
        <v>5.8</v>
      </c>
      <c r="G22" s="50">
        <v>8.1999999999999993</v>
      </c>
      <c r="H22" s="50">
        <v>11.7</v>
      </c>
      <c r="I22" s="50">
        <v>16.5</v>
      </c>
      <c r="J22" s="50">
        <v>23</v>
      </c>
      <c r="K22" s="50">
        <v>33</v>
      </c>
      <c r="L22" s="50">
        <v>47</v>
      </c>
      <c r="M22" s="50">
        <v>66</v>
      </c>
      <c r="N22" s="50">
        <v>93</v>
      </c>
      <c r="O22" s="50">
        <v>132</v>
      </c>
      <c r="P22" s="50">
        <v>187</v>
      </c>
      <c r="Q22" s="50">
        <v>264</v>
      </c>
      <c r="R22" s="50">
        <v>373</v>
      </c>
      <c r="U22"/>
      <c r="V22"/>
      <c r="Z22" s="53"/>
    </row>
    <row r="23" spans="3:26">
      <c r="C23" s="57" t="s">
        <v>80</v>
      </c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9"/>
      <c r="X23" s="59"/>
      <c r="Y23" s="59"/>
      <c r="Z23" s="53"/>
    </row>
    <row r="24" spans="3:26">
      <c r="C24" s="50">
        <v>50</v>
      </c>
      <c r="D24" s="50">
        <v>47.7</v>
      </c>
      <c r="E24" s="50">
        <v>47.7</v>
      </c>
      <c r="F24" s="50">
        <v>46.8</v>
      </c>
      <c r="G24" s="50">
        <v>45.6</v>
      </c>
      <c r="H24" s="50">
        <v>43.9</v>
      </c>
      <c r="I24" s="50">
        <v>41.8</v>
      </c>
      <c r="J24" s="50">
        <v>39.200000000000003</v>
      </c>
      <c r="K24" s="50">
        <v>36</v>
      </c>
      <c r="L24" s="50">
        <v>32.200000000000003</v>
      </c>
      <c r="M24" s="50">
        <v>28.1</v>
      </c>
      <c r="N24" s="50">
        <v>23.8</v>
      </c>
      <c r="O24" s="50">
        <v>19.5</v>
      </c>
      <c r="P24" s="50">
        <v>15.6</v>
      </c>
      <c r="Q24" s="50">
        <v>12.1</v>
      </c>
      <c r="R24" s="50">
        <v>9.1999999999999993</v>
      </c>
      <c r="S24" s="50">
        <v>6.9</v>
      </c>
      <c r="T24" s="50">
        <v>5.0999999999999996</v>
      </c>
      <c r="U24" s="50">
        <v>3.7</v>
      </c>
      <c r="V24" s="50">
        <v>2.7</v>
      </c>
      <c r="W24">
        <v>1.9</v>
      </c>
      <c r="X24">
        <v>1.4</v>
      </c>
      <c r="Y24">
        <v>1</v>
      </c>
      <c r="Z24" s="53"/>
    </row>
    <row r="25" spans="3:26">
      <c r="C25" s="50">
        <v>40</v>
      </c>
      <c r="D25" s="50">
        <v>38.5</v>
      </c>
      <c r="E25" s="50">
        <v>38.5</v>
      </c>
      <c r="F25" s="50">
        <v>37.9</v>
      </c>
      <c r="G25" s="50">
        <v>37.1</v>
      </c>
      <c r="H25" s="50">
        <v>36</v>
      </c>
      <c r="I25" s="50">
        <v>34.6</v>
      </c>
      <c r="J25" s="50">
        <v>32.799999999999997</v>
      </c>
      <c r="K25" s="50">
        <v>30.5</v>
      </c>
      <c r="L25" s="50">
        <v>27.7</v>
      </c>
      <c r="M25" s="50">
        <v>24.6</v>
      </c>
      <c r="N25" s="50">
        <v>21.2</v>
      </c>
      <c r="O25" s="50">
        <v>17.8</v>
      </c>
      <c r="P25" s="50">
        <v>14.5</v>
      </c>
      <c r="Q25" s="50">
        <v>11.4</v>
      </c>
      <c r="R25" s="50">
        <v>8.8000000000000007</v>
      </c>
      <c r="S25" s="50">
        <v>6.7</v>
      </c>
      <c r="T25" s="50">
        <v>5</v>
      </c>
      <c r="U25" s="50">
        <v>3.6</v>
      </c>
      <c r="V25" s="50">
        <v>2.6</v>
      </c>
      <c r="W25">
        <v>1.9</v>
      </c>
      <c r="X25">
        <v>1.4</v>
      </c>
      <c r="Y25">
        <v>1</v>
      </c>
      <c r="Z25" s="53"/>
    </row>
    <row r="26" spans="3:26">
      <c r="C26" s="50">
        <v>35</v>
      </c>
      <c r="D26" s="50">
        <v>33.799999999999997</v>
      </c>
      <c r="E26" s="50">
        <v>33.799999999999997</v>
      </c>
      <c r="F26" s="50">
        <v>33.4</v>
      </c>
      <c r="G26" s="50">
        <v>32.799999999999997</v>
      </c>
      <c r="H26" s="50">
        <v>31.9</v>
      </c>
      <c r="I26" s="50">
        <v>30.8</v>
      </c>
      <c r="J26" s="50">
        <v>29.3</v>
      </c>
      <c r="K26" s="50">
        <v>27.5</v>
      </c>
      <c r="L26" s="50">
        <v>25.2</v>
      </c>
      <c r="M26" s="50">
        <v>22.6</v>
      </c>
      <c r="N26" s="50">
        <v>19.7</v>
      </c>
      <c r="O26" s="50">
        <v>16.7</v>
      </c>
      <c r="P26" s="50">
        <v>13.7</v>
      </c>
      <c r="Q26" s="50">
        <v>11</v>
      </c>
      <c r="R26" s="50">
        <v>8.5</v>
      </c>
      <c r="S26" s="50">
        <v>6.5</v>
      </c>
      <c r="T26" s="50">
        <v>4.9000000000000004</v>
      </c>
      <c r="U26" s="50">
        <v>3.6</v>
      </c>
      <c r="V26" s="50">
        <v>2.6</v>
      </c>
      <c r="W26">
        <v>1.9</v>
      </c>
      <c r="X26">
        <v>1.4</v>
      </c>
      <c r="Y26">
        <v>1</v>
      </c>
      <c r="Z26" s="53"/>
    </row>
    <row r="27" spans="3:26">
      <c r="C27" s="50">
        <v>30</v>
      </c>
      <c r="D27" s="50">
        <v>29.1</v>
      </c>
      <c r="E27" s="50">
        <v>29.1</v>
      </c>
      <c r="F27" s="50">
        <v>28.8</v>
      </c>
      <c r="G27" s="50">
        <v>28.3</v>
      </c>
      <c r="H27" s="50">
        <v>27.7</v>
      </c>
      <c r="I27" s="50">
        <v>26.9</v>
      </c>
      <c r="J27" s="50">
        <v>25.7</v>
      </c>
      <c r="K27" s="50">
        <v>24.3</v>
      </c>
      <c r="L27" s="50">
        <v>22.5</v>
      </c>
      <c r="M27" s="50">
        <v>20.399999999999999</v>
      </c>
      <c r="N27" s="50">
        <v>18</v>
      </c>
      <c r="O27" s="50">
        <v>15.5</v>
      </c>
      <c r="P27" s="50">
        <v>12.9</v>
      </c>
      <c r="Q27" s="50">
        <v>10.4</v>
      </c>
      <c r="R27" s="50">
        <v>8.1999999999999993</v>
      </c>
      <c r="S27" s="50">
        <v>6.3</v>
      </c>
      <c r="T27" s="50">
        <v>4.8</v>
      </c>
      <c r="U27" s="50">
        <v>3.5</v>
      </c>
      <c r="V27" s="50">
        <v>2.6</v>
      </c>
      <c r="W27">
        <v>1.9</v>
      </c>
      <c r="X27">
        <v>1.4</v>
      </c>
      <c r="Y27">
        <v>1</v>
      </c>
      <c r="Z27" s="53"/>
    </row>
    <row r="28" spans="3:26">
      <c r="C28" s="62">
        <v>25</v>
      </c>
      <c r="D28" s="60">
        <v>24.4</v>
      </c>
      <c r="E28" s="60">
        <v>24.4</v>
      </c>
      <c r="F28" s="60">
        <v>24.2</v>
      </c>
      <c r="G28" s="60">
        <v>23.8</v>
      </c>
      <c r="H28" s="60">
        <v>23.4</v>
      </c>
      <c r="I28" s="60">
        <v>22.8</v>
      </c>
      <c r="J28" s="60">
        <v>22</v>
      </c>
      <c r="K28" s="60">
        <v>20.9</v>
      </c>
      <c r="L28" s="60">
        <v>19.600000000000001</v>
      </c>
      <c r="M28" s="60">
        <v>18</v>
      </c>
      <c r="N28" s="60">
        <v>16.100000000000001</v>
      </c>
      <c r="O28" s="61">
        <v>14</v>
      </c>
      <c r="P28" s="50">
        <v>11.9</v>
      </c>
      <c r="Q28" s="50">
        <v>9.8000000000000007</v>
      </c>
      <c r="R28" s="50">
        <v>7.8</v>
      </c>
      <c r="S28" s="50">
        <v>6.1</v>
      </c>
      <c r="T28" s="50">
        <v>4.5999999999999996</v>
      </c>
      <c r="U28" s="50">
        <v>3.4</v>
      </c>
      <c r="V28" s="50">
        <v>2.5</v>
      </c>
      <c r="W28">
        <v>1.9</v>
      </c>
      <c r="X28">
        <v>1.3</v>
      </c>
      <c r="Y28">
        <v>1</v>
      </c>
      <c r="Z28" s="53"/>
    </row>
    <row r="29" spans="3:26">
      <c r="C29" s="50">
        <v>20</v>
      </c>
      <c r="D29" s="50">
        <v>19.600000000000001</v>
      </c>
      <c r="E29" s="50">
        <v>19.600000000000001</v>
      </c>
      <c r="F29" s="50">
        <v>19.5</v>
      </c>
      <c r="G29" s="50">
        <v>19.2</v>
      </c>
      <c r="H29" s="50">
        <v>19</v>
      </c>
      <c r="I29" s="50">
        <v>18.600000000000001</v>
      </c>
      <c r="J29" s="50">
        <v>18</v>
      </c>
      <c r="K29" s="50">
        <v>17.3</v>
      </c>
      <c r="L29" s="50">
        <v>16.399999999999999</v>
      </c>
      <c r="M29" s="50">
        <v>15.2</v>
      </c>
      <c r="N29" s="50">
        <v>13.9</v>
      </c>
      <c r="O29" s="50">
        <v>12.3</v>
      </c>
      <c r="P29" s="50">
        <v>10.6</v>
      </c>
      <c r="Q29" s="50">
        <v>8.9</v>
      </c>
      <c r="R29" s="50">
        <v>7.2</v>
      </c>
      <c r="S29" s="50">
        <v>5.7</v>
      </c>
      <c r="T29" s="50">
        <v>4.4000000000000004</v>
      </c>
      <c r="U29" s="50">
        <v>3.3</v>
      </c>
      <c r="V29" s="50">
        <v>2.5</v>
      </c>
      <c r="W29">
        <v>1.8</v>
      </c>
      <c r="X29">
        <v>1.3</v>
      </c>
      <c r="Y29">
        <v>1</v>
      </c>
      <c r="Z29" s="53"/>
    </row>
    <row r="30" spans="3:26">
      <c r="C30" s="50">
        <v>15</v>
      </c>
      <c r="D30" s="50">
        <v>14.8</v>
      </c>
      <c r="E30" s="50">
        <v>14.8</v>
      </c>
      <c r="F30" s="50">
        <v>14.7</v>
      </c>
      <c r="G30" s="50">
        <v>14.5</v>
      </c>
      <c r="H30" s="50">
        <v>14.4</v>
      </c>
      <c r="I30" s="50">
        <v>14.2</v>
      </c>
      <c r="J30" s="50">
        <v>13.9</v>
      </c>
      <c r="K30" s="50">
        <v>13.4</v>
      </c>
      <c r="L30" s="50">
        <v>12.9</v>
      </c>
      <c r="M30" s="50">
        <v>12.2</v>
      </c>
      <c r="N30" s="50">
        <v>11.3</v>
      </c>
      <c r="O30" s="50">
        <v>10.199999999999999</v>
      </c>
      <c r="P30" s="50">
        <v>9</v>
      </c>
      <c r="Q30" s="50">
        <v>7.7</v>
      </c>
      <c r="R30" s="50">
        <v>6.4</v>
      </c>
      <c r="S30" s="50">
        <v>5.2</v>
      </c>
      <c r="T30" s="50">
        <v>4.0999999999999996</v>
      </c>
      <c r="U30" s="50">
        <v>3.2</v>
      </c>
      <c r="V30" s="50">
        <v>2.4</v>
      </c>
      <c r="W30">
        <v>1.8</v>
      </c>
      <c r="X30">
        <v>1.3</v>
      </c>
      <c r="Y30">
        <v>0.9</v>
      </c>
      <c r="Z30" s="53"/>
    </row>
    <row r="31" spans="3:26">
      <c r="C31" s="50">
        <v>10</v>
      </c>
      <c r="D31" s="50">
        <v>9.9</v>
      </c>
      <c r="E31" s="50">
        <v>9.9</v>
      </c>
      <c r="F31" s="50">
        <v>9.9</v>
      </c>
      <c r="G31" s="50">
        <v>9.8000000000000007</v>
      </c>
      <c r="H31" s="50">
        <v>9.6999999999999993</v>
      </c>
      <c r="I31" s="50">
        <v>9.6</v>
      </c>
      <c r="J31" s="50">
        <v>9.5</v>
      </c>
      <c r="K31" s="50">
        <v>9.3000000000000007</v>
      </c>
      <c r="L31" s="50">
        <v>9</v>
      </c>
      <c r="M31" s="50">
        <v>8.6</v>
      </c>
      <c r="N31" s="50">
        <v>8.1999999999999993</v>
      </c>
      <c r="O31" s="50">
        <v>7.6</v>
      </c>
      <c r="P31" s="50">
        <v>6.9</v>
      </c>
      <c r="Q31" s="50">
        <v>6.2</v>
      </c>
      <c r="R31" s="50">
        <v>5.3</v>
      </c>
      <c r="S31" s="50">
        <v>4.4000000000000004</v>
      </c>
      <c r="T31" s="50">
        <v>3.6</v>
      </c>
      <c r="U31" s="50">
        <v>2.9</v>
      </c>
      <c r="V31" s="50">
        <v>2.2000000000000002</v>
      </c>
      <c r="W31">
        <v>1.7</v>
      </c>
      <c r="X31">
        <v>1.2</v>
      </c>
      <c r="Y31">
        <v>0.9</v>
      </c>
      <c r="Z31" s="53"/>
    </row>
    <row r="32" spans="3:26">
      <c r="C32" s="50">
        <v>7</v>
      </c>
      <c r="D32" s="50">
        <v>7</v>
      </c>
      <c r="E32" s="50">
        <v>7</v>
      </c>
      <c r="F32" s="50">
        <v>6.9</v>
      </c>
      <c r="G32" s="50">
        <v>6.9</v>
      </c>
      <c r="H32" s="50">
        <v>6.9</v>
      </c>
      <c r="I32" s="50">
        <v>6.8</v>
      </c>
      <c r="J32" s="50">
        <v>6.7</v>
      </c>
      <c r="K32" s="50">
        <v>6.6</v>
      </c>
      <c r="L32" s="50">
        <v>6.5</v>
      </c>
      <c r="M32" s="50">
        <v>6.3</v>
      </c>
      <c r="N32" s="50">
        <v>6.1</v>
      </c>
      <c r="O32" s="50">
        <v>5.7</v>
      </c>
      <c r="P32" s="50">
        <v>5.3</v>
      </c>
      <c r="Q32" s="50">
        <v>4.9000000000000004</v>
      </c>
      <c r="R32" s="50">
        <v>4.3</v>
      </c>
      <c r="S32" s="50">
        <v>3.7</v>
      </c>
      <c r="T32" s="50">
        <v>3.1</v>
      </c>
      <c r="U32" s="50">
        <v>2.5</v>
      </c>
      <c r="V32" s="50">
        <v>2</v>
      </c>
      <c r="W32">
        <v>1.6</v>
      </c>
      <c r="X32">
        <v>1.2</v>
      </c>
      <c r="Y32">
        <v>0.9</v>
      </c>
      <c r="Z32" s="53"/>
    </row>
    <row r="33" spans="2:26">
      <c r="C33" s="50">
        <v>5</v>
      </c>
      <c r="D33" s="50">
        <v>5</v>
      </c>
      <c r="E33" s="50">
        <v>5</v>
      </c>
      <c r="F33" s="50">
        <v>5</v>
      </c>
      <c r="G33" s="50">
        <v>5</v>
      </c>
      <c r="H33" s="50">
        <v>4.9000000000000004</v>
      </c>
      <c r="I33" s="50">
        <v>4.9000000000000004</v>
      </c>
      <c r="J33" s="50">
        <v>4.9000000000000004</v>
      </c>
      <c r="K33" s="50">
        <v>4.8</v>
      </c>
      <c r="L33" s="50">
        <v>4.7</v>
      </c>
      <c r="M33" s="50">
        <v>4.5999999999999996</v>
      </c>
      <c r="N33" s="50">
        <v>4.5</v>
      </c>
      <c r="O33" s="50">
        <v>4.3</v>
      </c>
      <c r="P33" s="50">
        <v>4.0999999999999996</v>
      </c>
      <c r="Q33" s="50">
        <v>3.8</v>
      </c>
      <c r="R33" s="50">
        <v>3.5</v>
      </c>
      <c r="S33" s="50">
        <v>3.1</v>
      </c>
      <c r="T33" s="50">
        <v>2.7</v>
      </c>
      <c r="U33" s="50">
        <v>2.2000000000000002</v>
      </c>
      <c r="V33" s="50">
        <v>1.8</v>
      </c>
      <c r="W33">
        <v>1.4</v>
      </c>
      <c r="X33">
        <v>1.1000000000000001</v>
      </c>
      <c r="Y33">
        <v>0.8</v>
      </c>
      <c r="Z33" s="53"/>
    </row>
    <row r="34" spans="2:26">
      <c r="C34" s="50">
        <v>4</v>
      </c>
      <c r="D34" s="50">
        <v>4</v>
      </c>
      <c r="E34" s="50">
        <v>4</v>
      </c>
      <c r="F34" s="50">
        <v>4</v>
      </c>
      <c r="G34" s="50">
        <v>4</v>
      </c>
      <c r="H34" s="50">
        <v>4</v>
      </c>
      <c r="I34" s="50">
        <v>3.9</v>
      </c>
      <c r="J34" s="50">
        <v>3.9</v>
      </c>
      <c r="K34" s="50">
        <v>3.9</v>
      </c>
      <c r="L34" s="50">
        <v>3.8</v>
      </c>
      <c r="M34" s="50">
        <v>3.8</v>
      </c>
      <c r="N34" s="50">
        <v>3.7</v>
      </c>
      <c r="O34" s="50">
        <v>3.6</v>
      </c>
      <c r="P34" s="50">
        <v>3.4</v>
      </c>
      <c r="Q34" s="50">
        <v>3.2</v>
      </c>
      <c r="R34" s="50">
        <v>3</v>
      </c>
      <c r="S34" s="50">
        <v>2.7</v>
      </c>
      <c r="T34" s="50">
        <v>2.2999999999999998</v>
      </c>
      <c r="U34" s="50">
        <v>2</v>
      </c>
      <c r="V34" s="50">
        <v>1.7</v>
      </c>
      <c r="W34">
        <v>1.3</v>
      </c>
      <c r="X34">
        <v>1</v>
      </c>
      <c r="Y34">
        <v>0.8</v>
      </c>
      <c r="Z34" s="53"/>
    </row>
    <row r="35" spans="2:26">
      <c r="C35" s="50">
        <v>3</v>
      </c>
      <c r="D35" s="50">
        <v>3</v>
      </c>
      <c r="E35" s="50">
        <v>3</v>
      </c>
      <c r="F35" s="50">
        <v>3</v>
      </c>
      <c r="G35" s="50">
        <v>3</v>
      </c>
      <c r="H35" s="50">
        <v>3</v>
      </c>
      <c r="I35" s="50">
        <v>3</v>
      </c>
      <c r="J35" s="50">
        <v>3</v>
      </c>
      <c r="K35" s="50">
        <v>2.9</v>
      </c>
      <c r="L35" s="50">
        <v>2.9</v>
      </c>
      <c r="M35" s="50">
        <v>2.9</v>
      </c>
      <c r="N35" s="50">
        <v>2.8</v>
      </c>
      <c r="O35" s="50">
        <v>2.7</v>
      </c>
      <c r="P35" s="50">
        <v>2.6</v>
      </c>
      <c r="Q35" s="50">
        <v>2.5</v>
      </c>
      <c r="R35" s="50">
        <v>2.4</v>
      </c>
      <c r="S35" s="50">
        <v>2.2000000000000002</v>
      </c>
      <c r="T35" s="50">
        <v>2</v>
      </c>
      <c r="U35" s="50">
        <v>1.7</v>
      </c>
      <c r="V35" s="50">
        <v>1.5</v>
      </c>
      <c r="W35">
        <v>1.2</v>
      </c>
      <c r="X35">
        <v>1</v>
      </c>
      <c r="Y35">
        <v>0.8</v>
      </c>
      <c r="Z35" s="53"/>
    </row>
    <row r="36" spans="2:26">
      <c r="C36" s="50">
        <v>2</v>
      </c>
      <c r="D36" s="50">
        <v>2</v>
      </c>
      <c r="E36" s="50">
        <v>2</v>
      </c>
      <c r="F36" s="50">
        <v>2</v>
      </c>
      <c r="G36" s="50">
        <v>2</v>
      </c>
      <c r="H36" s="50">
        <v>2</v>
      </c>
      <c r="I36" s="50">
        <v>2</v>
      </c>
      <c r="J36" s="50">
        <v>2</v>
      </c>
      <c r="K36" s="50">
        <v>2</v>
      </c>
      <c r="L36" s="50">
        <v>2</v>
      </c>
      <c r="M36" s="50">
        <v>1.9</v>
      </c>
      <c r="N36" s="50">
        <v>1.9</v>
      </c>
      <c r="O36" s="50">
        <v>1.9</v>
      </c>
      <c r="P36" s="50">
        <v>1.8</v>
      </c>
      <c r="Q36" s="50">
        <v>1.8</v>
      </c>
      <c r="R36" s="50">
        <v>1.7</v>
      </c>
      <c r="S36" s="50">
        <v>1.6</v>
      </c>
      <c r="T36" s="50">
        <v>1.5</v>
      </c>
      <c r="U36" s="50">
        <v>1.3</v>
      </c>
      <c r="V36" s="50">
        <v>1.2</v>
      </c>
      <c r="W36">
        <v>1</v>
      </c>
      <c r="X36">
        <v>0.8</v>
      </c>
      <c r="Y36">
        <v>0.7</v>
      </c>
      <c r="Z36" s="53"/>
    </row>
    <row r="37" spans="2:26">
      <c r="C37" s="50">
        <v>1</v>
      </c>
      <c r="D37" s="50">
        <v>1</v>
      </c>
      <c r="E37" s="50">
        <v>1</v>
      </c>
      <c r="F37" s="50">
        <v>1</v>
      </c>
      <c r="G37" s="50">
        <v>1</v>
      </c>
      <c r="H37" s="50">
        <v>1</v>
      </c>
      <c r="I37" s="50">
        <v>1</v>
      </c>
      <c r="J37" s="50">
        <v>1</v>
      </c>
      <c r="K37" s="50">
        <v>1</v>
      </c>
      <c r="L37" s="50">
        <v>1</v>
      </c>
      <c r="M37" s="50">
        <v>1</v>
      </c>
      <c r="N37" s="50">
        <v>1</v>
      </c>
      <c r="O37" s="50">
        <v>1</v>
      </c>
      <c r="P37" s="50">
        <v>1</v>
      </c>
      <c r="Q37" s="50">
        <v>0.9</v>
      </c>
      <c r="R37" s="50">
        <v>0.9</v>
      </c>
      <c r="S37" s="50">
        <v>0.9</v>
      </c>
      <c r="T37" s="50">
        <v>0.8</v>
      </c>
      <c r="U37" s="50">
        <v>0.8</v>
      </c>
      <c r="V37" s="50">
        <v>0.7</v>
      </c>
      <c r="W37">
        <v>0.7</v>
      </c>
      <c r="X37">
        <v>0.6</v>
      </c>
      <c r="Y37">
        <v>0.5</v>
      </c>
      <c r="Z37" s="53"/>
    </row>
    <row r="38" spans="2:26">
      <c r="C38" s="54" t="s">
        <v>76</v>
      </c>
      <c r="Z38" s="53"/>
    </row>
    <row r="39" spans="2:26">
      <c r="C39" s="50">
        <v>10</v>
      </c>
      <c r="N39" s="50">
        <v>1.5</v>
      </c>
      <c r="O39" s="50">
        <v>2.1</v>
      </c>
      <c r="P39" s="50">
        <v>2.9</v>
      </c>
      <c r="Q39" s="50">
        <v>4.0999999999999996</v>
      </c>
      <c r="R39" s="50">
        <v>5.8</v>
      </c>
      <c r="S39" s="50">
        <v>8.1999999999999993</v>
      </c>
      <c r="T39" s="50">
        <v>11.6</v>
      </c>
      <c r="U39" s="50">
        <v>16</v>
      </c>
      <c r="V39" s="50">
        <v>23</v>
      </c>
      <c r="W39" s="50">
        <v>33</v>
      </c>
      <c r="X39" s="50">
        <v>47</v>
      </c>
      <c r="Y39" s="50">
        <v>66</v>
      </c>
      <c r="Z39" s="53"/>
    </row>
    <row r="40" spans="2:26">
      <c r="C40" s="50">
        <v>16</v>
      </c>
      <c r="M40" s="50">
        <v>2.2000000000000002</v>
      </c>
      <c r="N40" s="50">
        <v>3</v>
      </c>
      <c r="O40" s="50">
        <v>4.3</v>
      </c>
      <c r="P40" s="50">
        <v>6.1</v>
      </c>
      <c r="Q40" s="50">
        <v>8.6</v>
      </c>
      <c r="R40" s="50">
        <v>12</v>
      </c>
      <c r="S40" s="50">
        <v>17</v>
      </c>
      <c r="T40" s="50">
        <v>24</v>
      </c>
      <c r="U40" s="50">
        <v>34</v>
      </c>
      <c r="V40" s="50">
        <v>49</v>
      </c>
      <c r="W40" s="50">
        <v>69</v>
      </c>
      <c r="X40" s="50">
        <v>98</v>
      </c>
      <c r="Y40" s="50">
        <v>138</v>
      </c>
      <c r="Z40" s="53"/>
    </row>
    <row r="41" spans="2:26">
      <c r="C41" s="50">
        <v>25</v>
      </c>
      <c r="K41" s="50">
        <v>1.7</v>
      </c>
      <c r="L41" s="50">
        <v>2.4</v>
      </c>
      <c r="M41" s="50">
        <v>3.4</v>
      </c>
      <c r="N41" s="50">
        <v>4.8</v>
      </c>
      <c r="O41" s="50">
        <v>6.7</v>
      </c>
      <c r="P41" s="50">
        <v>9.5</v>
      </c>
      <c r="Q41" s="50">
        <v>13</v>
      </c>
      <c r="R41" s="50">
        <v>19</v>
      </c>
      <c r="S41" s="50">
        <v>27</v>
      </c>
      <c r="T41" s="50">
        <v>38</v>
      </c>
      <c r="U41" s="50">
        <v>54</v>
      </c>
      <c r="V41" s="50">
        <v>76</v>
      </c>
      <c r="W41" s="50">
        <v>108</v>
      </c>
      <c r="X41" s="50">
        <v>152</v>
      </c>
      <c r="Y41" s="50">
        <v>216</v>
      </c>
      <c r="Z41" s="53"/>
    </row>
    <row r="42" spans="2:26">
      <c r="C42" s="50">
        <v>35</v>
      </c>
      <c r="J42" s="50">
        <v>1.7</v>
      </c>
      <c r="K42" s="50">
        <v>2.4</v>
      </c>
      <c r="L42" s="50">
        <v>3.3</v>
      </c>
      <c r="M42" s="50">
        <v>4.7</v>
      </c>
      <c r="N42" s="50">
        <v>6.7</v>
      </c>
      <c r="O42" s="50">
        <v>9.4</v>
      </c>
      <c r="P42" s="50">
        <v>13</v>
      </c>
      <c r="Q42" s="50">
        <v>19</v>
      </c>
      <c r="R42" s="50">
        <v>27</v>
      </c>
      <c r="S42" s="50">
        <v>38</v>
      </c>
      <c r="T42" s="50">
        <v>53</v>
      </c>
      <c r="U42" s="50">
        <v>75</v>
      </c>
      <c r="V42" s="50">
        <v>107</v>
      </c>
      <c r="W42" s="50">
        <v>151</v>
      </c>
      <c r="X42" s="50">
        <v>213</v>
      </c>
      <c r="Y42" s="50">
        <v>302</v>
      </c>
      <c r="Z42" s="53"/>
    </row>
    <row r="43" spans="2:26">
      <c r="C43" s="50">
        <v>50</v>
      </c>
      <c r="I43" s="50">
        <v>1.6</v>
      </c>
      <c r="J43" s="50">
        <v>2.2999999999999998</v>
      </c>
      <c r="K43" s="50">
        <v>3.2</v>
      </c>
      <c r="L43" s="50">
        <v>4.5</v>
      </c>
      <c r="M43" s="50">
        <v>6.4</v>
      </c>
      <c r="N43" s="50">
        <v>9</v>
      </c>
      <c r="O43" s="50">
        <v>13</v>
      </c>
      <c r="P43" s="50">
        <v>18</v>
      </c>
      <c r="Q43" s="50">
        <v>26</v>
      </c>
      <c r="R43" s="50">
        <v>36</v>
      </c>
      <c r="S43" s="50">
        <v>51</v>
      </c>
      <c r="T43" s="50">
        <v>72</v>
      </c>
      <c r="U43" s="50">
        <v>102</v>
      </c>
      <c r="V43" s="50">
        <v>145</v>
      </c>
      <c r="W43" s="50">
        <v>205</v>
      </c>
      <c r="X43" s="50">
        <v>290</v>
      </c>
      <c r="Y43" s="50">
        <v>410</v>
      </c>
      <c r="Z43" s="53"/>
    </row>
    <row r="44" spans="2:26">
      <c r="C44" s="50">
        <v>70</v>
      </c>
      <c r="I44" s="50">
        <v>2.4</v>
      </c>
      <c r="J44" s="50">
        <v>3.3</v>
      </c>
      <c r="K44" s="50">
        <v>4.7</v>
      </c>
      <c r="L44" s="50">
        <v>6.7</v>
      </c>
      <c r="M44" s="50">
        <v>9.4</v>
      </c>
      <c r="N44" s="50">
        <v>13</v>
      </c>
      <c r="O44" s="50">
        <v>19</v>
      </c>
      <c r="P44" s="50">
        <v>27</v>
      </c>
      <c r="Q44" s="50">
        <v>38</v>
      </c>
      <c r="R44" s="50">
        <v>53</v>
      </c>
      <c r="S44" s="50">
        <v>75</v>
      </c>
      <c r="T44" s="50">
        <v>107</v>
      </c>
      <c r="U44" s="50">
        <v>151</v>
      </c>
      <c r="V44" s="50">
        <v>213</v>
      </c>
      <c r="W44" s="50">
        <v>302</v>
      </c>
      <c r="X44" s="50">
        <v>427</v>
      </c>
      <c r="Z44" s="53"/>
    </row>
    <row r="45" spans="2:26">
      <c r="C45" s="50">
        <v>95</v>
      </c>
      <c r="H45" s="50">
        <v>2.2999999999999998</v>
      </c>
      <c r="I45" s="50">
        <v>3.2</v>
      </c>
      <c r="J45" s="50">
        <v>4.5</v>
      </c>
      <c r="K45" s="50">
        <v>6.4</v>
      </c>
      <c r="L45" s="50">
        <v>9</v>
      </c>
      <c r="M45" s="50">
        <v>13</v>
      </c>
      <c r="N45" s="50">
        <v>18</v>
      </c>
      <c r="O45" s="50">
        <v>26</v>
      </c>
      <c r="P45" s="50">
        <v>36</v>
      </c>
      <c r="Q45" s="50">
        <v>51</v>
      </c>
      <c r="R45" s="50">
        <v>72</v>
      </c>
      <c r="S45" s="50">
        <v>102</v>
      </c>
      <c r="T45" s="50">
        <v>145</v>
      </c>
      <c r="U45" s="50">
        <v>205</v>
      </c>
      <c r="V45" s="50">
        <v>290</v>
      </c>
      <c r="W45" s="50">
        <v>410</v>
      </c>
      <c r="Z45" s="53"/>
    </row>
    <row r="46" spans="2:26">
      <c r="C46" s="50">
        <v>120</v>
      </c>
      <c r="H46" s="50">
        <v>2.9</v>
      </c>
      <c r="I46" s="50">
        <v>4</v>
      </c>
      <c r="J46" s="50">
        <v>5.7</v>
      </c>
      <c r="K46" s="50">
        <v>8.1</v>
      </c>
      <c r="L46" s="50">
        <v>11.4</v>
      </c>
      <c r="M46" s="50">
        <v>16</v>
      </c>
      <c r="N46" s="50">
        <v>23</v>
      </c>
      <c r="O46" s="50">
        <v>32</v>
      </c>
      <c r="P46" s="50">
        <v>46</v>
      </c>
      <c r="Q46" s="50">
        <v>65</v>
      </c>
      <c r="R46" s="50">
        <v>91</v>
      </c>
      <c r="S46" s="50">
        <v>129</v>
      </c>
      <c r="T46" s="50">
        <v>183</v>
      </c>
      <c r="U46" s="50">
        <v>259</v>
      </c>
      <c r="V46" s="50">
        <v>366</v>
      </c>
      <c r="Z46" s="53"/>
    </row>
    <row r="47" spans="2:26">
      <c r="B47" s="50"/>
      <c r="C47" s="50">
        <v>150</v>
      </c>
      <c r="H47" s="50">
        <v>3.1</v>
      </c>
      <c r="I47" s="50">
        <v>4.4000000000000004</v>
      </c>
      <c r="J47" s="50">
        <v>6.2</v>
      </c>
      <c r="K47" s="50">
        <v>8.8000000000000007</v>
      </c>
      <c r="L47" s="50">
        <v>12</v>
      </c>
      <c r="M47" s="50">
        <v>18</v>
      </c>
      <c r="N47" s="50">
        <v>25</v>
      </c>
      <c r="O47" s="50">
        <v>35</v>
      </c>
      <c r="P47" s="50">
        <v>50</v>
      </c>
      <c r="Q47" s="50">
        <v>70</v>
      </c>
      <c r="R47" s="50">
        <v>99</v>
      </c>
      <c r="S47" s="50">
        <v>141</v>
      </c>
      <c r="T47" s="50">
        <v>199</v>
      </c>
      <c r="U47" s="50">
        <v>281</v>
      </c>
      <c r="V47" s="50">
        <v>398</v>
      </c>
      <c r="Z47" s="53"/>
    </row>
    <row r="48" spans="2:26">
      <c r="C48" s="50">
        <v>185</v>
      </c>
      <c r="G48" s="50">
        <v>2.6</v>
      </c>
      <c r="H48" s="50">
        <v>3.7</v>
      </c>
      <c r="I48" s="50">
        <v>5.2</v>
      </c>
      <c r="J48" s="50">
        <v>7.3</v>
      </c>
      <c r="K48" s="50">
        <v>10.4</v>
      </c>
      <c r="L48" s="50">
        <v>15</v>
      </c>
      <c r="M48" s="50">
        <v>21</v>
      </c>
      <c r="N48" s="50">
        <v>29</v>
      </c>
      <c r="O48" s="50">
        <v>42</v>
      </c>
      <c r="P48" s="50">
        <v>59</v>
      </c>
      <c r="Q48" s="50">
        <v>83</v>
      </c>
      <c r="R48" s="50">
        <v>117</v>
      </c>
      <c r="S48" s="50">
        <v>166</v>
      </c>
      <c r="T48" s="50">
        <v>235</v>
      </c>
      <c r="U48" s="50">
        <v>332</v>
      </c>
      <c r="V48" s="50">
        <v>470</v>
      </c>
      <c r="Z48" s="53"/>
    </row>
    <row r="49" spans="3:26">
      <c r="C49" s="50">
        <v>240</v>
      </c>
      <c r="E49" s="50">
        <v>1.6</v>
      </c>
      <c r="F49" s="50">
        <v>2.2999999999999998</v>
      </c>
      <c r="G49" s="50">
        <v>3.2</v>
      </c>
      <c r="H49" s="50">
        <v>4.5999999999999996</v>
      </c>
      <c r="I49" s="50">
        <v>6.5</v>
      </c>
      <c r="J49" s="50">
        <v>9.1</v>
      </c>
      <c r="K49" s="50">
        <v>13</v>
      </c>
      <c r="L49" s="50">
        <v>18</v>
      </c>
      <c r="M49" s="50">
        <v>26</v>
      </c>
      <c r="N49" s="50">
        <v>37</v>
      </c>
      <c r="O49" s="50">
        <v>52</v>
      </c>
      <c r="P49" s="50">
        <v>73</v>
      </c>
      <c r="Q49" s="50">
        <v>103</v>
      </c>
      <c r="R49" s="50">
        <v>146</v>
      </c>
      <c r="S49" s="50">
        <v>207</v>
      </c>
      <c r="T49" s="50">
        <v>293</v>
      </c>
      <c r="U49" s="50">
        <v>414</v>
      </c>
      <c r="Z49" s="53"/>
    </row>
    <row r="50" spans="3:26">
      <c r="C50" s="50">
        <v>300</v>
      </c>
      <c r="D50" s="50">
        <v>1.4</v>
      </c>
      <c r="E50" s="50">
        <v>1.9</v>
      </c>
      <c r="F50" s="50">
        <v>2.7</v>
      </c>
      <c r="G50" s="50">
        <v>3.9</v>
      </c>
      <c r="H50" s="50">
        <v>5.5</v>
      </c>
      <c r="I50" s="50">
        <v>7.8</v>
      </c>
      <c r="J50" s="50">
        <v>11</v>
      </c>
      <c r="K50" s="50">
        <v>16</v>
      </c>
      <c r="L50" s="50">
        <v>22</v>
      </c>
      <c r="M50" s="50">
        <v>31</v>
      </c>
      <c r="N50" s="50">
        <v>44</v>
      </c>
      <c r="O50" s="50">
        <v>62</v>
      </c>
      <c r="P50" s="50">
        <v>88</v>
      </c>
      <c r="Q50" s="50">
        <v>124</v>
      </c>
      <c r="R50" s="50">
        <v>176</v>
      </c>
      <c r="S50" s="50">
        <v>249</v>
      </c>
      <c r="T50" s="50">
        <v>352</v>
      </c>
      <c r="U50" s="50">
        <v>497</v>
      </c>
      <c r="Z50" s="53"/>
    </row>
    <row r="51" spans="3:26">
      <c r="C51" s="50" t="s">
        <v>70</v>
      </c>
      <c r="D51" s="50">
        <v>1.4</v>
      </c>
      <c r="E51" s="50">
        <v>2</v>
      </c>
      <c r="F51" s="50">
        <v>2.9</v>
      </c>
      <c r="G51" s="50">
        <v>4</v>
      </c>
      <c r="H51" s="50">
        <v>5.7</v>
      </c>
      <c r="I51" s="50">
        <v>8.1</v>
      </c>
      <c r="J51" s="50">
        <v>11.4</v>
      </c>
      <c r="K51" s="50">
        <v>16</v>
      </c>
      <c r="L51" s="50">
        <v>23</v>
      </c>
      <c r="M51" s="50">
        <v>32</v>
      </c>
      <c r="N51" s="50">
        <v>46</v>
      </c>
      <c r="O51" s="50">
        <v>65</v>
      </c>
      <c r="P51" s="50">
        <v>91</v>
      </c>
      <c r="Q51" s="50">
        <v>129</v>
      </c>
      <c r="R51" s="50">
        <v>183</v>
      </c>
      <c r="S51" s="50">
        <v>259</v>
      </c>
      <c r="T51" s="50">
        <v>366</v>
      </c>
      <c r="Z51" s="53"/>
    </row>
    <row r="52" spans="3:26">
      <c r="C52" s="50" t="s">
        <v>71</v>
      </c>
      <c r="D52" s="50">
        <v>1.6</v>
      </c>
      <c r="E52" s="50">
        <v>2.2000000000000002</v>
      </c>
      <c r="F52" s="50">
        <v>3.1</v>
      </c>
      <c r="G52" s="50">
        <v>4.4000000000000004</v>
      </c>
      <c r="H52" s="50">
        <v>6.2</v>
      </c>
      <c r="I52" s="50">
        <v>8.8000000000000007</v>
      </c>
      <c r="J52" s="50">
        <v>12</v>
      </c>
      <c r="K52" s="50">
        <v>18</v>
      </c>
      <c r="L52" s="50">
        <v>25</v>
      </c>
      <c r="M52" s="50">
        <v>35</v>
      </c>
      <c r="N52" s="50">
        <v>50</v>
      </c>
      <c r="O52" s="50">
        <v>70</v>
      </c>
      <c r="P52" s="50">
        <v>99</v>
      </c>
      <c r="Q52" s="50">
        <v>141</v>
      </c>
      <c r="R52" s="50">
        <v>199</v>
      </c>
      <c r="S52" s="50">
        <v>281</v>
      </c>
      <c r="T52" s="50">
        <v>398</v>
      </c>
      <c r="Z52" s="53"/>
    </row>
    <row r="53" spans="3:26">
      <c r="C53" s="50" t="s">
        <v>73</v>
      </c>
      <c r="D53" s="50">
        <v>1.8</v>
      </c>
      <c r="E53" s="50">
        <v>2.6</v>
      </c>
      <c r="F53" s="50">
        <v>3.7</v>
      </c>
      <c r="G53" s="50">
        <v>5.2</v>
      </c>
      <c r="H53" s="50">
        <v>7.3</v>
      </c>
      <c r="I53" s="50">
        <v>10.4</v>
      </c>
      <c r="J53" s="50">
        <v>15</v>
      </c>
      <c r="K53" s="50">
        <v>21</v>
      </c>
      <c r="L53" s="50">
        <v>29</v>
      </c>
      <c r="M53" s="50">
        <v>42</v>
      </c>
      <c r="N53" s="50">
        <v>59</v>
      </c>
      <c r="O53" s="50">
        <v>83</v>
      </c>
      <c r="P53" s="50">
        <v>117</v>
      </c>
      <c r="Q53" s="50">
        <v>166</v>
      </c>
      <c r="R53" s="50">
        <v>235</v>
      </c>
      <c r="S53" s="50">
        <v>332</v>
      </c>
      <c r="T53" s="50">
        <v>470</v>
      </c>
      <c r="Z53" s="53"/>
    </row>
    <row r="54" spans="3:26">
      <c r="C54" s="50" t="s">
        <v>74</v>
      </c>
      <c r="D54" s="50">
        <v>2.2999999999999998</v>
      </c>
      <c r="E54" s="50">
        <v>3.2</v>
      </c>
      <c r="F54" s="50">
        <v>4.5999999999999996</v>
      </c>
      <c r="G54" s="50">
        <v>6.5</v>
      </c>
      <c r="H54" s="50">
        <v>9.1</v>
      </c>
      <c r="I54" s="50">
        <v>12.9</v>
      </c>
      <c r="J54" s="50">
        <v>18</v>
      </c>
      <c r="K54" s="50">
        <v>26</v>
      </c>
      <c r="L54" s="50">
        <v>37</v>
      </c>
      <c r="M54" s="50">
        <v>52</v>
      </c>
      <c r="N54" s="50">
        <v>73</v>
      </c>
      <c r="O54" s="50">
        <v>103</v>
      </c>
      <c r="P54" s="50">
        <v>146</v>
      </c>
      <c r="Q54" s="50">
        <v>207</v>
      </c>
      <c r="R54" s="50">
        <v>293</v>
      </c>
      <c r="S54" s="50">
        <v>414</v>
      </c>
      <c r="Z54" s="53"/>
    </row>
    <row r="55" spans="3:26">
      <c r="Z55" s="53"/>
    </row>
    <row r="56" spans="3:26">
      <c r="C56" s="54" t="s">
        <v>78</v>
      </c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Z56" s="53"/>
    </row>
    <row r="57" spans="3:26">
      <c r="C57" s="56" t="s">
        <v>67</v>
      </c>
      <c r="M57"/>
      <c r="N57"/>
      <c r="O57"/>
      <c r="P57"/>
      <c r="Q57"/>
      <c r="R57"/>
      <c r="S57"/>
      <c r="T57"/>
      <c r="U57"/>
      <c r="V57"/>
    </row>
    <row r="58" spans="3:26">
      <c r="C58" s="52" t="s">
        <v>68</v>
      </c>
      <c r="D58" s="50">
        <v>1.5</v>
      </c>
      <c r="E58" s="50">
        <v>2.5</v>
      </c>
      <c r="F58" s="50">
        <v>4</v>
      </c>
      <c r="G58" s="50">
        <v>6</v>
      </c>
      <c r="H58" s="50">
        <v>10</v>
      </c>
      <c r="I58" s="50">
        <v>16</v>
      </c>
      <c r="J58" s="50">
        <v>25</v>
      </c>
      <c r="K58" s="50">
        <v>35</v>
      </c>
      <c r="L58" s="50">
        <v>50</v>
      </c>
      <c r="M58"/>
      <c r="N58"/>
      <c r="O58"/>
      <c r="P58"/>
      <c r="Q58"/>
      <c r="R58"/>
      <c r="S58"/>
      <c r="T58"/>
      <c r="U58"/>
      <c r="V58"/>
    </row>
    <row r="59" spans="3:26">
      <c r="C59" s="50">
        <v>6</v>
      </c>
      <c r="D59" s="50">
        <v>200</v>
      </c>
      <c r="E59" s="50">
        <v>333</v>
      </c>
      <c r="F59" s="50">
        <v>533</v>
      </c>
      <c r="G59" s="50">
        <v>800</v>
      </c>
      <c r="M59"/>
      <c r="N59"/>
      <c r="O59"/>
      <c r="P59"/>
      <c r="Q59"/>
      <c r="R59"/>
      <c r="S59"/>
      <c r="T59"/>
      <c r="U59"/>
      <c r="V59"/>
    </row>
    <row r="60" spans="3:26">
      <c r="C60" s="55">
        <v>10</v>
      </c>
      <c r="D60" s="50">
        <v>120</v>
      </c>
      <c r="E60" s="50">
        <v>200</v>
      </c>
      <c r="F60" s="50">
        <v>320</v>
      </c>
      <c r="G60" s="50">
        <v>480</v>
      </c>
      <c r="H60" s="50">
        <v>800</v>
      </c>
      <c r="M60"/>
      <c r="N60"/>
      <c r="O60"/>
      <c r="P60"/>
      <c r="Q60"/>
      <c r="R60"/>
      <c r="S60"/>
      <c r="T60"/>
      <c r="U60"/>
      <c r="V60"/>
    </row>
    <row r="61" spans="3:26">
      <c r="C61" s="50">
        <v>16</v>
      </c>
      <c r="D61" s="50">
        <v>75</v>
      </c>
      <c r="E61" s="50">
        <v>125</v>
      </c>
      <c r="F61" s="50">
        <v>200</v>
      </c>
      <c r="G61" s="50">
        <v>300</v>
      </c>
      <c r="H61" s="50">
        <v>500</v>
      </c>
      <c r="I61" s="50">
        <v>800</v>
      </c>
      <c r="M61"/>
      <c r="N61"/>
      <c r="O61"/>
      <c r="P61"/>
      <c r="Q61"/>
      <c r="R61"/>
      <c r="S61"/>
      <c r="T61"/>
      <c r="U61"/>
      <c r="V61"/>
    </row>
    <row r="62" spans="3:26">
      <c r="C62" s="50">
        <v>20</v>
      </c>
      <c r="D62" s="50">
        <v>60</v>
      </c>
      <c r="E62" s="50">
        <v>100</v>
      </c>
      <c r="F62" s="50">
        <v>160</v>
      </c>
      <c r="G62" s="50">
        <v>240</v>
      </c>
      <c r="H62" s="50">
        <v>400</v>
      </c>
      <c r="I62" s="50">
        <v>640</v>
      </c>
      <c r="M62"/>
      <c r="N62"/>
      <c r="O62"/>
      <c r="P62"/>
      <c r="Q62"/>
      <c r="R62"/>
      <c r="S62"/>
      <c r="T62"/>
      <c r="U62"/>
      <c r="V62"/>
    </row>
    <row r="63" spans="3:26">
      <c r="C63" s="50">
        <v>25</v>
      </c>
      <c r="D63" s="50">
        <v>48</v>
      </c>
      <c r="E63" s="50">
        <v>80</v>
      </c>
      <c r="F63" s="50">
        <v>128</v>
      </c>
      <c r="G63" s="50">
        <v>192</v>
      </c>
      <c r="H63" s="50">
        <v>320</v>
      </c>
      <c r="I63" s="50">
        <v>512</v>
      </c>
      <c r="J63" s="50">
        <v>800</v>
      </c>
      <c r="M63"/>
      <c r="N63"/>
      <c r="O63"/>
      <c r="P63"/>
      <c r="Q63"/>
      <c r="R63"/>
      <c r="S63"/>
      <c r="T63"/>
      <c r="U63"/>
      <c r="V63"/>
    </row>
    <row r="64" spans="3:26">
      <c r="C64" s="50">
        <v>32</v>
      </c>
      <c r="D64" s="50">
        <v>37</v>
      </c>
      <c r="E64" s="50">
        <v>62</v>
      </c>
      <c r="F64" s="50">
        <v>100</v>
      </c>
      <c r="G64" s="50">
        <v>150</v>
      </c>
      <c r="H64" s="50">
        <v>400</v>
      </c>
      <c r="I64" s="50">
        <v>625</v>
      </c>
      <c r="J64" s="50">
        <v>875</v>
      </c>
      <c r="M64"/>
      <c r="N64"/>
      <c r="O64"/>
      <c r="P64"/>
      <c r="Q64"/>
      <c r="R64"/>
      <c r="S64"/>
      <c r="T64"/>
      <c r="U64"/>
      <c r="V64"/>
    </row>
    <row r="65" spans="3:22">
      <c r="C65" s="50">
        <v>40</v>
      </c>
      <c r="D65" s="50">
        <v>30</v>
      </c>
      <c r="E65" s="50">
        <v>50</v>
      </c>
      <c r="F65" s="50">
        <v>80</v>
      </c>
      <c r="G65" s="50">
        <v>120</v>
      </c>
      <c r="H65" s="50">
        <v>200</v>
      </c>
      <c r="I65" s="50">
        <v>320</v>
      </c>
      <c r="J65" s="50">
        <v>500</v>
      </c>
      <c r="K65" s="50">
        <v>700</v>
      </c>
      <c r="M65"/>
      <c r="N65"/>
      <c r="O65"/>
      <c r="P65"/>
      <c r="Q65"/>
      <c r="R65"/>
      <c r="S65"/>
      <c r="T65"/>
      <c r="U65"/>
      <c r="V65"/>
    </row>
    <row r="66" spans="3:22">
      <c r="C66" s="50">
        <v>50</v>
      </c>
      <c r="D66" s="50">
        <v>24</v>
      </c>
      <c r="E66" s="50">
        <v>40</v>
      </c>
      <c r="F66" s="50">
        <v>64</v>
      </c>
      <c r="G66" s="50">
        <v>96</v>
      </c>
      <c r="H66" s="50">
        <v>160</v>
      </c>
      <c r="I66" s="50">
        <v>256</v>
      </c>
      <c r="J66" s="50">
        <v>400</v>
      </c>
      <c r="K66" s="50">
        <v>560</v>
      </c>
      <c r="L66" s="50">
        <v>760</v>
      </c>
      <c r="M66"/>
      <c r="N66"/>
      <c r="O66"/>
      <c r="P66"/>
      <c r="Q66"/>
      <c r="R66"/>
      <c r="S66"/>
      <c r="T66"/>
      <c r="U66"/>
      <c r="V66"/>
    </row>
    <row r="67" spans="3:22">
      <c r="C67" s="50">
        <v>63</v>
      </c>
      <c r="D67" s="50">
        <v>19</v>
      </c>
      <c r="E67" s="50">
        <v>32</v>
      </c>
      <c r="F67" s="50">
        <v>51</v>
      </c>
      <c r="G67" s="50">
        <v>76</v>
      </c>
      <c r="H67" s="50">
        <v>127</v>
      </c>
      <c r="I67" s="50">
        <v>203</v>
      </c>
      <c r="J67" s="50">
        <v>317</v>
      </c>
      <c r="K67" s="50">
        <v>444</v>
      </c>
      <c r="L67" s="50">
        <v>603</v>
      </c>
      <c r="M67"/>
      <c r="N67"/>
      <c r="O67"/>
      <c r="P67"/>
      <c r="Q67"/>
      <c r="R67"/>
      <c r="S67"/>
      <c r="T67"/>
      <c r="U67"/>
      <c r="V67"/>
    </row>
    <row r="68" spans="3:22">
      <c r="C68" s="50">
        <v>80</v>
      </c>
      <c r="D68" s="50">
        <v>15</v>
      </c>
      <c r="E68" s="50">
        <v>25</v>
      </c>
      <c r="F68" s="50">
        <v>40</v>
      </c>
      <c r="G68" s="50">
        <v>60</v>
      </c>
      <c r="H68" s="50">
        <v>100</v>
      </c>
      <c r="I68" s="50">
        <v>160</v>
      </c>
      <c r="J68" s="50">
        <v>250</v>
      </c>
      <c r="K68" s="50">
        <v>350</v>
      </c>
      <c r="L68" s="50">
        <v>475</v>
      </c>
      <c r="M68"/>
      <c r="N68"/>
      <c r="O68"/>
      <c r="P68"/>
      <c r="Q68"/>
      <c r="R68"/>
      <c r="S68"/>
      <c r="T68"/>
      <c r="U68"/>
      <c r="V68"/>
    </row>
    <row r="69" spans="3:22">
      <c r="C69" s="50">
        <v>100</v>
      </c>
      <c r="D69" s="50">
        <v>12</v>
      </c>
      <c r="E69" s="50">
        <v>20</v>
      </c>
      <c r="F69" s="50">
        <v>32</v>
      </c>
      <c r="G69" s="50">
        <v>48</v>
      </c>
      <c r="H69" s="50">
        <v>80</v>
      </c>
      <c r="I69" s="50">
        <v>128</v>
      </c>
      <c r="J69" s="50">
        <v>200</v>
      </c>
      <c r="K69" s="50">
        <v>280</v>
      </c>
      <c r="L69" s="50">
        <v>380</v>
      </c>
      <c r="M69"/>
      <c r="N69"/>
      <c r="O69"/>
      <c r="P69"/>
      <c r="Q69"/>
      <c r="R69"/>
      <c r="S69"/>
      <c r="T69"/>
      <c r="U69"/>
      <c r="V69"/>
    </row>
    <row r="70" spans="3:22">
      <c r="C70" s="50">
        <v>125</v>
      </c>
      <c r="D70" s="50">
        <v>10</v>
      </c>
      <c r="E70" s="50">
        <v>16</v>
      </c>
      <c r="F70" s="50">
        <v>26</v>
      </c>
      <c r="G70" s="50">
        <v>38</v>
      </c>
      <c r="H70" s="50">
        <v>64</v>
      </c>
      <c r="I70" s="50">
        <v>102</v>
      </c>
      <c r="J70" s="50">
        <v>160</v>
      </c>
      <c r="K70" s="50">
        <v>224</v>
      </c>
      <c r="L70" s="50">
        <v>304</v>
      </c>
      <c r="M70"/>
      <c r="N70"/>
      <c r="O70"/>
      <c r="P70"/>
      <c r="Q70"/>
      <c r="R70"/>
      <c r="S70"/>
      <c r="T70"/>
      <c r="U70"/>
      <c r="V70"/>
    </row>
    <row r="71" spans="3:22">
      <c r="M71"/>
      <c r="N71"/>
      <c r="O71"/>
      <c r="P71"/>
      <c r="Q71"/>
      <c r="R71"/>
      <c r="S71"/>
      <c r="T71"/>
      <c r="U71"/>
      <c r="V71"/>
    </row>
    <row r="72" spans="3:22">
      <c r="C72" s="54" t="s">
        <v>78</v>
      </c>
      <c r="M72"/>
      <c r="N72"/>
      <c r="O72"/>
      <c r="P72"/>
      <c r="Q72"/>
      <c r="R72"/>
      <c r="S72"/>
      <c r="T72"/>
      <c r="U72"/>
      <c r="V72"/>
    </row>
    <row r="73" spans="3:22">
      <c r="C73" s="56" t="s">
        <v>65</v>
      </c>
      <c r="M73"/>
      <c r="N73"/>
      <c r="O73"/>
      <c r="P73"/>
      <c r="Q73"/>
      <c r="R73"/>
      <c r="S73"/>
      <c r="T73"/>
      <c r="U73"/>
      <c r="V73"/>
    </row>
    <row r="74" spans="3:22">
      <c r="C74" s="52" t="s">
        <v>68</v>
      </c>
      <c r="D74" s="50">
        <v>1.5</v>
      </c>
      <c r="E74" s="50">
        <v>2.5</v>
      </c>
      <c r="F74" s="50">
        <v>4</v>
      </c>
      <c r="G74" s="50">
        <v>6</v>
      </c>
      <c r="H74" s="50">
        <v>10</v>
      </c>
      <c r="I74" s="50">
        <v>16</v>
      </c>
      <c r="J74" s="50">
        <v>25</v>
      </c>
      <c r="K74" s="50">
        <v>35</v>
      </c>
      <c r="L74" s="50">
        <v>50</v>
      </c>
      <c r="M74"/>
      <c r="N74"/>
      <c r="O74"/>
      <c r="P74"/>
      <c r="Q74"/>
      <c r="R74"/>
      <c r="S74"/>
      <c r="T74"/>
      <c r="U74"/>
      <c r="V74"/>
    </row>
    <row r="75" spans="3:22">
      <c r="C75" s="50">
        <v>6</v>
      </c>
      <c r="D75" s="50">
        <v>100</v>
      </c>
      <c r="E75" s="50">
        <v>167</v>
      </c>
      <c r="F75" s="50">
        <v>267</v>
      </c>
      <c r="G75" s="50">
        <v>400</v>
      </c>
      <c r="H75" s="50">
        <v>667</v>
      </c>
      <c r="M75"/>
      <c r="N75"/>
      <c r="O75"/>
      <c r="P75"/>
      <c r="Q75"/>
      <c r="R75"/>
      <c r="S75"/>
      <c r="T75"/>
      <c r="U75"/>
      <c r="V75"/>
    </row>
    <row r="76" spans="3:22">
      <c r="C76" s="50">
        <v>10</v>
      </c>
      <c r="D76" s="50">
        <v>60</v>
      </c>
      <c r="E76" s="50">
        <v>100</v>
      </c>
      <c r="F76" s="50">
        <v>160</v>
      </c>
      <c r="G76" s="50">
        <v>240</v>
      </c>
      <c r="H76" s="50">
        <v>400</v>
      </c>
      <c r="I76" s="50">
        <v>640</v>
      </c>
      <c r="M76"/>
      <c r="N76"/>
      <c r="O76"/>
      <c r="P76"/>
      <c r="Q76"/>
      <c r="R76"/>
      <c r="S76"/>
      <c r="T76"/>
      <c r="U76"/>
      <c r="V76"/>
    </row>
    <row r="77" spans="3:22">
      <c r="C77" s="50">
        <v>16</v>
      </c>
      <c r="D77" s="50">
        <v>37</v>
      </c>
      <c r="E77" s="50">
        <v>62</v>
      </c>
      <c r="F77" s="50">
        <v>100</v>
      </c>
      <c r="G77" s="50">
        <v>150</v>
      </c>
      <c r="H77" s="50">
        <v>250</v>
      </c>
      <c r="I77" s="50">
        <v>400</v>
      </c>
      <c r="J77" s="50">
        <v>625</v>
      </c>
      <c r="K77" s="50">
        <v>875</v>
      </c>
      <c r="M77"/>
      <c r="N77"/>
      <c r="O77"/>
      <c r="P77"/>
      <c r="Q77"/>
      <c r="R77"/>
      <c r="S77"/>
      <c r="T77"/>
      <c r="U77"/>
      <c r="V77"/>
    </row>
    <row r="78" spans="3:22">
      <c r="C78" s="50">
        <v>20</v>
      </c>
      <c r="D78" s="50">
        <v>30</v>
      </c>
      <c r="E78" s="50">
        <v>50</v>
      </c>
      <c r="F78" s="50">
        <v>80</v>
      </c>
      <c r="G78" s="50">
        <v>120</v>
      </c>
      <c r="H78" s="50">
        <v>200</v>
      </c>
      <c r="I78" s="50">
        <v>320</v>
      </c>
      <c r="J78" s="50">
        <v>500</v>
      </c>
      <c r="K78" s="50">
        <v>700</v>
      </c>
      <c r="M78"/>
      <c r="N78"/>
      <c r="O78"/>
      <c r="P78"/>
      <c r="Q78"/>
      <c r="R78"/>
      <c r="S78"/>
      <c r="T78"/>
      <c r="U78"/>
      <c r="V78"/>
    </row>
    <row r="79" spans="3:22">
      <c r="C79" s="50">
        <v>25</v>
      </c>
      <c r="D79" s="50">
        <v>24</v>
      </c>
      <c r="E79" s="50">
        <v>40</v>
      </c>
      <c r="F79" s="50">
        <v>64</v>
      </c>
      <c r="G79" s="50">
        <v>96</v>
      </c>
      <c r="H79" s="50">
        <v>160</v>
      </c>
      <c r="I79" s="50">
        <v>256</v>
      </c>
      <c r="J79" s="50">
        <v>400</v>
      </c>
      <c r="K79" s="50">
        <v>560</v>
      </c>
      <c r="L79" s="50">
        <v>760</v>
      </c>
      <c r="M79"/>
      <c r="N79"/>
      <c r="O79"/>
      <c r="P79"/>
      <c r="Q79"/>
      <c r="R79"/>
      <c r="S79"/>
      <c r="T79"/>
      <c r="U79"/>
      <c r="V79"/>
    </row>
    <row r="80" spans="3:22">
      <c r="C80" s="50">
        <v>32</v>
      </c>
      <c r="D80" s="50">
        <v>18</v>
      </c>
      <c r="E80" s="50">
        <v>31</v>
      </c>
      <c r="F80" s="50">
        <v>50</v>
      </c>
      <c r="G80" s="50">
        <v>75</v>
      </c>
      <c r="H80" s="50">
        <v>125</v>
      </c>
      <c r="I80" s="50">
        <v>200</v>
      </c>
      <c r="J80" s="50">
        <v>312</v>
      </c>
      <c r="K80" s="50">
        <v>437</v>
      </c>
      <c r="L80" s="50">
        <v>594</v>
      </c>
      <c r="M80"/>
      <c r="N80"/>
      <c r="O80"/>
      <c r="P80"/>
      <c r="Q80"/>
      <c r="R80"/>
      <c r="S80"/>
      <c r="T80"/>
      <c r="U80"/>
      <c r="V80"/>
    </row>
    <row r="81" spans="3:22">
      <c r="C81" s="50">
        <v>40</v>
      </c>
      <c r="D81" s="50">
        <v>15</v>
      </c>
      <c r="E81" s="50">
        <v>25</v>
      </c>
      <c r="F81" s="50">
        <v>40</v>
      </c>
      <c r="G81" s="50">
        <v>60</v>
      </c>
      <c r="H81" s="50">
        <v>100</v>
      </c>
      <c r="I81" s="50">
        <v>160</v>
      </c>
      <c r="J81" s="50">
        <v>250</v>
      </c>
      <c r="K81" s="50">
        <v>350</v>
      </c>
      <c r="L81" s="50">
        <v>475</v>
      </c>
      <c r="M81"/>
      <c r="N81"/>
      <c r="O81"/>
      <c r="P81"/>
      <c r="Q81"/>
      <c r="R81"/>
      <c r="S81"/>
      <c r="T81"/>
      <c r="U81"/>
      <c r="V81"/>
    </row>
    <row r="82" spans="3:22">
      <c r="C82" s="50">
        <v>50</v>
      </c>
      <c r="D82" s="50">
        <v>12</v>
      </c>
      <c r="E82" s="50">
        <v>20</v>
      </c>
      <c r="F82" s="50">
        <v>32</v>
      </c>
      <c r="G82" s="50">
        <v>48</v>
      </c>
      <c r="H82" s="50">
        <v>80</v>
      </c>
      <c r="I82" s="50">
        <v>128</v>
      </c>
      <c r="J82" s="50">
        <v>200</v>
      </c>
      <c r="K82" s="50">
        <v>280</v>
      </c>
      <c r="L82" s="50">
        <v>380</v>
      </c>
      <c r="M82"/>
      <c r="N82"/>
      <c r="O82"/>
      <c r="P82"/>
      <c r="Q82"/>
      <c r="R82"/>
      <c r="S82"/>
      <c r="T82"/>
      <c r="U82"/>
      <c r="V82"/>
    </row>
    <row r="83" spans="3:22">
      <c r="C83" s="50">
        <v>63</v>
      </c>
      <c r="D83" s="50">
        <v>9</v>
      </c>
      <c r="E83" s="50">
        <v>16</v>
      </c>
      <c r="F83" s="50">
        <v>25</v>
      </c>
      <c r="G83" s="50">
        <v>38</v>
      </c>
      <c r="H83" s="50">
        <v>63</v>
      </c>
      <c r="I83" s="50">
        <v>101</v>
      </c>
      <c r="J83" s="50">
        <v>159</v>
      </c>
      <c r="K83" s="50">
        <v>222</v>
      </c>
      <c r="L83" s="50">
        <v>301</v>
      </c>
      <c r="M83"/>
      <c r="N83"/>
      <c r="O83"/>
      <c r="P83"/>
      <c r="Q83"/>
      <c r="R83"/>
      <c r="S83"/>
      <c r="T83"/>
      <c r="U83"/>
      <c r="V83"/>
    </row>
    <row r="84" spans="3:22">
      <c r="C84" s="50">
        <v>80</v>
      </c>
      <c r="D84" s="50">
        <v>7</v>
      </c>
      <c r="E84" s="50">
        <v>12</v>
      </c>
      <c r="F84" s="50">
        <v>20</v>
      </c>
      <c r="G84" s="50">
        <v>30</v>
      </c>
      <c r="H84" s="50">
        <v>50</v>
      </c>
      <c r="I84" s="50">
        <v>80</v>
      </c>
      <c r="J84" s="50">
        <v>125</v>
      </c>
      <c r="K84" s="50">
        <v>175</v>
      </c>
      <c r="L84" s="50">
        <v>237</v>
      </c>
      <c r="M84"/>
      <c r="N84"/>
      <c r="O84"/>
      <c r="P84"/>
      <c r="Q84"/>
      <c r="R84"/>
      <c r="S84"/>
      <c r="T84"/>
      <c r="U84"/>
      <c r="V84"/>
    </row>
    <row r="85" spans="3:22">
      <c r="C85" s="50">
        <v>100</v>
      </c>
      <c r="D85" s="50">
        <v>6</v>
      </c>
      <c r="E85" s="50">
        <v>10</v>
      </c>
      <c r="F85" s="50">
        <v>16</v>
      </c>
      <c r="G85" s="50">
        <v>24</v>
      </c>
      <c r="H85" s="50">
        <v>40</v>
      </c>
      <c r="I85" s="50">
        <v>64</v>
      </c>
      <c r="J85" s="50">
        <v>100</v>
      </c>
      <c r="K85" s="50">
        <v>140</v>
      </c>
      <c r="L85" s="50">
        <v>190</v>
      </c>
      <c r="M85"/>
      <c r="N85"/>
      <c r="O85"/>
      <c r="P85"/>
      <c r="Q85"/>
      <c r="R85"/>
      <c r="S85"/>
      <c r="T85"/>
      <c r="U85"/>
      <c r="V85"/>
    </row>
    <row r="86" spans="3:22">
      <c r="C86" s="50">
        <v>125</v>
      </c>
      <c r="D86" s="50">
        <v>5</v>
      </c>
      <c r="E86" s="50">
        <v>8</v>
      </c>
      <c r="F86" s="50">
        <v>13</v>
      </c>
      <c r="G86" s="50">
        <v>19</v>
      </c>
      <c r="H86" s="50">
        <v>32</v>
      </c>
      <c r="I86" s="50">
        <v>51</v>
      </c>
      <c r="J86" s="50">
        <v>80</v>
      </c>
      <c r="K86" s="50">
        <v>112</v>
      </c>
      <c r="L86" s="50">
        <v>152</v>
      </c>
      <c r="M86"/>
      <c r="N86"/>
      <c r="O86"/>
      <c r="P86"/>
      <c r="Q86"/>
      <c r="R86"/>
      <c r="S86"/>
      <c r="T86"/>
      <c r="U86"/>
      <c r="V86"/>
    </row>
    <row r="87" spans="3:22">
      <c r="M87"/>
      <c r="N87"/>
      <c r="O87"/>
      <c r="P87"/>
      <c r="Q87"/>
      <c r="R87"/>
      <c r="S87"/>
      <c r="T87"/>
      <c r="U87"/>
      <c r="V87"/>
    </row>
    <row r="88" spans="3:22">
      <c r="C88" s="54" t="s">
        <v>78</v>
      </c>
      <c r="M88"/>
      <c r="N88"/>
      <c r="O88"/>
      <c r="P88"/>
      <c r="Q88"/>
      <c r="R88"/>
      <c r="S88"/>
      <c r="T88"/>
      <c r="U88"/>
      <c r="V88"/>
    </row>
    <row r="89" spans="3:22">
      <c r="C89" s="56" t="s">
        <v>66</v>
      </c>
      <c r="M89"/>
      <c r="N89"/>
      <c r="O89"/>
      <c r="P89"/>
      <c r="Q89"/>
      <c r="R89"/>
      <c r="S89"/>
      <c r="T89"/>
      <c r="U89"/>
      <c r="V89"/>
    </row>
    <row r="90" spans="3:22">
      <c r="C90" s="52" t="s">
        <v>68</v>
      </c>
      <c r="D90" s="50">
        <v>1.5</v>
      </c>
      <c r="E90" s="50">
        <v>2.5</v>
      </c>
      <c r="F90" s="50">
        <v>4</v>
      </c>
      <c r="G90" s="50">
        <v>6</v>
      </c>
      <c r="H90" s="50">
        <v>10</v>
      </c>
      <c r="I90" s="50">
        <v>16</v>
      </c>
      <c r="J90" s="50">
        <v>25</v>
      </c>
      <c r="K90" s="50">
        <v>35</v>
      </c>
      <c r="L90" s="50">
        <v>50</v>
      </c>
      <c r="M90"/>
      <c r="N90"/>
      <c r="O90"/>
      <c r="P90"/>
      <c r="Q90"/>
      <c r="R90"/>
      <c r="S90"/>
      <c r="T90"/>
      <c r="U90"/>
      <c r="V90"/>
    </row>
    <row r="91" spans="3:22">
      <c r="C91" s="50">
        <v>6</v>
      </c>
      <c r="D91" s="50">
        <v>50</v>
      </c>
      <c r="E91" s="50">
        <v>83</v>
      </c>
      <c r="F91" s="50">
        <v>133</v>
      </c>
      <c r="G91" s="50">
        <v>200</v>
      </c>
      <c r="H91" s="50">
        <v>333</v>
      </c>
      <c r="I91" s="50">
        <v>533</v>
      </c>
      <c r="J91" s="50">
        <v>833</v>
      </c>
      <c r="M91"/>
      <c r="N91"/>
      <c r="O91"/>
      <c r="P91"/>
      <c r="Q91"/>
      <c r="R91"/>
      <c r="S91"/>
      <c r="T91"/>
      <c r="U91"/>
      <c r="V91"/>
    </row>
    <row r="92" spans="3:22">
      <c r="C92" s="50">
        <v>10</v>
      </c>
      <c r="D92" s="50">
        <v>30</v>
      </c>
      <c r="E92" s="50">
        <v>50</v>
      </c>
      <c r="F92" s="50">
        <v>80</v>
      </c>
      <c r="G92" s="50">
        <v>120</v>
      </c>
      <c r="H92" s="50">
        <v>200</v>
      </c>
      <c r="I92" s="50">
        <v>320</v>
      </c>
      <c r="J92" s="50">
        <v>500</v>
      </c>
      <c r="K92" s="50">
        <v>700</v>
      </c>
      <c r="M92"/>
      <c r="N92"/>
      <c r="O92"/>
      <c r="P92"/>
      <c r="Q92"/>
      <c r="R92"/>
      <c r="S92"/>
      <c r="T92"/>
      <c r="U92"/>
      <c r="V92"/>
    </row>
    <row r="93" spans="3:22">
      <c r="C93" s="50">
        <v>16</v>
      </c>
      <c r="D93" s="50">
        <v>18</v>
      </c>
      <c r="E93" s="50">
        <v>31</v>
      </c>
      <c r="F93" s="50">
        <v>50</v>
      </c>
      <c r="G93" s="50">
        <v>75</v>
      </c>
      <c r="H93" s="50">
        <v>125</v>
      </c>
      <c r="I93" s="50">
        <v>200</v>
      </c>
      <c r="J93" s="50">
        <v>312</v>
      </c>
      <c r="K93" s="50">
        <v>437</v>
      </c>
      <c r="L93" s="50">
        <v>594</v>
      </c>
      <c r="M93"/>
      <c r="N93"/>
      <c r="O93"/>
      <c r="P93"/>
      <c r="Q93"/>
      <c r="R93"/>
      <c r="S93"/>
      <c r="T93"/>
      <c r="U93"/>
      <c r="V93"/>
    </row>
    <row r="94" spans="3:22">
      <c r="C94" s="50">
        <v>20</v>
      </c>
      <c r="D94" s="50">
        <v>15</v>
      </c>
      <c r="E94" s="50">
        <v>25</v>
      </c>
      <c r="F94" s="50">
        <v>40</v>
      </c>
      <c r="G94" s="50">
        <v>60</v>
      </c>
      <c r="H94" s="50">
        <v>100</v>
      </c>
      <c r="I94" s="50">
        <v>160</v>
      </c>
      <c r="J94" s="50">
        <v>250</v>
      </c>
      <c r="K94" s="50">
        <v>350</v>
      </c>
      <c r="L94" s="50">
        <v>475</v>
      </c>
      <c r="M94"/>
      <c r="N94"/>
      <c r="O94"/>
      <c r="P94"/>
      <c r="Q94"/>
      <c r="R94"/>
      <c r="S94"/>
      <c r="T94"/>
      <c r="U94"/>
      <c r="V94"/>
    </row>
    <row r="95" spans="3:22">
      <c r="C95" s="50">
        <v>25</v>
      </c>
      <c r="D95" s="50">
        <v>12</v>
      </c>
      <c r="E95" s="50">
        <v>20</v>
      </c>
      <c r="F95" s="50">
        <v>32</v>
      </c>
      <c r="G95" s="50">
        <v>48</v>
      </c>
      <c r="H95" s="50">
        <v>80</v>
      </c>
      <c r="I95" s="50">
        <v>128</v>
      </c>
      <c r="J95" s="50">
        <v>200</v>
      </c>
      <c r="K95" s="50">
        <v>280</v>
      </c>
      <c r="L95" s="50">
        <v>380</v>
      </c>
      <c r="M95"/>
      <c r="N95"/>
      <c r="O95"/>
      <c r="P95"/>
      <c r="Q95"/>
      <c r="R95"/>
      <c r="S95"/>
      <c r="T95"/>
      <c r="U95"/>
      <c r="V95"/>
    </row>
    <row r="96" spans="3:22">
      <c r="C96" s="50">
        <v>32</v>
      </c>
      <c r="D96" s="50">
        <v>9</v>
      </c>
      <c r="E96" s="50">
        <v>16</v>
      </c>
      <c r="F96" s="50">
        <v>25</v>
      </c>
      <c r="G96" s="50">
        <v>37</v>
      </c>
      <c r="H96" s="50">
        <v>62</v>
      </c>
      <c r="I96" s="50">
        <v>100</v>
      </c>
      <c r="J96" s="50">
        <v>156</v>
      </c>
      <c r="K96" s="50">
        <v>219</v>
      </c>
      <c r="L96" s="50">
        <v>297</v>
      </c>
      <c r="M96"/>
      <c r="N96"/>
      <c r="O96"/>
      <c r="P96"/>
      <c r="Q96"/>
      <c r="R96"/>
      <c r="S96"/>
      <c r="T96"/>
      <c r="U96"/>
      <c r="V96"/>
    </row>
    <row r="97" spans="3:22">
      <c r="C97" s="50">
        <v>40</v>
      </c>
      <c r="D97" s="50">
        <v>7</v>
      </c>
      <c r="E97" s="50">
        <v>12</v>
      </c>
      <c r="F97" s="50">
        <v>20</v>
      </c>
      <c r="G97" s="50">
        <v>30</v>
      </c>
      <c r="H97" s="50">
        <v>50</v>
      </c>
      <c r="I97" s="50">
        <v>80</v>
      </c>
      <c r="J97" s="50">
        <v>125</v>
      </c>
      <c r="K97" s="50">
        <v>175</v>
      </c>
      <c r="L97" s="50">
        <v>237</v>
      </c>
      <c r="M97"/>
      <c r="N97"/>
      <c r="O97"/>
      <c r="P97"/>
      <c r="Q97"/>
      <c r="R97"/>
      <c r="S97"/>
      <c r="T97"/>
      <c r="U97"/>
      <c r="V97"/>
    </row>
    <row r="98" spans="3:22">
      <c r="C98" s="50">
        <v>50</v>
      </c>
      <c r="D98" s="50">
        <v>6</v>
      </c>
      <c r="E98" s="50">
        <v>10</v>
      </c>
      <c r="F98" s="50">
        <v>16</v>
      </c>
      <c r="G98" s="50">
        <v>24</v>
      </c>
      <c r="H98" s="50">
        <v>40</v>
      </c>
      <c r="I98" s="50">
        <v>64</v>
      </c>
      <c r="J98" s="50">
        <v>100</v>
      </c>
      <c r="K98" s="50">
        <v>140</v>
      </c>
      <c r="L98" s="50">
        <v>190</v>
      </c>
      <c r="M98"/>
      <c r="N98"/>
      <c r="O98"/>
      <c r="P98"/>
      <c r="Q98"/>
      <c r="R98"/>
      <c r="S98"/>
      <c r="T98"/>
      <c r="U98"/>
      <c r="V98"/>
    </row>
    <row r="99" spans="3:22">
      <c r="C99" s="50">
        <v>63</v>
      </c>
      <c r="D99" s="50">
        <v>5</v>
      </c>
      <c r="E99" s="50">
        <v>8</v>
      </c>
      <c r="F99" s="50">
        <v>13</v>
      </c>
      <c r="G99" s="50">
        <v>19</v>
      </c>
      <c r="H99" s="50">
        <v>32</v>
      </c>
      <c r="I99" s="50">
        <v>51</v>
      </c>
      <c r="J99" s="50">
        <v>79</v>
      </c>
      <c r="K99" s="50">
        <v>111</v>
      </c>
      <c r="L99" s="50">
        <v>151</v>
      </c>
      <c r="M99"/>
      <c r="N99"/>
      <c r="O99"/>
      <c r="P99"/>
      <c r="Q99"/>
      <c r="R99"/>
      <c r="S99"/>
      <c r="T99"/>
      <c r="U99"/>
      <c r="V99"/>
    </row>
    <row r="100" spans="3:22">
      <c r="C100" s="50">
        <v>80</v>
      </c>
      <c r="D100" s="50">
        <v>4</v>
      </c>
      <c r="E100" s="50">
        <v>6</v>
      </c>
      <c r="F100" s="50">
        <v>10</v>
      </c>
      <c r="G100" s="50">
        <v>15</v>
      </c>
      <c r="H100" s="50">
        <v>25</v>
      </c>
      <c r="I100" s="50">
        <v>40</v>
      </c>
      <c r="J100" s="50">
        <v>62</v>
      </c>
      <c r="K100" s="50">
        <v>87</v>
      </c>
      <c r="L100" s="50">
        <v>119</v>
      </c>
      <c r="M100"/>
      <c r="N100"/>
      <c r="O100"/>
      <c r="P100"/>
      <c r="Q100"/>
      <c r="R100"/>
      <c r="S100"/>
      <c r="T100"/>
      <c r="U100"/>
      <c r="V100"/>
    </row>
    <row r="101" spans="3:22">
      <c r="C101" s="50">
        <v>100</v>
      </c>
      <c r="D101" s="50">
        <v>3</v>
      </c>
      <c r="E101" s="50">
        <v>5</v>
      </c>
      <c r="F101" s="50">
        <v>8</v>
      </c>
      <c r="G101" s="50">
        <v>12</v>
      </c>
      <c r="H101" s="50">
        <v>20</v>
      </c>
      <c r="I101" s="50">
        <v>32</v>
      </c>
      <c r="J101" s="50">
        <v>50</v>
      </c>
      <c r="K101" s="50">
        <v>70</v>
      </c>
      <c r="L101" s="50">
        <v>95</v>
      </c>
      <c r="M101"/>
      <c r="N101"/>
      <c r="O101"/>
      <c r="P101"/>
      <c r="Q101"/>
      <c r="R101"/>
      <c r="S101"/>
      <c r="T101"/>
      <c r="U101"/>
      <c r="V101"/>
    </row>
    <row r="102" spans="3:22">
      <c r="C102" s="50">
        <v>125</v>
      </c>
      <c r="D102" s="50">
        <v>2</v>
      </c>
      <c r="E102" s="50">
        <v>4</v>
      </c>
      <c r="F102" s="50">
        <v>6</v>
      </c>
      <c r="G102" s="50">
        <v>10</v>
      </c>
      <c r="H102" s="50">
        <v>16</v>
      </c>
      <c r="I102" s="50">
        <v>26</v>
      </c>
      <c r="J102" s="50">
        <v>40</v>
      </c>
      <c r="K102" s="50">
        <v>56</v>
      </c>
      <c r="L102" s="50">
        <v>76</v>
      </c>
      <c r="M102"/>
      <c r="N102"/>
      <c r="O102"/>
      <c r="P102"/>
      <c r="Q102"/>
      <c r="R102"/>
      <c r="S102"/>
      <c r="T102"/>
      <c r="U102"/>
      <c r="V102"/>
    </row>
    <row r="103" spans="3:22">
      <c r="M103"/>
      <c r="N103"/>
      <c r="O103"/>
      <c r="P103"/>
      <c r="Q103"/>
      <c r="R103"/>
      <c r="S103"/>
      <c r="T103"/>
      <c r="U103"/>
      <c r="V103"/>
    </row>
    <row r="104" spans="3:22">
      <c r="C104" s="54" t="s">
        <v>79</v>
      </c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3:22">
      <c r="C105" s="54" t="s">
        <v>69</v>
      </c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3:22">
      <c r="C106" s="52" t="s">
        <v>26</v>
      </c>
      <c r="D106" s="50">
        <v>50</v>
      </c>
      <c r="E106" s="50">
        <v>63</v>
      </c>
      <c r="F106" s="50">
        <v>80</v>
      </c>
      <c r="G106" s="50">
        <v>100</v>
      </c>
      <c r="H106" s="50">
        <v>125</v>
      </c>
      <c r="I106" s="50">
        <v>160</v>
      </c>
      <c r="J106" s="50">
        <v>200</v>
      </c>
      <c r="K106" s="50">
        <v>250</v>
      </c>
      <c r="L106" s="50">
        <v>320</v>
      </c>
      <c r="M106" s="50">
        <v>400</v>
      </c>
      <c r="N106" s="50">
        <v>500</v>
      </c>
      <c r="O106" s="50">
        <v>560</v>
      </c>
      <c r="P106" s="50">
        <v>630</v>
      </c>
      <c r="Q106" s="50">
        <v>700</v>
      </c>
      <c r="R106" s="50">
        <v>800</v>
      </c>
      <c r="S106"/>
      <c r="T106"/>
      <c r="U106"/>
      <c r="V106"/>
    </row>
    <row r="107" spans="3:22">
      <c r="C107" s="50" t="s">
        <v>63</v>
      </c>
      <c r="D107" s="50">
        <v>100</v>
      </c>
      <c r="E107" s="50">
        <v>79</v>
      </c>
      <c r="F107" s="50">
        <v>63</v>
      </c>
      <c r="G107" s="50">
        <v>50</v>
      </c>
      <c r="H107" s="50">
        <v>40</v>
      </c>
      <c r="I107" s="50">
        <v>31</v>
      </c>
      <c r="J107" s="50">
        <v>25</v>
      </c>
      <c r="K107" s="50">
        <v>20</v>
      </c>
      <c r="L107" s="50">
        <v>16</v>
      </c>
      <c r="M107" s="50">
        <v>13</v>
      </c>
      <c r="N107" s="50">
        <v>10</v>
      </c>
      <c r="O107" s="50">
        <v>9</v>
      </c>
      <c r="P107" s="50">
        <v>8</v>
      </c>
      <c r="Q107" s="50">
        <v>7</v>
      </c>
      <c r="R107" s="50">
        <v>6</v>
      </c>
      <c r="S107"/>
      <c r="T107"/>
      <c r="U107"/>
      <c r="V107"/>
    </row>
    <row r="108" spans="3:22">
      <c r="C108" s="50" t="s">
        <v>64</v>
      </c>
      <c r="D108" s="50">
        <v>167</v>
      </c>
      <c r="E108" s="50">
        <v>133</v>
      </c>
      <c r="F108" s="50">
        <v>104</v>
      </c>
      <c r="G108" s="50">
        <v>83</v>
      </c>
      <c r="H108" s="50">
        <v>67</v>
      </c>
      <c r="I108" s="50">
        <v>52</v>
      </c>
      <c r="J108" s="50">
        <v>42</v>
      </c>
      <c r="K108" s="50">
        <v>33</v>
      </c>
      <c r="L108" s="50">
        <v>26</v>
      </c>
      <c r="M108" s="50">
        <v>21</v>
      </c>
      <c r="N108" s="50">
        <v>17</v>
      </c>
      <c r="O108" s="50">
        <v>15</v>
      </c>
      <c r="P108" s="50">
        <v>13</v>
      </c>
      <c r="Q108" s="50">
        <v>12</v>
      </c>
      <c r="R108" s="50">
        <v>10</v>
      </c>
      <c r="S108"/>
      <c r="T108"/>
      <c r="U108"/>
      <c r="V108"/>
    </row>
    <row r="109" spans="3:22">
      <c r="C109" s="50">
        <v>4</v>
      </c>
      <c r="D109" s="50">
        <v>267</v>
      </c>
      <c r="E109" s="50">
        <v>212</v>
      </c>
      <c r="F109" s="50">
        <v>167</v>
      </c>
      <c r="G109" s="50">
        <v>133</v>
      </c>
      <c r="H109" s="50">
        <v>107</v>
      </c>
      <c r="I109" s="50">
        <v>83</v>
      </c>
      <c r="J109" s="50">
        <v>67</v>
      </c>
      <c r="K109" s="50">
        <v>53</v>
      </c>
      <c r="L109" s="50">
        <v>42</v>
      </c>
      <c r="M109" s="50">
        <v>33</v>
      </c>
      <c r="N109" s="50">
        <v>27</v>
      </c>
      <c r="O109" s="50">
        <v>24</v>
      </c>
      <c r="P109" s="50">
        <v>21</v>
      </c>
      <c r="Q109" s="50">
        <v>19</v>
      </c>
      <c r="R109" s="50">
        <v>17</v>
      </c>
      <c r="S109"/>
      <c r="T109"/>
      <c r="U109"/>
      <c r="V109"/>
    </row>
    <row r="110" spans="3:22">
      <c r="C110" s="50">
        <v>6</v>
      </c>
      <c r="D110" s="50">
        <v>400</v>
      </c>
      <c r="E110" s="50">
        <v>317</v>
      </c>
      <c r="F110" s="50">
        <v>250</v>
      </c>
      <c r="G110" s="50">
        <v>200</v>
      </c>
      <c r="H110" s="50">
        <v>160</v>
      </c>
      <c r="I110" s="50">
        <v>125</v>
      </c>
      <c r="J110" s="50">
        <v>100</v>
      </c>
      <c r="K110" s="50">
        <v>80</v>
      </c>
      <c r="L110" s="50">
        <v>63</v>
      </c>
      <c r="M110" s="50">
        <v>50</v>
      </c>
      <c r="N110" s="50">
        <v>40</v>
      </c>
      <c r="O110" s="50">
        <v>36</v>
      </c>
      <c r="P110" s="50">
        <v>32</v>
      </c>
      <c r="Q110" s="50">
        <v>29</v>
      </c>
      <c r="R110" s="50">
        <v>25</v>
      </c>
      <c r="S110"/>
      <c r="T110"/>
      <c r="U110"/>
      <c r="V110"/>
    </row>
    <row r="111" spans="3:22">
      <c r="C111" s="50">
        <v>10</v>
      </c>
      <c r="D111" s="50">
        <v>417</v>
      </c>
      <c r="E111" s="50">
        <v>333</v>
      </c>
      <c r="F111" s="50">
        <v>267</v>
      </c>
      <c r="G111" s="50">
        <v>208</v>
      </c>
      <c r="H111" s="50">
        <v>167</v>
      </c>
      <c r="I111" s="50">
        <v>133</v>
      </c>
      <c r="J111" s="50">
        <v>104</v>
      </c>
      <c r="K111" s="50">
        <v>83</v>
      </c>
      <c r="L111" s="50">
        <v>67</v>
      </c>
      <c r="M111" s="50">
        <v>60</v>
      </c>
      <c r="N111" s="50">
        <v>53</v>
      </c>
      <c r="O111" s="50">
        <v>48</v>
      </c>
      <c r="P111" s="50">
        <v>42</v>
      </c>
      <c r="S111"/>
      <c r="T111"/>
      <c r="U111"/>
      <c r="V111"/>
    </row>
    <row r="112" spans="3:22">
      <c r="C112" s="50">
        <v>16</v>
      </c>
      <c r="D112" s="50">
        <v>427</v>
      </c>
      <c r="E112" s="50">
        <v>333</v>
      </c>
      <c r="F112" s="50">
        <v>267</v>
      </c>
      <c r="G112" s="50">
        <v>213</v>
      </c>
      <c r="H112" s="50">
        <v>167</v>
      </c>
      <c r="I112" s="50">
        <v>133</v>
      </c>
      <c r="J112" s="50">
        <v>107</v>
      </c>
      <c r="K112" s="50">
        <v>95</v>
      </c>
      <c r="L112" s="50">
        <v>85</v>
      </c>
      <c r="M112" s="50">
        <v>76</v>
      </c>
      <c r="N112" s="50">
        <v>67</v>
      </c>
      <c r="S112"/>
      <c r="T112"/>
      <c r="U112"/>
      <c r="V112"/>
    </row>
    <row r="113" spans="3:22">
      <c r="C113" s="50">
        <v>25</v>
      </c>
      <c r="D113" s="50">
        <v>417</v>
      </c>
      <c r="E113" s="50">
        <v>333</v>
      </c>
      <c r="F113" s="50">
        <v>260</v>
      </c>
      <c r="G113" s="50">
        <v>208</v>
      </c>
      <c r="H113" s="50">
        <v>167</v>
      </c>
      <c r="I113" s="50">
        <v>149</v>
      </c>
      <c r="J113" s="50">
        <v>132</v>
      </c>
      <c r="K113" s="50">
        <v>119</v>
      </c>
      <c r="L113" s="50">
        <v>104</v>
      </c>
      <c r="S113"/>
      <c r="T113"/>
      <c r="U113"/>
      <c r="V113"/>
    </row>
    <row r="114" spans="3:22">
      <c r="C114" s="50">
        <v>35</v>
      </c>
      <c r="D114" s="50">
        <v>467</v>
      </c>
      <c r="E114" s="50">
        <v>365</v>
      </c>
      <c r="F114" s="50">
        <v>292</v>
      </c>
      <c r="G114" s="50">
        <v>233</v>
      </c>
      <c r="H114" s="50">
        <v>208</v>
      </c>
      <c r="I114" s="50">
        <v>185</v>
      </c>
      <c r="J114" s="50">
        <v>167</v>
      </c>
      <c r="K114" s="50">
        <v>146</v>
      </c>
      <c r="S114"/>
      <c r="T114"/>
      <c r="U114"/>
      <c r="V114"/>
    </row>
    <row r="115" spans="3:22">
      <c r="C115" s="50">
        <v>50</v>
      </c>
      <c r="D115" s="50">
        <v>495</v>
      </c>
      <c r="E115" s="50">
        <v>396</v>
      </c>
      <c r="F115" s="50">
        <v>317</v>
      </c>
      <c r="G115" s="50">
        <v>283</v>
      </c>
      <c r="H115" s="50">
        <v>251</v>
      </c>
      <c r="I115" s="50">
        <v>226</v>
      </c>
      <c r="J115" s="50">
        <v>198</v>
      </c>
      <c r="S115"/>
      <c r="T115"/>
      <c r="U115"/>
      <c r="V115"/>
    </row>
    <row r="116" spans="3:22">
      <c r="C116" s="50">
        <v>70</v>
      </c>
      <c r="D116" s="50">
        <v>417</v>
      </c>
      <c r="E116" s="50">
        <v>370</v>
      </c>
      <c r="F116" s="50">
        <v>333</v>
      </c>
      <c r="G116" s="50">
        <v>292</v>
      </c>
      <c r="S116"/>
      <c r="T116"/>
      <c r="U116"/>
      <c r="V116"/>
    </row>
    <row r="117" spans="3:22">
      <c r="C117" s="50">
        <v>95</v>
      </c>
      <c r="D117" s="50">
        <v>452</v>
      </c>
      <c r="E117" s="50">
        <v>396</v>
      </c>
      <c r="S117"/>
      <c r="T117"/>
      <c r="U117"/>
      <c r="V117"/>
    </row>
    <row r="118" spans="3:22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3:22">
      <c r="C119" s="54" t="s">
        <v>79</v>
      </c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3:22">
      <c r="C120" s="54" t="s">
        <v>69</v>
      </c>
      <c r="D120"/>
      <c r="E120" s="54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3:22">
      <c r="C121" s="52" t="s">
        <v>26</v>
      </c>
      <c r="D121" s="50">
        <v>875</v>
      </c>
      <c r="E121" s="50">
        <v>1000</v>
      </c>
      <c r="F121" s="50">
        <v>1120</v>
      </c>
      <c r="G121" s="50">
        <v>1250</v>
      </c>
      <c r="H121" s="50">
        <v>1600</v>
      </c>
      <c r="I121" s="50">
        <v>2000</v>
      </c>
      <c r="J121" s="50">
        <v>2500</v>
      </c>
      <c r="K121" s="50">
        <v>3200</v>
      </c>
      <c r="L121" s="50">
        <v>4000</v>
      </c>
      <c r="M121" s="50">
        <v>5000</v>
      </c>
      <c r="N121" s="50">
        <v>6300</v>
      </c>
      <c r="O121" s="50">
        <v>8000</v>
      </c>
      <c r="P121" s="50">
        <v>10000</v>
      </c>
      <c r="Q121" s="50">
        <v>12500</v>
      </c>
      <c r="R121"/>
      <c r="S121"/>
      <c r="T121"/>
      <c r="U121"/>
      <c r="V121"/>
    </row>
    <row r="122" spans="3:22">
      <c r="C122" s="50" t="s">
        <v>63</v>
      </c>
      <c r="D122" s="50">
        <v>6</v>
      </c>
      <c r="E122" s="50">
        <v>5</v>
      </c>
      <c r="F122" s="50">
        <v>4</v>
      </c>
      <c r="G122" s="50">
        <v>4</v>
      </c>
      <c r="R122"/>
      <c r="S122"/>
      <c r="T122"/>
      <c r="U122"/>
      <c r="V122"/>
    </row>
    <row r="123" spans="3:22">
      <c r="C123" s="50" t="s">
        <v>64</v>
      </c>
      <c r="D123" s="50">
        <v>10</v>
      </c>
      <c r="E123" s="50">
        <v>8</v>
      </c>
      <c r="F123" s="50">
        <v>7</v>
      </c>
      <c r="G123" s="50">
        <v>7</v>
      </c>
      <c r="H123" s="50">
        <v>5</v>
      </c>
      <c r="I123" s="50">
        <v>4</v>
      </c>
      <c r="R123"/>
      <c r="S123"/>
      <c r="T123"/>
      <c r="U123"/>
      <c r="V123"/>
    </row>
    <row r="124" spans="3:22">
      <c r="C124" s="50">
        <v>4</v>
      </c>
      <c r="D124" s="50">
        <v>15</v>
      </c>
      <c r="E124" s="50">
        <v>13</v>
      </c>
      <c r="F124" s="50">
        <v>12</v>
      </c>
      <c r="G124" s="50">
        <v>11</v>
      </c>
      <c r="H124" s="50">
        <v>8</v>
      </c>
      <c r="I124" s="50">
        <v>7</v>
      </c>
      <c r="J124" s="50">
        <v>5</v>
      </c>
      <c r="K124" s="50">
        <v>4</v>
      </c>
      <c r="R124"/>
      <c r="S124"/>
      <c r="T124"/>
      <c r="U124"/>
      <c r="V124"/>
    </row>
    <row r="125" spans="3:22">
      <c r="C125" s="50">
        <v>6</v>
      </c>
      <c r="D125" s="50">
        <v>23</v>
      </c>
      <c r="E125" s="50">
        <v>20</v>
      </c>
      <c r="F125" s="50">
        <v>18</v>
      </c>
      <c r="G125" s="50">
        <v>16</v>
      </c>
      <c r="H125" s="50">
        <v>13</v>
      </c>
      <c r="I125" s="50">
        <v>10</v>
      </c>
      <c r="J125" s="50">
        <v>8</v>
      </c>
      <c r="K125" s="50">
        <v>6</v>
      </c>
      <c r="L125" s="50">
        <v>5</v>
      </c>
      <c r="M125" s="50">
        <v>4</v>
      </c>
      <c r="R125"/>
      <c r="S125"/>
      <c r="T125"/>
      <c r="U125"/>
      <c r="V125"/>
    </row>
    <row r="126" spans="3:22">
      <c r="C126" s="50">
        <v>10</v>
      </c>
      <c r="D126" s="50">
        <v>38</v>
      </c>
      <c r="E126" s="50">
        <v>33</v>
      </c>
      <c r="F126" s="50">
        <v>30</v>
      </c>
      <c r="G126" s="50">
        <v>27</v>
      </c>
      <c r="H126" s="50">
        <v>21</v>
      </c>
      <c r="I126" s="50">
        <v>17</v>
      </c>
      <c r="J126" s="50">
        <v>13</v>
      </c>
      <c r="K126" s="50">
        <v>10</v>
      </c>
      <c r="L126" s="50">
        <v>8</v>
      </c>
      <c r="M126" s="50">
        <v>7</v>
      </c>
      <c r="N126" s="50">
        <v>5</v>
      </c>
      <c r="O126" s="50">
        <v>4</v>
      </c>
      <c r="R126"/>
      <c r="S126"/>
      <c r="T126"/>
      <c r="U126"/>
      <c r="V126"/>
    </row>
    <row r="127" spans="3:22">
      <c r="C127" s="50">
        <v>16</v>
      </c>
      <c r="D127" s="50">
        <v>61</v>
      </c>
      <c r="E127" s="50">
        <v>53</v>
      </c>
      <c r="F127" s="50">
        <v>48</v>
      </c>
      <c r="G127" s="50">
        <v>43</v>
      </c>
      <c r="H127" s="50">
        <v>33</v>
      </c>
      <c r="I127" s="50">
        <v>27</v>
      </c>
      <c r="J127" s="50">
        <v>21</v>
      </c>
      <c r="K127" s="50">
        <v>17</v>
      </c>
      <c r="L127" s="50">
        <v>13</v>
      </c>
      <c r="M127" s="50">
        <v>11</v>
      </c>
      <c r="N127" s="50">
        <v>8</v>
      </c>
      <c r="O127" s="50">
        <v>7</v>
      </c>
      <c r="P127" s="50">
        <v>5</v>
      </c>
      <c r="Q127" s="50">
        <v>4</v>
      </c>
      <c r="R127"/>
      <c r="S127"/>
      <c r="T127"/>
      <c r="U127"/>
      <c r="V127"/>
    </row>
    <row r="128" spans="3:22">
      <c r="C128" s="50">
        <v>25</v>
      </c>
      <c r="D128" s="50">
        <v>95</v>
      </c>
      <c r="E128" s="50">
        <v>83</v>
      </c>
      <c r="F128" s="50">
        <v>74</v>
      </c>
      <c r="G128" s="50">
        <v>67</v>
      </c>
      <c r="H128" s="50">
        <v>52</v>
      </c>
      <c r="I128" s="50">
        <v>42</v>
      </c>
      <c r="J128" s="50">
        <v>33</v>
      </c>
      <c r="K128" s="50">
        <v>26</v>
      </c>
      <c r="L128" s="50">
        <v>21</v>
      </c>
      <c r="M128" s="50">
        <v>17</v>
      </c>
      <c r="N128" s="50">
        <v>13</v>
      </c>
      <c r="O128" s="50">
        <v>10</v>
      </c>
      <c r="P128" s="50">
        <v>8</v>
      </c>
      <c r="Q128" s="50">
        <v>7</v>
      </c>
      <c r="R128"/>
      <c r="S128"/>
      <c r="T128"/>
      <c r="U128"/>
      <c r="V128"/>
    </row>
    <row r="129" spans="3:22">
      <c r="C129" s="50">
        <v>35</v>
      </c>
      <c r="D129" s="50">
        <v>133</v>
      </c>
      <c r="E129" s="50">
        <v>117</v>
      </c>
      <c r="F129" s="50">
        <v>104</v>
      </c>
      <c r="G129" s="50">
        <v>93</v>
      </c>
      <c r="H129" s="50">
        <v>73</v>
      </c>
      <c r="I129" s="50">
        <v>58</v>
      </c>
      <c r="J129" s="50">
        <v>47</v>
      </c>
      <c r="K129" s="50">
        <v>36</v>
      </c>
      <c r="L129" s="50">
        <v>29</v>
      </c>
      <c r="M129" s="50">
        <v>23</v>
      </c>
      <c r="N129" s="50">
        <v>19</v>
      </c>
      <c r="O129" s="50">
        <v>15</v>
      </c>
      <c r="P129" s="50">
        <v>12</v>
      </c>
      <c r="Q129" s="50">
        <v>9</v>
      </c>
      <c r="R129"/>
      <c r="S129"/>
      <c r="T129"/>
      <c r="U129"/>
      <c r="V129"/>
    </row>
    <row r="130" spans="3:22">
      <c r="C130" s="50">
        <v>50</v>
      </c>
      <c r="D130" s="50">
        <v>181</v>
      </c>
      <c r="E130" s="50">
        <v>158</v>
      </c>
      <c r="F130" s="50">
        <v>141</v>
      </c>
      <c r="G130" s="50">
        <v>127</v>
      </c>
      <c r="H130" s="50">
        <v>99</v>
      </c>
      <c r="I130" s="50">
        <v>79</v>
      </c>
      <c r="J130" s="50">
        <v>63</v>
      </c>
      <c r="K130" s="50">
        <v>49</v>
      </c>
      <c r="L130" s="50">
        <v>40</v>
      </c>
      <c r="M130" s="50">
        <v>32</v>
      </c>
      <c r="N130" s="50">
        <v>25</v>
      </c>
      <c r="O130" s="50">
        <v>20</v>
      </c>
      <c r="P130" s="50">
        <v>16</v>
      </c>
      <c r="Q130" s="50">
        <v>13</v>
      </c>
      <c r="R130"/>
      <c r="S130"/>
      <c r="T130"/>
      <c r="U130"/>
      <c r="V130"/>
    </row>
    <row r="131" spans="3:22">
      <c r="C131" s="50">
        <v>70</v>
      </c>
      <c r="D131" s="50">
        <v>267</v>
      </c>
      <c r="E131" s="50">
        <v>233</v>
      </c>
      <c r="F131" s="50">
        <v>208</v>
      </c>
      <c r="G131" s="50">
        <v>187</v>
      </c>
      <c r="H131" s="50">
        <v>146</v>
      </c>
      <c r="I131" s="50">
        <v>117</v>
      </c>
      <c r="J131" s="50">
        <v>93</v>
      </c>
      <c r="K131" s="50">
        <v>73</v>
      </c>
      <c r="L131" s="50">
        <v>58</v>
      </c>
      <c r="M131" s="50">
        <v>47</v>
      </c>
      <c r="N131" s="50">
        <v>37</v>
      </c>
      <c r="O131" s="50">
        <v>29</v>
      </c>
      <c r="P131" s="50">
        <v>23</v>
      </c>
      <c r="Q131" s="50">
        <v>19</v>
      </c>
      <c r="R131"/>
      <c r="S131"/>
      <c r="T131"/>
      <c r="U131"/>
      <c r="V131"/>
    </row>
    <row r="132" spans="3:22">
      <c r="C132" s="50">
        <v>95</v>
      </c>
      <c r="D132" s="50">
        <v>362</v>
      </c>
      <c r="E132" s="50">
        <v>317</v>
      </c>
      <c r="F132" s="50">
        <v>283</v>
      </c>
      <c r="G132" s="50">
        <v>253</v>
      </c>
      <c r="H132" s="50">
        <v>198</v>
      </c>
      <c r="I132" s="50">
        <v>158</v>
      </c>
      <c r="J132" s="50">
        <v>127</v>
      </c>
      <c r="K132" s="50">
        <v>99</v>
      </c>
      <c r="L132" s="50">
        <v>79</v>
      </c>
      <c r="M132" s="50">
        <v>63</v>
      </c>
      <c r="N132" s="50">
        <v>50</v>
      </c>
      <c r="O132" s="50">
        <v>40</v>
      </c>
      <c r="P132" s="50">
        <v>32</v>
      </c>
      <c r="Q132" s="50">
        <v>25</v>
      </c>
      <c r="R132"/>
      <c r="S132"/>
      <c r="T132"/>
      <c r="U132"/>
      <c r="V132"/>
    </row>
    <row r="133" spans="3:22">
      <c r="C133" s="50">
        <v>120</v>
      </c>
      <c r="D133" s="50">
        <v>457</v>
      </c>
      <c r="E133" s="50">
        <v>400</v>
      </c>
      <c r="F133" s="50">
        <v>357</v>
      </c>
      <c r="G133" s="50">
        <v>320</v>
      </c>
      <c r="H133" s="50">
        <v>250</v>
      </c>
      <c r="I133" s="50">
        <v>200</v>
      </c>
      <c r="J133" s="50">
        <v>160</v>
      </c>
      <c r="K133" s="50">
        <v>125</v>
      </c>
      <c r="L133" s="50">
        <v>100</v>
      </c>
      <c r="M133" s="50">
        <v>80</v>
      </c>
      <c r="N133" s="50">
        <v>63</v>
      </c>
      <c r="O133" s="50">
        <v>50</v>
      </c>
      <c r="P133" s="50">
        <v>40</v>
      </c>
      <c r="Q133" s="50">
        <v>32</v>
      </c>
      <c r="R133"/>
      <c r="S133"/>
      <c r="T133"/>
      <c r="U133"/>
      <c r="V133"/>
    </row>
    <row r="134" spans="3:22">
      <c r="C134" s="50">
        <v>150</v>
      </c>
      <c r="D134" s="50">
        <v>435</v>
      </c>
      <c r="E134" s="50">
        <v>388</v>
      </c>
      <c r="F134" s="50">
        <v>348</v>
      </c>
      <c r="G134" s="50">
        <v>272</v>
      </c>
      <c r="H134" s="50">
        <v>217</v>
      </c>
      <c r="I134" s="50">
        <v>174</v>
      </c>
      <c r="J134" s="50">
        <v>136</v>
      </c>
      <c r="K134" s="50">
        <v>109</v>
      </c>
      <c r="L134" s="50">
        <v>87</v>
      </c>
      <c r="M134" s="50">
        <v>69</v>
      </c>
      <c r="N134" s="50">
        <v>54</v>
      </c>
      <c r="O134" s="50">
        <v>43</v>
      </c>
      <c r="P134" s="50">
        <v>35</v>
      </c>
      <c r="R134"/>
      <c r="S134"/>
      <c r="T134"/>
      <c r="U134"/>
      <c r="V134"/>
    </row>
    <row r="135" spans="3:22">
      <c r="C135" s="50">
        <v>185</v>
      </c>
      <c r="D135" s="50">
        <v>459</v>
      </c>
      <c r="E135" s="50">
        <v>411</v>
      </c>
      <c r="F135" s="50">
        <v>321</v>
      </c>
      <c r="G135" s="50">
        <v>257</v>
      </c>
      <c r="H135" s="50">
        <v>206</v>
      </c>
      <c r="I135" s="50">
        <v>161</v>
      </c>
      <c r="J135" s="50">
        <v>128</v>
      </c>
      <c r="K135" s="50">
        <v>103</v>
      </c>
      <c r="L135" s="50">
        <v>82</v>
      </c>
      <c r="M135" s="50">
        <v>64</v>
      </c>
      <c r="N135" s="50">
        <v>51</v>
      </c>
      <c r="O135" s="50">
        <v>41</v>
      </c>
      <c r="R135"/>
      <c r="S135"/>
      <c r="T135"/>
      <c r="U135"/>
      <c r="V135"/>
    </row>
    <row r="136" spans="3:22">
      <c r="C136" s="50">
        <v>240</v>
      </c>
      <c r="D136" s="50">
        <v>400</v>
      </c>
      <c r="E136" s="50">
        <v>320</v>
      </c>
      <c r="F136" s="50">
        <v>256</v>
      </c>
      <c r="G136" s="50">
        <v>200</v>
      </c>
      <c r="H136" s="50">
        <v>160</v>
      </c>
      <c r="I136" s="50">
        <v>128</v>
      </c>
      <c r="J136" s="50">
        <v>102</v>
      </c>
      <c r="K136" s="50">
        <v>80</v>
      </c>
      <c r="L136" s="50">
        <v>64</v>
      </c>
      <c r="M136" s="50">
        <v>51</v>
      </c>
      <c r="R136"/>
      <c r="S136"/>
      <c r="T136"/>
      <c r="U136"/>
      <c r="V136"/>
    </row>
    <row r="137" spans="3:22"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3:22"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3:22"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Icc</vt:lpstr>
      <vt:lpstr>Transformateur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2017-01-20T13:09:08Z</dcterms:modified>
</cp:coreProperties>
</file>