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 activeTab="1"/>
  </bookViews>
  <sheets>
    <sheet name="Base" sheetId="1" r:id="rId1"/>
    <sheet name="Base2" sheetId="2" r:id="rId2"/>
    <sheet name="Feuil1" sheetId="4" r:id="rId3"/>
  </sheets>
  <calcPr calcId="124519"/>
  <pivotCaches>
    <pivotCache cacheId="0" r:id="rId4"/>
  </pivotCaches>
</workbook>
</file>

<file path=xl/calcChain.xml><?xml version="1.0" encoding="utf-8"?>
<calcChain xmlns="http://schemas.openxmlformats.org/spreadsheetml/2006/main">
  <c r="I3" i="2" a="1"/>
  <c r="I3" s="1"/>
  <c r="I4" a="1"/>
  <c r="I4" s="1"/>
  <c r="I5" a="1"/>
  <c r="I5" s="1"/>
  <c r="I6" a="1"/>
  <c r="I6" s="1"/>
  <c r="I7" a="1"/>
  <c r="I7" s="1"/>
  <c r="I8" a="1"/>
  <c r="I8" s="1"/>
  <c r="I9" a="1"/>
  <c r="I9" s="1"/>
  <c r="I2" a="1"/>
  <c r="I2" s="1"/>
  <c r="D3"/>
  <c r="D4"/>
  <c r="D5"/>
  <c r="D6"/>
  <c r="D7"/>
  <c r="D8"/>
  <c r="D9"/>
  <c r="D10"/>
  <c r="D11"/>
  <c r="D12"/>
  <c r="D13"/>
  <c r="D14"/>
  <c r="D15"/>
  <c r="D16"/>
  <c r="D17"/>
  <c r="D18"/>
  <c r="D2"/>
  <c r="C3" i="1"/>
  <c r="C4"/>
  <c r="C5"/>
  <c r="C6"/>
  <c r="C7"/>
  <c r="C8"/>
  <c r="C9"/>
  <c r="C10"/>
  <c r="C11"/>
  <c r="C12"/>
  <c r="C13"/>
  <c r="C2"/>
  <c r="G5" i="4" l="1"/>
  <c r="G6"/>
  <c r="G4"/>
  <c r="E5" l="1"/>
  <c r="E6"/>
  <c r="E4"/>
</calcChain>
</file>

<file path=xl/sharedStrings.xml><?xml version="1.0" encoding="utf-8"?>
<sst xmlns="http://schemas.openxmlformats.org/spreadsheetml/2006/main" count="80" uniqueCount="20">
  <si>
    <t>Equipe</t>
  </si>
  <si>
    <t>Alpha</t>
  </si>
  <si>
    <t>A</t>
  </si>
  <si>
    <t>B</t>
  </si>
  <si>
    <t>C</t>
  </si>
  <si>
    <t>Bravo</t>
  </si>
  <si>
    <t>Charlie</t>
  </si>
  <si>
    <t>Delta</t>
  </si>
  <si>
    <t>Ressources</t>
  </si>
  <si>
    <t>Compétences</t>
  </si>
  <si>
    <t>CompétenceS</t>
  </si>
  <si>
    <t>Nb compétences saisies</t>
  </si>
  <si>
    <t>Nb compétences affectées</t>
  </si>
  <si>
    <t>Nb compétences non affectées</t>
  </si>
  <si>
    <t>Étiquettes de lignes</t>
  </si>
  <si>
    <t>Total général</t>
  </si>
  <si>
    <t>Nombre de Compétences</t>
  </si>
  <si>
    <t>Quelle est cette compétence non attribuée ?</t>
  </si>
  <si>
    <t>Quelles sont ces 2 compétences non attribuées ?</t>
  </si>
  <si>
    <t>conca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</si>
</sst>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5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/>
    <xf numFmtId="0" fontId="0" fillId="0" borderId="1" xfId="0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318.650903587964" createdVersion="4" refreshedVersion="4" minRefreshableVersion="3" recordCount="12">
  <cacheSource type="worksheet">
    <worksheetSource ref="A1:B13" sheet="Base"/>
  </cacheSource>
  <cacheFields count="2">
    <cacheField name="CompétenceS" numFmtId="0">
      <sharedItems/>
    </cacheField>
    <cacheField name="Equipe" numFmtId="0">
      <sharedItems count="3">
        <s v="A"/>
        <s v="B"/>
        <s v="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s v="Alpha"/>
    <x v="0"/>
  </r>
  <r>
    <s v="Alpha"/>
    <x v="1"/>
  </r>
  <r>
    <s v="Alpha"/>
    <x v="2"/>
  </r>
  <r>
    <s v="Bravo"/>
    <x v="0"/>
  </r>
  <r>
    <s v="Bravo"/>
    <x v="1"/>
  </r>
  <r>
    <s v="Bravo"/>
    <x v="2"/>
  </r>
  <r>
    <s v="Charlie"/>
    <x v="0"/>
  </r>
  <r>
    <s v="Charlie"/>
    <x v="1"/>
  </r>
  <r>
    <s v="Charlie"/>
    <x v="2"/>
  </r>
  <r>
    <s v="Delta"/>
    <x v="0"/>
  </r>
  <r>
    <s v="Delta"/>
    <x v="1"/>
  </r>
  <r>
    <s v="Delta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7" firstHeaderRow="1" firstDataRow="1" firstDataCol="1"/>
  <pivotFields count="2">
    <pivotField dataField="1" showAll="0"/>
    <pivotField axis="axisRow" showAll="0">
      <items count="4">
        <item x="0"/>
        <item x="1"/>
        <item x="2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Compétences" fld="0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3"/>
  <sheetViews>
    <sheetView workbookViewId="0">
      <selection activeCell="F11" sqref="F11"/>
    </sheetView>
  </sheetViews>
  <sheetFormatPr baseColWidth="10" defaultColWidth="9.1796875" defaultRowHeight="14.5"/>
  <cols>
    <col min="1" max="1" width="17" customWidth="1"/>
    <col min="2" max="2" width="9.7265625" customWidth="1"/>
  </cols>
  <sheetData>
    <row r="1" spans="1:3">
      <c r="A1" s="1" t="s">
        <v>10</v>
      </c>
      <c r="B1" s="1" t="s">
        <v>0</v>
      </c>
      <c r="C1" t="s">
        <v>19</v>
      </c>
    </row>
    <row r="2" spans="1:3">
      <c r="A2" t="s">
        <v>1</v>
      </c>
      <c r="B2" t="s">
        <v>2</v>
      </c>
      <c r="C2" t="str">
        <f>A2&amp;B2</f>
        <v>AlphaA</v>
      </c>
    </row>
    <row r="3" spans="1:3">
      <c r="A3" t="s">
        <v>1</v>
      </c>
      <c r="B3" t="s">
        <v>3</v>
      </c>
      <c r="C3" t="str">
        <f t="shared" ref="C3:C13" si="0">A3&amp;B3</f>
        <v>AlphaB</v>
      </c>
    </row>
    <row r="4" spans="1:3">
      <c r="A4" t="s">
        <v>1</v>
      </c>
      <c r="B4" t="s">
        <v>4</v>
      </c>
      <c r="C4" t="str">
        <f t="shared" si="0"/>
        <v>AlphaC</v>
      </c>
    </row>
    <row r="5" spans="1:3">
      <c r="A5" t="s">
        <v>5</v>
      </c>
      <c r="B5" t="s">
        <v>2</v>
      </c>
      <c r="C5" t="str">
        <f t="shared" si="0"/>
        <v>BravoA</v>
      </c>
    </row>
    <row r="6" spans="1:3">
      <c r="A6" t="s">
        <v>5</v>
      </c>
      <c r="B6" t="s">
        <v>3</v>
      </c>
      <c r="C6" t="str">
        <f t="shared" si="0"/>
        <v>BravoB</v>
      </c>
    </row>
    <row r="7" spans="1:3">
      <c r="A7" t="s">
        <v>5</v>
      </c>
      <c r="B7" t="s">
        <v>4</v>
      </c>
      <c r="C7" t="str">
        <f t="shared" si="0"/>
        <v>BravoC</v>
      </c>
    </row>
    <row r="8" spans="1:3">
      <c r="A8" t="s">
        <v>6</v>
      </c>
      <c r="B8" t="s">
        <v>2</v>
      </c>
      <c r="C8" t="str">
        <f t="shared" si="0"/>
        <v>CharlieA</v>
      </c>
    </row>
    <row r="9" spans="1:3">
      <c r="A9" t="s">
        <v>6</v>
      </c>
      <c r="B9" t="s">
        <v>3</v>
      </c>
      <c r="C9" t="str">
        <f t="shared" si="0"/>
        <v>CharlieB</v>
      </c>
    </row>
    <row r="10" spans="1:3">
      <c r="A10" t="s">
        <v>6</v>
      </c>
      <c r="B10" t="s">
        <v>4</v>
      </c>
      <c r="C10" t="str">
        <f t="shared" si="0"/>
        <v>CharlieC</v>
      </c>
    </row>
    <row r="11" spans="1:3">
      <c r="A11" t="s">
        <v>7</v>
      </c>
      <c r="B11" t="s">
        <v>2</v>
      </c>
      <c r="C11" t="str">
        <f t="shared" si="0"/>
        <v>DeltaA</v>
      </c>
    </row>
    <row r="12" spans="1:3">
      <c r="A12" t="s">
        <v>7</v>
      </c>
      <c r="B12" t="s">
        <v>3</v>
      </c>
      <c r="C12" t="str">
        <f t="shared" si="0"/>
        <v>DeltaB</v>
      </c>
    </row>
    <row r="13" spans="1:3">
      <c r="A13" t="s">
        <v>7</v>
      </c>
      <c r="B13" t="s">
        <v>4</v>
      </c>
      <c r="C13" t="str">
        <f t="shared" si="0"/>
        <v>DeltaC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8"/>
  <sheetViews>
    <sheetView tabSelected="1" workbookViewId="0">
      <selection activeCell="J11" sqref="J11"/>
    </sheetView>
  </sheetViews>
  <sheetFormatPr baseColWidth="10" defaultColWidth="9.1796875" defaultRowHeight="14.5"/>
  <cols>
    <col min="1" max="1" width="13.54296875" style="2" customWidth="1"/>
    <col min="2" max="2" width="17.453125" customWidth="1"/>
    <col min="3" max="3" width="15.1796875" customWidth="1"/>
  </cols>
  <sheetData>
    <row r="1" spans="1:9">
      <c r="A1" s="3" t="s">
        <v>8</v>
      </c>
      <c r="B1" t="s">
        <v>9</v>
      </c>
      <c r="C1" t="s">
        <v>0</v>
      </c>
      <c r="D1" t="s">
        <v>19</v>
      </c>
    </row>
    <row r="2" spans="1:9">
      <c r="A2" s="2">
        <v>1</v>
      </c>
      <c r="B2" t="s">
        <v>1</v>
      </c>
      <c r="C2" t="s">
        <v>2</v>
      </c>
      <c r="D2" t="str">
        <f>B2&amp;C2</f>
        <v>AlphaA</v>
      </c>
      <c r="I2" s="10" t="str">
        <f t="array" ref="I2">IFERROR(INDEX(Base!C$2:C$13,SUMPRODUCT(SMALL((COUNTIF(D$2:D$18,Base!C$2:C$13)=0)*(ROW(D$2:D$13)),SUMPRODUCT(--(COUNTIF(D$2:D$18,Base!C$2:C$13)&gt;0))+ROW(A1)))-1),"")</f>
        <v>CharlieC</v>
      </c>
    </row>
    <row r="3" spans="1:9">
      <c r="A3" s="2">
        <v>1</v>
      </c>
      <c r="B3" t="s">
        <v>5</v>
      </c>
      <c r="C3" t="s">
        <v>2</v>
      </c>
      <c r="D3" t="str">
        <f t="shared" ref="D3:D18" si="0">B3&amp;C3</f>
        <v>BravoA</v>
      </c>
      <c r="I3" s="10" t="str">
        <f t="array" ref="I3">IFERROR(INDEX(Base!C$2:C$13,SUMPRODUCT(SMALL((COUNTIF(D$2:D$18,Base!C$2:C$13)=0)*(ROW(D$2:D$13)),SUMPRODUCT(--(COUNTIF(D$2:D$18,Base!C$2:C$13)&gt;0))+ROW(A2)))-1),"")</f>
        <v>DeltaB</v>
      </c>
    </row>
    <row r="4" spans="1:9">
      <c r="A4" s="2">
        <v>1</v>
      </c>
      <c r="B4" t="s">
        <v>6</v>
      </c>
      <c r="C4" t="s">
        <v>2</v>
      </c>
      <c r="D4" t="str">
        <f t="shared" si="0"/>
        <v>CharlieA</v>
      </c>
      <c r="I4" s="10" t="str">
        <f t="array" ref="I4">IFERROR(INDEX(Base!C$2:C$13,SUMPRODUCT(SMALL((COUNTIF(D$2:D$18,Base!C$2:C$13)=0)*(ROW(D$2:D$13)),SUMPRODUCT(--(COUNTIF(D$2:D$18,Base!C$2:C$13)&gt;0))+ROW(A3)))-1),"")</f>
        <v>DeltaC</v>
      </c>
    </row>
    <row r="5" spans="1:9">
      <c r="A5" s="2">
        <v>1</v>
      </c>
      <c r="B5" t="s">
        <v>7</v>
      </c>
      <c r="C5" t="s">
        <v>2</v>
      </c>
      <c r="D5" t="str">
        <f t="shared" si="0"/>
        <v>DeltaA</v>
      </c>
      <c r="I5" t="str">
        <f t="array" ref="I5">IFERROR(INDEX(Base!C$2:C$13,SUMPRODUCT(SMALL((COUNTIF(D$2:D$18,Base!C$2:C$13)=0)*(ROW(D$2:D$13)),SUMPRODUCT(--(COUNTIF(D$2:D$18,Base!C$2:C$13)&gt;0))+ROW(A4)))-1),"")</f>
        <v/>
      </c>
    </row>
    <row r="6" spans="1:9">
      <c r="A6" s="2">
        <v>2</v>
      </c>
      <c r="B6" t="s">
        <v>1</v>
      </c>
      <c r="C6" t="s">
        <v>2</v>
      </c>
      <c r="D6" t="str">
        <f t="shared" si="0"/>
        <v>AlphaA</v>
      </c>
      <c r="I6" t="str">
        <f t="array" ref="I6">IFERROR(INDEX(Base!C$2:C$13,SUMPRODUCT(SMALL((COUNTIF(D$2:D$18,Base!C$2:C$13)=0)*(ROW(D$2:D$13)),SUMPRODUCT(--(COUNTIF(D$2:D$18,Base!C$2:C$13)&gt;0))+ROW(A5)))-1),"")</f>
        <v/>
      </c>
    </row>
    <row r="7" spans="1:9">
      <c r="A7" s="2">
        <v>2</v>
      </c>
      <c r="B7" t="s">
        <v>5</v>
      </c>
      <c r="C7" t="s">
        <v>2</v>
      </c>
      <c r="D7" t="str">
        <f t="shared" si="0"/>
        <v>BravoA</v>
      </c>
      <c r="I7" t="str">
        <f t="array" ref="I7">IFERROR(INDEX(Base!C$2:C$13,SUMPRODUCT(SMALL((COUNTIF(D$2:D$18,Base!C$2:C$13)=0)*(ROW(D$2:D$13)),SUMPRODUCT(--(COUNTIF(D$2:D$18,Base!C$2:C$13)&gt;0))+ROW(A6)))-1),"")</f>
        <v/>
      </c>
    </row>
    <row r="8" spans="1:9">
      <c r="A8" s="2">
        <v>3</v>
      </c>
      <c r="B8" t="s">
        <v>5</v>
      </c>
      <c r="C8" t="s">
        <v>2</v>
      </c>
      <c r="D8" t="str">
        <f t="shared" si="0"/>
        <v>BravoA</v>
      </c>
      <c r="I8" t="str">
        <f t="array" ref="I8">IFERROR(INDEX(Base!C$2:C$13,SUMPRODUCT(SMALL((COUNTIF(D$2:D$18,Base!C$2:C$13)=0)*(ROW(D$2:D$13)),SUMPRODUCT(--(COUNTIF(D$2:D$18,Base!C$2:C$13)&gt;0))+ROW(A7)))-1),"")</f>
        <v/>
      </c>
    </row>
    <row r="9" spans="1:9">
      <c r="A9" s="2">
        <v>3</v>
      </c>
      <c r="B9" t="s">
        <v>6</v>
      </c>
      <c r="C9" t="s">
        <v>2</v>
      </c>
      <c r="D9" t="str">
        <f t="shared" si="0"/>
        <v>CharlieA</v>
      </c>
      <c r="I9" t="str">
        <f t="array" ref="I9">IFERROR(INDEX(Base!C$2:C$13,SUMPRODUCT(SMALL((COUNTIF(D$2:D$18,Base!C$2:C$13)=0)*(ROW(D$2:D$13)),SUMPRODUCT(--(COUNTIF(D$2:D$18,Base!C$2:C$13)&gt;0))+ROW(A8)))-1),"")</f>
        <v/>
      </c>
    </row>
    <row r="10" spans="1:9">
      <c r="A10" s="2">
        <v>4</v>
      </c>
      <c r="B10" t="s">
        <v>1</v>
      </c>
      <c r="C10" t="s">
        <v>3</v>
      </c>
      <c r="D10" t="str">
        <f t="shared" si="0"/>
        <v>AlphaB</v>
      </c>
    </row>
    <row r="11" spans="1:9">
      <c r="A11" s="2">
        <v>4</v>
      </c>
      <c r="B11" t="s">
        <v>5</v>
      </c>
      <c r="C11" t="s">
        <v>3</v>
      </c>
      <c r="D11" t="str">
        <f t="shared" si="0"/>
        <v>BravoB</v>
      </c>
    </row>
    <row r="12" spans="1:9">
      <c r="A12" s="2">
        <v>4</v>
      </c>
      <c r="B12" t="s">
        <v>6</v>
      </c>
      <c r="C12" t="s">
        <v>3</v>
      </c>
      <c r="D12" t="str">
        <f t="shared" si="0"/>
        <v>CharlieB</v>
      </c>
    </row>
    <row r="13" spans="1:9">
      <c r="A13" s="2">
        <v>5</v>
      </c>
      <c r="B13" t="s">
        <v>5</v>
      </c>
      <c r="C13" t="s">
        <v>3</v>
      </c>
      <c r="D13" t="str">
        <f t="shared" si="0"/>
        <v>BravoB</v>
      </c>
    </row>
    <row r="14" spans="1:9">
      <c r="A14" s="2">
        <v>5</v>
      </c>
      <c r="B14" t="s">
        <v>6</v>
      </c>
      <c r="C14" t="s">
        <v>3</v>
      </c>
      <c r="D14" t="str">
        <f t="shared" si="0"/>
        <v>CharlieB</v>
      </c>
    </row>
    <row r="15" spans="1:9">
      <c r="A15" s="2">
        <v>6</v>
      </c>
      <c r="B15" t="s">
        <v>1</v>
      </c>
      <c r="C15" t="s">
        <v>4</v>
      </c>
      <c r="D15" t="str">
        <f t="shared" si="0"/>
        <v>AlphaC</v>
      </c>
    </row>
    <row r="16" spans="1:9">
      <c r="A16" s="2">
        <v>6</v>
      </c>
      <c r="B16" t="s">
        <v>5</v>
      </c>
      <c r="C16" t="s">
        <v>4</v>
      </c>
      <c r="D16" t="str">
        <f t="shared" si="0"/>
        <v>BravoC</v>
      </c>
    </row>
    <row r="17" spans="1:4">
      <c r="A17" s="2">
        <v>7</v>
      </c>
      <c r="B17" t="s">
        <v>1</v>
      </c>
      <c r="C17" t="s">
        <v>4</v>
      </c>
      <c r="D17" t="str">
        <f t="shared" si="0"/>
        <v>AlphaC</v>
      </c>
    </row>
    <row r="18" spans="1:4">
      <c r="A18" s="2">
        <v>7</v>
      </c>
      <c r="B18" t="s">
        <v>5</v>
      </c>
      <c r="C18" t="s">
        <v>4</v>
      </c>
      <c r="D18" t="str">
        <f t="shared" si="0"/>
        <v>BravoC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H7"/>
  <sheetViews>
    <sheetView topLeftCell="C1" workbookViewId="0">
      <selection activeCell="G4" sqref="G4"/>
    </sheetView>
  </sheetViews>
  <sheetFormatPr baseColWidth="10" defaultRowHeight="14.5"/>
  <cols>
    <col min="1" max="1" width="21" bestFit="1" customWidth="1"/>
    <col min="2" max="2" width="23.81640625" bestFit="1" customWidth="1"/>
    <col min="4" max="7" width="30.81640625" customWidth="1"/>
    <col min="8" max="8" width="44.81640625" bestFit="1" customWidth="1"/>
  </cols>
  <sheetData>
    <row r="3" spans="1:8" ht="27" customHeight="1">
      <c r="A3" s="7" t="s">
        <v>14</v>
      </c>
      <c r="B3" t="s">
        <v>16</v>
      </c>
      <c r="D3" s="4" t="s">
        <v>0</v>
      </c>
      <c r="E3" s="4" t="s">
        <v>11</v>
      </c>
      <c r="F3" s="4" t="s">
        <v>12</v>
      </c>
      <c r="G3" s="4" t="s">
        <v>13</v>
      </c>
    </row>
    <row r="4" spans="1:8">
      <c r="A4" s="3" t="s">
        <v>2</v>
      </c>
      <c r="B4" s="8">
        <v>4</v>
      </c>
      <c r="D4" s="5" t="s">
        <v>2</v>
      </c>
      <c r="E4" s="6">
        <f>GETPIVOTDATA("CompétenceS",$A$3,"Equipe","A")</f>
        <v>4</v>
      </c>
      <c r="F4" s="6">
        <v>4</v>
      </c>
      <c r="G4" s="6">
        <f>E4-F4</f>
        <v>0</v>
      </c>
    </row>
    <row r="5" spans="1:8">
      <c r="A5" s="3" t="s">
        <v>3</v>
      </c>
      <c r="B5" s="8">
        <v>4</v>
      </c>
      <c r="D5" s="5" t="s">
        <v>3</v>
      </c>
      <c r="E5" s="6">
        <f t="shared" ref="E5:E6" si="0">GETPIVOTDATA("CompétenceS",$A$3,"Equipe","A")</f>
        <v>4</v>
      </c>
      <c r="F5" s="6">
        <v>3</v>
      </c>
      <c r="G5" s="6">
        <f t="shared" ref="G5:G6" si="1">E5-F5</f>
        <v>1</v>
      </c>
      <c r="H5" s="9" t="s">
        <v>17</v>
      </c>
    </row>
    <row r="6" spans="1:8">
      <c r="A6" s="3" t="s">
        <v>4</v>
      </c>
      <c r="B6" s="8">
        <v>4</v>
      </c>
      <c r="D6" s="5" t="s">
        <v>4</v>
      </c>
      <c r="E6" s="6">
        <f t="shared" si="0"/>
        <v>4</v>
      </c>
      <c r="F6" s="6">
        <v>2</v>
      </c>
      <c r="G6" s="6">
        <f t="shared" si="1"/>
        <v>2</v>
      </c>
      <c r="H6" s="9" t="s">
        <v>18</v>
      </c>
    </row>
    <row r="7" spans="1:8">
      <c r="A7" s="3" t="s">
        <v>15</v>
      </c>
      <c r="B7" s="8">
        <v>12</v>
      </c>
    </row>
  </sheetData>
  <conditionalFormatting sqref="G4:G6">
    <cfRule type="cellIs" dxfId="2" priority="3" operator="greaterThan">
      <formula>0</formula>
    </cfRule>
  </conditionalFormatting>
  <conditionalFormatting sqref="G4:G6">
    <cfRule type="cellIs" dxfId="1" priority="1" operator="equal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Base2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2015-11-10T18:02:22Z</dcterms:modified>
</cp:coreProperties>
</file>