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7160"/>
  </bookViews>
  <sheets>
    <sheet name="Tableau 1" sheetId="1" r:id="rId1"/>
    <sheet name="Tableau 2" sheetId="2" r:id="rId2"/>
  </sheets>
  <definedNames>
    <definedName name="_xlnm._FilterDatabase" localSheetId="0" hidden="1">'Tableau 1'!$A$3:$M$40</definedName>
    <definedName name="_xlnm._FilterDatabase" localSheetId="1" hidden="1">'Tableau 2'!$A$3:$M$23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5" i="1" a="1"/>
  <c r="K5" s="1"/>
  <c r="K6" a="1"/>
  <c r="K6" s="1"/>
  <c r="K7" a="1"/>
  <c r="K7" s="1"/>
  <c r="K8" a="1"/>
  <c r="K8" s="1"/>
  <c r="K9" a="1"/>
  <c r="K9" s="1"/>
  <c r="K10" a="1"/>
  <c r="K10" s="1"/>
  <c r="K11" a="1"/>
  <c r="K11" s="1"/>
  <c r="K12" a="1"/>
  <c r="K12" s="1"/>
  <c r="K13" a="1"/>
  <c r="K13" s="1"/>
  <c r="K14" a="1"/>
  <c r="K14" s="1"/>
  <c r="K15" a="1"/>
  <c r="K15" s="1"/>
  <c r="K16" a="1"/>
  <c r="K16" s="1"/>
  <c r="K17" a="1"/>
  <c r="K17" s="1"/>
  <c r="K18" a="1"/>
  <c r="K18" s="1"/>
  <c r="K19" a="1"/>
  <c r="K19" s="1"/>
  <c r="K20" a="1"/>
  <c r="K20" s="1"/>
  <c r="K21" a="1"/>
  <c r="K21" s="1"/>
  <c r="K22" a="1"/>
  <c r="K22" s="1"/>
  <c r="K23" a="1"/>
  <c r="K23" s="1"/>
  <c r="K4" a="1"/>
  <c r="K4" s="1"/>
  <c r="I5" a="1"/>
  <c r="I5" s="1"/>
  <c r="I6" a="1"/>
  <c r="I6" s="1"/>
  <c r="I7" a="1"/>
  <c r="I7" s="1"/>
  <c r="I8" a="1"/>
  <c r="I8" s="1"/>
  <c r="I9" a="1"/>
  <c r="I9" s="1"/>
  <c r="I10" a="1"/>
  <c r="I10" s="1"/>
  <c r="I11" a="1"/>
  <c r="I11" s="1"/>
  <c r="I12" a="1"/>
  <c r="I12" s="1"/>
  <c r="I13" a="1"/>
  <c r="I13" s="1"/>
  <c r="I14" a="1"/>
  <c r="I14" s="1"/>
  <c r="I15" a="1"/>
  <c r="I15" s="1"/>
  <c r="I16" a="1"/>
  <c r="I16" s="1"/>
  <c r="I17" a="1"/>
  <c r="I17" s="1"/>
  <c r="I18" a="1"/>
  <c r="I18" s="1"/>
  <c r="I19" a="1"/>
  <c r="I19" s="1"/>
  <c r="I20" a="1"/>
  <c r="I20" s="1"/>
  <c r="I21" a="1"/>
  <c r="I21" s="1"/>
  <c r="I22" a="1"/>
  <c r="I22" s="1"/>
  <c r="I23" a="1"/>
  <c r="I23" s="1"/>
  <c r="I4" a="1"/>
  <c r="I4" s="1"/>
  <c r="G4" a="1"/>
  <c r="G4" s="1"/>
  <c r="G13" a="1"/>
  <c r="G13" s="1"/>
  <c r="G14" a="1"/>
  <c r="G14" s="1"/>
  <c r="G15" a="1"/>
  <c r="G15" s="1"/>
  <c r="G16" a="1"/>
  <c r="G16" s="1"/>
  <c r="G17" a="1"/>
  <c r="G17" s="1"/>
  <c r="G18" a="1"/>
  <c r="G18" s="1"/>
  <c r="G19" a="1"/>
  <c r="G19" s="1"/>
  <c r="G20" a="1"/>
  <c r="G20" s="1"/>
  <c r="G21" a="1"/>
  <c r="G21" s="1"/>
  <c r="G22" a="1"/>
  <c r="G22" s="1"/>
  <c r="G23" a="1"/>
  <c r="G23" s="1"/>
  <c r="G9" a="1"/>
  <c r="G9" s="1"/>
  <c r="G10" a="1"/>
  <c r="G10" s="1"/>
  <c r="G11" a="1"/>
  <c r="G11" s="1"/>
  <c r="G12" a="1"/>
  <c r="G12" s="1"/>
  <c r="G8" a="1"/>
  <c r="G8" s="1"/>
  <c r="G5" a="1"/>
  <c r="G5" s="1"/>
  <c r="G6" a="1"/>
  <c r="G6" s="1"/>
  <c r="G7" a="1"/>
  <c r="G7" s="1"/>
  <c r="E4" a="1"/>
  <c r="E4" s="1"/>
  <c r="E5" a="1"/>
  <c r="E5" s="1"/>
  <c r="E6" a="1"/>
  <c r="E6" s="1"/>
  <c r="E7" a="1"/>
  <c r="E7" s="1"/>
  <c r="E8" a="1"/>
  <c r="E8" s="1"/>
  <c r="E9" a="1"/>
  <c r="E9" s="1"/>
  <c r="E10" a="1"/>
  <c r="E10" s="1"/>
  <c r="E11" a="1"/>
  <c r="E11" s="1"/>
  <c r="E12" a="1"/>
  <c r="E12" s="1"/>
  <c r="E13" a="1"/>
  <c r="E13" s="1"/>
  <c r="E14" a="1"/>
  <c r="E14" s="1"/>
  <c r="E15" a="1"/>
  <c r="E15" s="1"/>
  <c r="E16" a="1"/>
  <c r="E16" s="1"/>
  <c r="E17" a="1"/>
  <c r="E17" s="1"/>
  <c r="E18" a="1"/>
  <c r="E18" s="1"/>
  <c r="E19" a="1"/>
  <c r="E19" s="1"/>
  <c r="E20" a="1"/>
  <c r="E20" s="1"/>
  <c r="E21" a="1"/>
  <c r="E21" s="1"/>
  <c r="E22" a="1"/>
  <c r="E22" s="1"/>
  <c r="E23" a="1"/>
  <c r="E23" s="1"/>
</calcChain>
</file>

<file path=xl/sharedStrings.xml><?xml version="1.0" encoding="utf-8"?>
<sst xmlns="http://schemas.openxmlformats.org/spreadsheetml/2006/main" count="290" uniqueCount="32">
  <si>
    <t/>
  </si>
  <si>
    <t>017A</t>
  </si>
  <si>
    <t>Q-2017060905</t>
  </si>
  <si>
    <t>C10034</t>
  </si>
  <si>
    <t>018A</t>
  </si>
  <si>
    <t>C10645</t>
  </si>
  <si>
    <t>019A</t>
  </si>
  <si>
    <t>C10646</t>
  </si>
  <si>
    <t>020A</t>
  </si>
  <si>
    <t>C10649</t>
  </si>
  <si>
    <t>021A</t>
  </si>
  <si>
    <t>C10651</t>
  </si>
  <si>
    <t># ordre</t>
  </si>
  <si>
    <t># Facture</t>
  </si>
  <si>
    <t>Type de vente</t>
  </si>
  <si>
    <t>vol</t>
  </si>
  <si>
    <t>Nom du client</t>
  </si>
  <si>
    <t>commande</t>
  </si>
  <si>
    <t>Rep</t>
  </si>
  <si>
    <t>date</t>
  </si>
  <si>
    <t>Cédule</t>
  </si>
  <si>
    <t># Client</t>
  </si>
  <si>
    <t>Vente A</t>
  </si>
  <si>
    <t>Exemple de tableau</t>
  </si>
  <si>
    <t>Client 1</t>
  </si>
  <si>
    <t>Client 2</t>
  </si>
  <si>
    <t>Client 3</t>
  </si>
  <si>
    <t>Client 4</t>
  </si>
  <si>
    <t>Client 5</t>
  </si>
  <si>
    <t>Rep #2</t>
  </si>
  <si>
    <t>Rep #24</t>
  </si>
  <si>
    <t>Rep #21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</si>
</sst>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/>
    <xf numFmtId="0" fontId="1" fillId="3" borderId="1" xfId="0" applyFont="1" applyFill="1" applyBorder="1" applyAlignment="1">
      <alignment vertical="top"/>
    </xf>
    <xf numFmtId="0" fontId="1" fillId="3" borderId="1" xfId="0" applyFont="1" applyFill="1" applyBorder="1"/>
    <xf numFmtId="0" fontId="0" fillId="4" borderId="1" xfId="0" applyFill="1" applyBorder="1"/>
    <xf numFmtId="0" fontId="1" fillId="3" borderId="2" xfId="0" applyFont="1" applyFill="1" applyBorder="1" applyAlignment="1"/>
    <xf numFmtId="2" fontId="2" fillId="3" borderId="2" xfId="0" applyNumberFormat="1" applyFont="1" applyFill="1" applyBorder="1" applyAlignment="1">
      <alignment vertical="top"/>
    </xf>
    <xf numFmtId="0" fontId="2" fillId="3" borderId="2" xfId="0" applyFont="1" applyFill="1" applyBorder="1" applyAlignment="1"/>
    <xf numFmtId="0" fontId="1" fillId="3" borderId="2" xfId="0" applyFont="1" applyFill="1" applyBorder="1"/>
    <xf numFmtId="0" fontId="1" fillId="3" borderId="2" xfId="0" applyFont="1" applyFill="1" applyBorder="1" applyAlignment="1">
      <alignment vertical="top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4" borderId="9" xfId="0" applyFill="1" applyBorder="1"/>
    <xf numFmtId="0" fontId="0" fillId="0" borderId="10" xfId="0" applyBorder="1"/>
    <xf numFmtId="0" fontId="0" fillId="4" borderId="4" xfId="0" applyFill="1" applyBorder="1"/>
    <xf numFmtId="0" fontId="0" fillId="2" borderId="4" xfId="0" applyFill="1" applyBorder="1"/>
    <xf numFmtId="0" fontId="0" fillId="2" borderId="1" xfId="0" applyFill="1" applyBorder="1"/>
    <xf numFmtId="0" fontId="0" fillId="2" borderId="9" xfId="0" applyFill="1" applyBorder="1"/>
    <xf numFmtId="164" fontId="0" fillId="0" borderId="4" xfId="0" applyNumberFormat="1" applyBorder="1"/>
    <xf numFmtId="164" fontId="0" fillId="0" borderId="1" xfId="0" applyNumberFormat="1" applyBorder="1"/>
    <xf numFmtId="164" fontId="0" fillId="0" borderId="9" xfId="0" applyNumberFormat="1" applyBorder="1"/>
    <xf numFmtId="0" fontId="0" fillId="5" borderId="1" xfId="0" applyFill="1" applyBorder="1"/>
    <xf numFmtId="0" fontId="0" fillId="5" borderId="9" xfId="0" applyFill="1" applyBorder="1"/>
    <xf numFmtId="0" fontId="2" fillId="5" borderId="2" xfId="0" applyFont="1" applyFill="1" applyBorder="1" applyAlignment="1"/>
    <xf numFmtId="0" fontId="1" fillId="5" borderId="2" xfId="0" applyFont="1" applyFill="1" applyBorder="1"/>
    <xf numFmtId="0" fontId="1" fillId="5" borderId="2" xfId="0" applyFont="1" applyFill="1" applyBorder="1" applyAlignment="1">
      <alignment vertical="top"/>
    </xf>
    <xf numFmtId="0" fontId="0" fillId="5" borderId="4" xfId="0" applyFill="1" applyBorder="1"/>
    <xf numFmtId="0" fontId="1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23"/>
  <sheetViews>
    <sheetView tabSelected="1" workbookViewId="0">
      <selection activeCell="I4" sqref="I4"/>
    </sheetView>
  </sheetViews>
  <sheetFormatPr baseColWidth="10" defaultRowHeight="14.5"/>
  <cols>
    <col min="2" max="2" width="13.26953125" bestFit="1" customWidth="1"/>
    <col min="4" max="4" width="15.81640625" bestFit="1" customWidth="1"/>
    <col min="5" max="5" width="15.81640625" customWidth="1"/>
    <col min="10" max="11" width="14.54296875" customWidth="1"/>
    <col min="12" max="12" width="19.26953125" customWidth="1"/>
    <col min="13" max="13" width="13.1796875" bestFit="1" customWidth="1"/>
  </cols>
  <sheetData>
    <row r="1" spans="1:13">
      <c r="A1" s="32" t="s">
        <v>23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</row>
    <row r="2" spans="1:13">
      <c r="A2" s="2"/>
      <c r="B2" s="2"/>
      <c r="C2" s="2"/>
      <c r="D2" s="2"/>
      <c r="E2" s="2"/>
      <c r="F2" s="3"/>
      <c r="G2" s="3"/>
      <c r="H2" s="2" t="s">
        <v>12</v>
      </c>
      <c r="I2" s="2"/>
      <c r="J2" s="2"/>
      <c r="K2" s="2"/>
      <c r="L2" s="2"/>
      <c r="M2" s="3"/>
    </row>
    <row r="3" spans="1:13" ht="15" thickBot="1">
      <c r="A3" s="5" t="s">
        <v>13</v>
      </c>
      <c r="B3" s="6" t="s">
        <v>14</v>
      </c>
      <c r="C3" s="5" t="s">
        <v>15</v>
      </c>
      <c r="D3" s="7" t="s">
        <v>16</v>
      </c>
      <c r="E3" s="28" t="s">
        <v>16</v>
      </c>
      <c r="F3" s="8" t="s">
        <v>21</v>
      </c>
      <c r="G3" s="29" t="s">
        <v>21</v>
      </c>
      <c r="H3" s="9" t="s">
        <v>17</v>
      </c>
      <c r="I3" s="30" t="s">
        <v>17</v>
      </c>
      <c r="J3" s="6" t="s">
        <v>18</v>
      </c>
      <c r="K3" s="6" t="s">
        <v>18</v>
      </c>
      <c r="L3" s="5" t="s">
        <v>19</v>
      </c>
      <c r="M3" s="7" t="s">
        <v>20</v>
      </c>
    </row>
    <row r="4" spans="1:13" ht="15" thickBot="1">
      <c r="A4" s="10" t="s">
        <v>0</v>
      </c>
      <c r="B4" s="11" t="s">
        <v>0</v>
      </c>
      <c r="C4" s="11" t="s">
        <v>0</v>
      </c>
      <c r="D4" s="20" t="s">
        <v>24</v>
      </c>
      <c r="E4" s="26" t="str">
        <f t="array" ref="E4">INDEX(D$4:D$80,SMALL(IFERROR(MATCH($D$4:$D$23,$D$4:$D$23,0),""),MAX(1,COUNTA(D$4:D4))))</f>
        <v>Client 1</v>
      </c>
      <c r="F4" s="4"/>
      <c r="G4" s="26" t="str">
        <f t="array" ref="G4">INDEX(F$4:F$80,SMALL(IFERROR(MATCH($F$4:$F$23,$F$4:$F$23,0),""),MAX(1,COUNTA($D$4:$D4))))</f>
        <v>C10034</v>
      </c>
      <c r="H4" s="20" t="s">
        <v>1</v>
      </c>
      <c r="I4" s="26" t="str">
        <f t="array" ref="I4">INDEX(H$4:H$80,SMALL(IFERROR(MATCH(H$4:$H$23,H$4:H$23,0),""),MAX(1,COUNTA($D$4:$D4))))</f>
        <v>017A</v>
      </c>
      <c r="J4" s="17"/>
      <c r="K4" s="26" t="str">
        <f t="array" ref="K4">INDEX(J$4:J$80,SMALL(IFERROR(MATCH($H$4:J$23,J$4:J$23,0),""),MAX(1,COUNTA($D$4:$D4))))</f>
        <v>Rep #21</v>
      </c>
      <c r="L4" s="23">
        <v>42895</v>
      </c>
      <c r="M4" s="12" t="s">
        <v>2</v>
      </c>
    </row>
    <row r="5" spans="1:13" ht="15" thickBot="1">
      <c r="A5" s="13">
        <v>1234</v>
      </c>
      <c r="B5" s="1" t="s">
        <v>22</v>
      </c>
      <c r="C5" s="1">
        <v>2</v>
      </c>
      <c r="D5" s="19"/>
      <c r="E5" s="26" t="str">
        <f t="array" ref="E5">INDEX(D$4:D$80,SMALL(IFERROR(MATCH($D$4:$D$23,D$4:D$23,0),""),MAX(1,COUNTA(D$4:D5))))</f>
        <v>Client 1</v>
      </c>
      <c r="F5" s="4"/>
      <c r="G5" s="26" t="str">
        <f t="array" ref="G5">INDEX(F$4:F$80,SMALL(IFERROR(MATCH($F$4:$F$23,$F$4:$F$23,0),""),MAX(1,COUNTA(D$4:D5))))</f>
        <v>C10034</v>
      </c>
      <c r="H5" s="19"/>
      <c r="I5" s="26" t="str">
        <f t="array" ref="I5">INDEX(H$4:H$80,SMALL(IFERROR(MATCH(H$4:$H$23,H$4:H$23,0),""),MAX(1,COUNTA($D$4:$D5))))</f>
        <v>017A</v>
      </c>
      <c r="J5" s="17"/>
      <c r="K5" s="26" t="str">
        <f t="array" ref="K5">INDEX(J$4:J$80,SMALL(IFERROR(MATCH($H$4:J$23,J$4:J$23,0),""),MAX(1,COUNTA($D$4:$D5))))</f>
        <v>Rep #21</v>
      </c>
      <c r="L5" s="24">
        <v>42895</v>
      </c>
      <c r="M5" s="14" t="s">
        <v>2</v>
      </c>
    </row>
    <row r="6" spans="1:13" ht="15" thickBot="1">
      <c r="A6" s="13" t="s">
        <v>0</v>
      </c>
      <c r="B6" s="1" t="s">
        <v>0</v>
      </c>
      <c r="C6" s="1" t="s">
        <v>0</v>
      </c>
      <c r="D6" s="19"/>
      <c r="E6" s="26" t="str">
        <f t="array" ref="E6">INDEX(D$4:D$80,SMALL(IFERROR(MATCH($D$4:$D$23,D$4:D$23,0),""),MAX(1,COUNTA(D$4:D6))))</f>
        <v>Client 1</v>
      </c>
      <c r="F6" s="21" t="s">
        <v>3</v>
      </c>
      <c r="G6" s="26" t="str">
        <f t="array" ref="G6">INDEX(F$4:F$80,SMALL(IFERROR(MATCH($F$4:$F$23,$F$4:$F$23,0),""),MAX(1,COUNTA(D$4:D6))))</f>
        <v>C10034</v>
      </c>
      <c r="H6" s="19"/>
      <c r="I6" s="26" t="str">
        <f t="array" ref="I6">INDEX(H$4:H$80,SMALL(IFERROR(MATCH(H$4:$H$23,H$4:H$23,0),""),MAX(1,COUNTA($D$4:$D6))))</f>
        <v>017A</v>
      </c>
      <c r="J6" s="17"/>
      <c r="K6" s="26" t="str">
        <f t="array" ref="K6">INDEX(J$4:J$80,SMALL(IFERROR(MATCH($H$4:J$23,J$4:J$23,0),""),MAX(1,COUNTA($D$4:$D6))))</f>
        <v>Rep #21</v>
      </c>
      <c r="L6" s="24">
        <v>42895</v>
      </c>
      <c r="M6" s="14" t="s">
        <v>2</v>
      </c>
    </row>
    <row r="7" spans="1:13" ht="15" thickBot="1">
      <c r="A7" s="15" t="s">
        <v>0</v>
      </c>
      <c r="B7" s="16" t="s">
        <v>0</v>
      </c>
      <c r="C7" s="16" t="s">
        <v>0</v>
      </c>
      <c r="D7" s="19"/>
      <c r="E7" s="26" t="str">
        <f t="array" ref="E7">INDEX(D$4:D$80,SMALL(IFERROR(MATCH($D$4:$D$23,D$4:D$23,0),""),MAX(1,COUNTA(D$4:D7))))</f>
        <v>Client 1</v>
      </c>
      <c r="F7" s="4"/>
      <c r="G7" s="26" t="str">
        <f t="array" ref="G7">INDEX(F$4:F$80,SMALL(IFERROR(MATCH($F$4:$F$23,$F$4:$F$23,0),""),MAX(1,COUNTA(D$4:D7))))</f>
        <v>C10034</v>
      </c>
      <c r="H7" s="19"/>
      <c r="I7" s="26" t="str">
        <f t="array" ref="I7">INDEX(H$4:H$80,SMALL(IFERROR(MATCH(H$4:$H$23,H$4:H$23,0),""),MAX(1,COUNTA($D$4:$D7))))</f>
        <v>017A</v>
      </c>
      <c r="J7" s="22" t="s">
        <v>31</v>
      </c>
      <c r="K7" s="26" t="str">
        <f t="array" ref="K7">INDEX(J$4:J$80,SMALL(IFERROR(MATCH($H$4:J$23,J$4:J$23,0),""),MAX(1,COUNTA($D$4:$D7))))</f>
        <v>Rep #21</v>
      </c>
      <c r="L7" s="25">
        <v>42895</v>
      </c>
      <c r="M7" s="18" t="s">
        <v>2</v>
      </c>
    </row>
    <row r="8" spans="1:13" ht="15" thickBot="1">
      <c r="A8" s="10" t="s">
        <v>0</v>
      </c>
      <c r="B8" s="11" t="s">
        <v>0</v>
      </c>
      <c r="C8" s="11" t="s">
        <v>0</v>
      </c>
      <c r="D8" s="20" t="s">
        <v>25</v>
      </c>
      <c r="E8" s="26" t="str">
        <f t="array" ref="E8">INDEX(D$4:D$80,SMALL(IFERROR(MATCH($D$4:$D$23,D$4:D$23,0),""),MAX(1,COUNTA(D$4:D8))))</f>
        <v>Client 2</v>
      </c>
      <c r="F8" s="4"/>
      <c r="G8" s="26" t="str">
        <f t="array" ref="G8">INDEX(F$4:F$80,SMALL(IFERROR(MATCH($F$4:$F$23,$F$4:$F$23,0),""),MAX(1,COUNTA(D$4:D8))))</f>
        <v>C10645</v>
      </c>
      <c r="H8" s="20" t="s">
        <v>4</v>
      </c>
      <c r="I8" s="26" t="str">
        <f t="array" ref="I8">INDEX(H$4:H$80,SMALL(IFERROR(MATCH(H$4:$H$23,H$4:H$23,0),""),MAX(1,COUNTA($D$4:$D8))))</f>
        <v>018A</v>
      </c>
      <c r="J8" s="17"/>
      <c r="K8" s="26" t="str">
        <f t="array" ref="K8">INDEX(J$4:J$80,SMALL(IFERROR(MATCH($H$4:J$23,J$4:J$23,0),""),MAX(1,COUNTA($D$4:$D8))))</f>
        <v>Rep #24</v>
      </c>
      <c r="L8" s="23">
        <v>42895</v>
      </c>
      <c r="M8" s="12" t="s">
        <v>2</v>
      </c>
    </row>
    <row r="9" spans="1:13" ht="15" thickBot="1">
      <c r="A9" s="13">
        <v>2341</v>
      </c>
      <c r="B9" s="1" t="s">
        <v>22</v>
      </c>
      <c r="C9" s="1">
        <v>2</v>
      </c>
      <c r="D9" s="19"/>
      <c r="E9" s="26" t="str">
        <f t="array" ref="E9">INDEX(D$4:D$80,SMALL(IFERROR(MATCH($D$4:$D$23,D$4:D$23,0),""),MAX(1,COUNTA(D$4:D9))))</f>
        <v>Client 2</v>
      </c>
      <c r="F9" s="4"/>
      <c r="G9" s="26" t="str">
        <f t="array" ref="G9">INDEX(F$4:F$80,SMALL(IFERROR(MATCH($F$4:$F$23,$F$4:$F$23,0),""),MAX(1,COUNTA(D$4:D9))))</f>
        <v>C10645</v>
      </c>
      <c r="H9" s="19"/>
      <c r="I9" s="26" t="str">
        <f t="array" ref="I9">INDEX(H$4:H$80,SMALL(IFERROR(MATCH(H$4:$H$23,H$4:H$23,0),""),MAX(1,COUNTA($D$4:$D9))))</f>
        <v>018A</v>
      </c>
      <c r="J9" s="17"/>
      <c r="K9" s="26" t="str">
        <f t="array" ref="K9">INDEX(J$4:J$80,SMALL(IFERROR(MATCH($H$4:J$23,J$4:J$23,0),""),MAX(1,COUNTA($D$4:$D9))))</f>
        <v>Rep #24</v>
      </c>
      <c r="L9" s="24">
        <v>42895</v>
      </c>
      <c r="M9" s="14" t="s">
        <v>2</v>
      </c>
    </row>
    <row r="10" spans="1:13" ht="15" thickBot="1">
      <c r="A10" s="13" t="s">
        <v>0</v>
      </c>
      <c r="B10" s="1" t="s">
        <v>0</v>
      </c>
      <c r="C10" s="1" t="s">
        <v>0</v>
      </c>
      <c r="D10" s="19"/>
      <c r="E10" s="26" t="str">
        <f t="array" ref="E10">INDEX(D$4:D$80,SMALL(IFERROR(MATCH($D$4:$D$23,D$4:D$23,0),""),MAX(1,COUNTA(D$4:D10))))</f>
        <v>Client 2</v>
      </c>
      <c r="F10" s="21" t="s">
        <v>5</v>
      </c>
      <c r="G10" s="26" t="str">
        <f t="array" ref="G10">INDEX(F$4:F$80,SMALL(IFERROR(MATCH($F$4:$F$23,$F$4:$F$23,0),""),MAX(1,COUNTA(D$4:D10))))</f>
        <v>C10645</v>
      </c>
      <c r="H10" s="19"/>
      <c r="I10" s="26" t="str">
        <f t="array" ref="I10">INDEX(H$4:H$80,SMALL(IFERROR(MATCH(H$4:$H$23,H$4:H$23,0),""),MAX(1,COUNTA($D$4:$D10))))</f>
        <v>018A</v>
      </c>
      <c r="J10" s="17"/>
      <c r="K10" s="26" t="str">
        <f t="array" ref="K10">INDEX(J$4:J$80,SMALL(IFERROR(MATCH($H$4:J$23,J$4:J$23,0),""),MAX(1,COUNTA($D$4:$D10))))</f>
        <v>Rep #24</v>
      </c>
      <c r="L10" s="24">
        <v>42895</v>
      </c>
      <c r="M10" s="14" t="s">
        <v>2</v>
      </c>
    </row>
    <row r="11" spans="1:13" ht="15" thickBot="1">
      <c r="A11" s="15" t="s">
        <v>0</v>
      </c>
      <c r="B11" s="16" t="s">
        <v>0</v>
      </c>
      <c r="C11" s="16" t="s">
        <v>0</v>
      </c>
      <c r="D11" s="19"/>
      <c r="E11" s="26" t="str">
        <f t="array" ref="E11">INDEX(D$4:D$80,SMALL(IFERROR(MATCH($D$4:$D$23,D$4:D$23,0),""),MAX(1,COUNTA(D$4:D11))))</f>
        <v>Client 2</v>
      </c>
      <c r="F11" s="4"/>
      <c r="G11" s="26" t="str">
        <f t="array" ref="G11">INDEX(F$4:F$80,SMALL(IFERROR(MATCH($F$4:$F$23,$F$4:$F$23,0),""),MAX(1,COUNTA(D$4:D11))))</f>
        <v>C10645</v>
      </c>
      <c r="H11" s="19"/>
      <c r="I11" s="26" t="str">
        <f t="array" ref="I11">INDEX(H$4:H$80,SMALL(IFERROR(MATCH(H$4:$H$23,H$4:H$23,0),""),MAX(1,COUNTA($D$4:$D11))))</f>
        <v>018A</v>
      </c>
      <c r="J11" s="22" t="s">
        <v>30</v>
      </c>
      <c r="K11" s="26" t="str">
        <f t="array" ref="K11">INDEX(J$4:J$80,SMALL(IFERROR(MATCH($H$4:J$23,J$4:J$23,0),""),MAX(1,COUNTA($D$4:$D11))))</f>
        <v>Rep #24</v>
      </c>
      <c r="L11" s="25">
        <v>42895</v>
      </c>
      <c r="M11" s="18" t="s">
        <v>2</v>
      </c>
    </row>
    <row r="12" spans="1:13" ht="15" thickBot="1">
      <c r="A12" s="10" t="s">
        <v>0</v>
      </c>
      <c r="B12" s="11" t="s">
        <v>0</v>
      </c>
      <c r="C12" s="11" t="s">
        <v>0</v>
      </c>
      <c r="D12" s="20" t="s">
        <v>26</v>
      </c>
      <c r="E12" s="26" t="str">
        <f t="array" ref="E12">INDEX(D$4:D$80,SMALL(IFERROR(MATCH($D$4:$D$23,D$4:D$23,0),""),MAX(1,COUNTA(D$4:D12))))</f>
        <v>Client 3</v>
      </c>
      <c r="F12" s="4"/>
      <c r="G12" s="26" t="str">
        <f t="array" ref="G12">INDEX(F$4:F$80,SMALL(IFERROR(MATCH($F$4:$F$23,$F$4:$F$23,0),""),MAX(1,COUNTA(D$4:D12))))</f>
        <v>C10646</v>
      </c>
      <c r="H12" s="20" t="s">
        <v>6</v>
      </c>
      <c r="I12" s="26" t="str">
        <f t="array" ref="I12">INDEX(H$4:H$80,SMALL(IFERROR(MATCH(H$4:$H$23,H$4:H$23,0),""),MAX(1,COUNTA($D$4:$D12))))</f>
        <v>019A</v>
      </c>
      <c r="J12" s="17"/>
      <c r="K12" s="26" t="str">
        <f t="array" ref="K12">INDEX(J$4:J$80,SMALL(IFERROR(MATCH($H$4:J$23,J$4:J$23,0),""),MAX(1,COUNTA($D$4:$D12))))</f>
        <v>Rep #2</v>
      </c>
      <c r="L12" s="23">
        <v>42895</v>
      </c>
      <c r="M12" s="12" t="s">
        <v>2</v>
      </c>
    </row>
    <row r="13" spans="1:13" ht="15" thickBot="1">
      <c r="A13" s="13">
        <v>12324</v>
      </c>
      <c r="B13" s="1" t="s">
        <v>22</v>
      </c>
      <c r="C13" s="1">
        <v>1.5</v>
      </c>
      <c r="D13" s="4"/>
      <c r="E13" s="26" t="str">
        <f t="array" ref="E13">INDEX(D$4:D$80,SMALL(IFERROR(MATCH($D$4:$D$23,D$4:D$23,0),""),MAX(1,COUNTA(D$4:D13))))</f>
        <v>Client 3</v>
      </c>
      <c r="F13" s="4"/>
      <c r="G13" s="26" t="str">
        <f t="array" ref="G13">INDEX(F$4:F$80,SMALL(IFERROR(MATCH($F$4:$F$23,$F$4:$F$23,0),""),MAX(1,COUNTA(D$4:D13))))</f>
        <v>C10646</v>
      </c>
      <c r="H13" s="19"/>
      <c r="I13" s="26" t="str">
        <f t="array" ref="I13">INDEX(H$4:H$80,SMALL(IFERROR(MATCH(H$4:$H$23,H$4:H$23,0),""),MAX(1,COUNTA($D$4:$D13))))</f>
        <v>019A</v>
      </c>
      <c r="J13" s="17"/>
      <c r="K13" s="26" t="str">
        <f t="array" ref="K13">INDEX(J$4:J$80,SMALL(IFERROR(MATCH($H$4:J$23,J$4:J$23,0),""),MAX(1,COUNTA($D$4:$D13))))</f>
        <v>Rep #2</v>
      </c>
      <c r="L13" s="24">
        <v>42895</v>
      </c>
      <c r="M13" s="14" t="s">
        <v>2</v>
      </c>
    </row>
    <row r="14" spans="1:13" ht="15" thickBot="1">
      <c r="A14" s="13" t="s">
        <v>0</v>
      </c>
      <c r="B14" s="1" t="s">
        <v>0</v>
      </c>
      <c r="C14" s="1" t="s">
        <v>0</v>
      </c>
      <c r="D14" s="4"/>
      <c r="E14" s="26" t="str">
        <f t="array" ref="E14">INDEX(D$4:D$80,SMALL(IFERROR(MATCH($D$4:$D$23,D$4:D$23,0),""),MAX(1,COUNTA(D$4:D14))))</f>
        <v>Client 3</v>
      </c>
      <c r="F14" s="21" t="s">
        <v>7</v>
      </c>
      <c r="G14" s="26" t="str">
        <f t="array" ref="G14">INDEX(F$4:F$80,SMALL(IFERROR(MATCH($F$4:$F$23,$F$4:$F$23,0),""),MAX(1,COUNTA(D$4:D14))))</f>
        <v>C10646</v>
      </c>
      <c r="H14" s="19"/>
      <c r="I14" s="26" t="str">
        <f t="array" ref="I14">INDEX(H$4:H$80,SMALL(IFERROR(MATCH(H$4:$H$23,H$4:H$23,0),""),MAX(1,COUNTA($D$4:$D14))))</f>
        <v>019A</v>
      </c>
      <c r="J14" s="17"/>
      <c r="K14" s="26" t="str">
        <f t="array" ref="K14">INDEX(J$4:J$80,SMALL(IFERROR(MATCH($H$4:J$23,J$4:J$23,0),""),MAX(1,COUNTA($D$4:$D14))))</f>
        <v>Rep #2</v>
      </c>
      <c r="L14" s="24">
        <v>42895</v>
      </c>
      <c r="M14" s="14" t="s">
        <v>2</v>
      </c>
    </row>
    <row r="15" spans="1:13" ht="15" thickBot="1">
      <c r="A15" s="15" t="s">
        <v>0</v>
      </c>
      <c r="B15" s="16" t="s">
        <v>0</v>
      </c>
      <c r="C15" s="16" t="s">
        <v>0</v>
      </c>
      <c r="D15" s="4"/>
      <c r="E15" s="26" t="str">
        <f t="array" ref="E15">INDEX(D$4:D$80,SMALL(IFERROR(MATCH($D$4:$D$23,D$4:D$23,0),""),MAX(1,COUNTA(D$4:D15))))</f>
        <v>Client 3</v>
      </c>
      <c r="F15" s="4"/>
      <c r="G15" s="26" t="str">
        <f t="array" ref="G15">INDEX(F$4:F$80,SMALL(IFERROR(MATCH($F$4:$F$23,$F$4:$F$23,0),""),MAX(1,COUNTA(D$4:D15))))</f>
        <v>C10646</v>
      </c>
      <c r="H15" s="19"/>
      <c r="I15" s="26" t="str">
        <f t="array" ref="I15">INDEX(H$4:H$80,SMALL(IFERROR(MATCH(H$4:$H$23,H$4:H$23,0),""),MAX(1,COUNTA($D$4:$D15))))</f>
        <v>019A</v>
      </c>
      <c r="J15" s="22" t="s">
        <v>29</v>
      </c>
      <c r="K15" s="26" t="str">
        <f t="array" ref="K15">INDEX(J$4:J$80,SMALL(IFERROR(MATCH($H$4:J$23,J$4:J$23,0),""),MAX(1,COUNTA($D$4:$D15))))</f>
        <v>Rep #2</v>
      </c>
      <c r="L15" s="25">
        <v>42895</v>
      </c>
      <c r="M15" s="18" t="s">
        <v>2</v>
      </c>
    </row>
    <row r="16" spans="1:13" ht="15" thickBot="1">
      <c r="A16" s="10" t="s">
        <v>0</v>
      </c>
      <c r="B16" s="11" t="s">
        <v>0</v>
      </c>
      <c r="C16" s="11" t="s">
        <v>0</v>
      </c>
      <c r="D16" s="20" t="s">
        <v>27</v>
      </c>
      <c r="E16" s="26" t="str">
        <f t="array" ref="E16">INDEX(D$4:D$80,SMALL(IFERROR(MATCH($D$4:$D$23,D$4:D$23,0),""),MAX(1,COUNTA(D$4:D16))))</f>
        <v>Client 4</v>
      </c>
      <c r="F16" s="4"/>
      <c r="G16" s="26" t="str">
        <f t="array" ref="G16">INDEX(F$4:F$80,SMALL(IFERROR(MATCH($F$4:$F$23,$F$4:$F$23,0),""),MAX(1,COUNTA(D$4:D16))))</f>
        <v>C10649</v>
      </c>
      <c r="H16" s="20" t="s">
        <v>8</v>
      </c>
      <c r="I16" s="26" t="str">
        <f t="array" ref="I16">INDEX(H$4:H$80,SMALL(IFERROR(MATCH(H$4:$H$23,H$4:H$23,0),""),MAX(1,COUNTA($D$4:$D16))))</f>
        <v>020A</v>
      </c>
      <c r="J16" s="17"/>
      <c r="K16" s="26" t="str">
        <f t="array" ref="K16">INDEX(J$4:J$80,SMALL(IFERROR(MATCH($H$4:J$23,J$4:J$23,0),""),MAX(1,COUNTA($D$4:$D16))))</f>
        <v>Rep #2</v>
      </c>
      <c r="L16" s="23">
        <v>42895</v>
      </c>
      <c r="M16" s="12" t="s">
        <v>2</v>
      </c>
    </row>
    <row r="17" spans="1:13" ht="15" thickBot="1">
      <c r="A17" s="13">
        <v>5432</v>
      </c>
      <c r="B17" s="1" t="s">
        <v>22</v>
      </c>
      <c r="C17" s="1">
        <v>1.5</v>
      </c>
      <c r="D17" s="19"/>
      <c r="E17" s="26" t="str">
        <f t="array" ref="E17">INDEX(D$4:D$80,SMALL(IFERROR(MATCH($D$4:$D$23,D$4:D$23,0),""),MAX(1,COUNTA(D$4:D17))))</f>
        <v>Client 4</v>
      </c>
      <c r="F17" s="4"/>
      <c r="G17" s="26" t="str">
        <f t="array" ref="G17">INDEX(F$4:F$80,SMALL(IFERROR(MATCH($F$4:$F$23,$F$4:$F$23,0),""),MAX(1,COUNTA(D$4:D17))))</f>
        <v>C10649</v>
      </c>
      <c r="H17" s="19"/>
      <c r="I17" s="26" t="str">
        <f t="array" ref="I17">INDEX(H$4:H$80,SMALL(IFERROR(MATCH(H$4:$H$23,H$4:H$23,0),""),MAX(1,COUNTA($D$4:$D17))))</f>
        <v>020A</v>
      </c>
      <c r="J17" s="17"/>
      <c r="K17" s="26" t="str">
        <f t="array" ref="K17">INDEX(J$4:J$80,SMALL(IFERROR(MATCH($H$4:J$23,J$4:J$23,0),""),MAX(1,COUNTA($D$4:$D17))))</f>
        <v>Rep #2</v>
      </c>
      <c r="L17" s="24">
        <v>42895</v>
      </c>
      <c r="M17" s="14" t="s">
        <v>2</v>
      </c>
    </row>
    <row r="18" spans="1:13" ht="15" thickBot="1">
      <c r="A18" s="13" t="s">
        <v>0</v>
      </c>
      <c r="B18" s="1" t="s">
        <v>0</v>
      </c>
      <c r="C18" s="1" t="s">
        <v>0</v>
      </c>
      <c r="D18" s="19"/>
      <c r="E18" s="26" t="str">
        <f t="array" ref="E18">INDEX(D$4:D$80,SMALL(IFERROR(MATCH($D$4:$D$23,D$4:D$23,0),""),MAX(1,COUNTA(D$4:D18))))</f>
        <v>Client 4</v>
      </c>
      <c r="F18" s="21" t="s">
        <v>9</v>
      </c>
      <c r="G18" s="26" t="str">
        <f t="array" ref="G18">INDEX(F$4:F$80,SMALL(IFERROR(MATCH($F$4:$F$23,$F$4:$F$23,0),""),MAX(1,COUNTA(D$4:D18))))</f>
        <v>C10649</v>
      </c>
      <c r="H18" s="19"/>
      <c r="I18" s="26" t="str">
        <f t="array" ref="I18">INDEX(H$4:H$80,SMALL(IFERROR(MATCH(H$4:$H$23,H$4:H$23,0),""),MAX(1,COUNTA($D$4:$D18))))</f>
        <v>020A</v>
      </c>
      <c r="J18" s="17"/>
      <c r="K18" s="26" t="str">
        <f t="array" ref="K18">INDEX(J$4:J$80,SMALL(IFERROR(MATCH($H$4:J$23,J$4:J$23,0),""),MAX(1,COUNTA($D$4:$D18))))</f>
        <v>Rep #2</v>
      </c>
      <c r="L18" s="24">
        <v>42895</v>
      </c>
      <c r="M18" s="14" t="s">
        <v>2</v>
      </c>
    </row>
    <row r="19" spans="1:13" ht="15" thickBot="1">
      <c r="A19" s="15" t="s">
        <v>0</v>
      </c>
      <c r="B19" s="16" t="s">
        <v>0</v>
      </c>
      <c r="C19" s="16" t="s">
        <v>0</v>
      </c>
      <c r="D19" s="19"/>
      <c r="E19" s="26" t="str">
        <f t="array" ref="E19">INDEX(D$4:D$80,SMALL(IFERROR(MATCH($D$4:$D$23,D$4:D$23,0),""),MAX(1,COUNTA(D$4:D19))))</f>
        <v>Client 4</v>
      </c>
      <c r="F19" s="4"/>
      <c r="G19" s="26" t="str">
        <f t="array" ref="G19">INDEX(F$4:F$80,SMALL(IFERROR(MATCH($F$4:$F$23,$F$4:$F$23,0),""),MAX(1,COUNTA(D$4:D19))))</f>
        <v>C10649</v>
      </c>
      <c r="H19" s="19"/>
      <c r="I19" s="26" t="str">
        <f t="array" ref="I19">INDEX(H$4:H$80,SMALL(IFERROR(MATCH(H$4:$H$23,H$4:H$23,0),""),MAX(1,COUNTA($D$4:$D19))))</f>
        <v>020A</v>
      </c>
      <c r="J19" s="22" t="s">
        <v>29</v>
      </c>
      <c r="K19" s="26" t="str">
        <f t="array" ref="K19">INDEX(J$4:J$80,SMALL(IFERROR(MATCH($H$4:J$23,J$4:J$23,0),""),MAX(1,COUNTA($D$4:$D19))))</f>
        <v>Rep #2</v>
      </c>
      <c r="L19" s="25">
        <v>42895</v>
      </c>
      <c r="M19" s="18" t="s">
        <v>2</v>
      </c>
    </row>
    <row r="20" spans="1:13" ht="15" thickBot="1">
      <c r="A20" s="10" t="s">
        <v>0</v>
      </c>
      <c r="B20" s="11" t="s">
        <v>0</v>
      </c>
      <c r="C20" s="11" t="s">
        <v>0</v>
      </c>
      <c r="D20" s="20" t="s">
        <v>28</v>
      </c>
      <c r="E20" s="26" t="str">
        <f t="array" ref="E20">INDEX(D$4:D$80,SMALL(IFERROR(MATCH($D$4:$D$23,D$4:D$23,0),""),MAX(1,COUNTA(D$4:D20))))</f>
        <v>Client 5</v>
      </c>
      <c r="F20" s="4"/>
      <c r="G20" s="26" t="str">
        <f t="array" ref="G20">INDEX(F$4:F$80,SMALL(IFERROR(MATCH($F$4:$F$23,$F$4:$F$23,0),""),MAX(1,COUNTA(D$4:D20))))</f>
        <v>C10651</v>
      </c>
      <c r="H20" s="20" t="s">
        <v>10</v>
      </c>
      <c r="I20" s="26" t="str">
        <f t="array" ref="I20">INDEX(H$4:H$80,SMALL(IFERROR(MATCH(H$4:$H$23,H$4:H$23,0),""),MAX(1,COUNTA($D$4:$D20))))</f>
        <v>021A</v>
      </c>
      <c r="J20" s="17"/>
      <c r="K20" s="26" t="str">
        <f t="array" ref="K20">INDEX(J$4:J$80,SMALL(IFERROR(MATCH($H$4:J$23,J$4:J$23,0),""),MAX(1,COUNTA($D$4:$D20))))</f>
        <v>Rep #2</v>
      </c>
      <c r="L20" s="23">
        <v>42895</v>
      </c>
      <c r="M20" s="12" t="s">
        <v>2</v>
      </c>
    </row>
    <row r="21" spans="1:13" ht="15" thickBot="1">
      <c r="A21" s="13">
        <v>2398</v>
      </c>
      <c r="B21" s="1" t="s">
        <v>22</v>
      </c>
      <c r="C21" s="1">
        <v>18</v>
      </c>
      <c r="D21" s="19"/>
      <c r="E21" s="26" t="str">
        <f t="array" ref="E21">INDEX(D$4:D$80,SMALL(IFERROR(MATCH($D$4:$D$23,D$4:D$23,0),""),MAX(1,COUNTA(D$4:D21))))</f>
        <v>Client 5</v>
      </c>
      <c r="F21" s="4"/>
      <c r="G21" s="26" t="str">
        <f t="array" ref="G21">INDEX(F$4:F$80,SMALL(IFERROR(MATCH($F$4:$F$23,$F$4:$F$23,0),""),MAX(1,COUNTA(D$4:D21))))</f>
        <v>C10651</v>
      </c>
      <c r="H21" s="19"/>
      <c r="I21" s="26" t="str">
        <f t="array" ref="I21">INDEX(H$4:H$80,SMALL(IFERROR(MATCH(H$4:$H$23,H$4:H$23,0),""),MAX(1,COUNTA($D$4:$D21))))</f>
        <v>021A</v>
      </c>
      <c r="J21" s="17"/>
      <c r="K21" s="26" t="str">
        <f t="array" ref="K21">INDEX(J$4:J$80,SMALL(IFERROR(MATCH($H$4:J$23,J$4:J$23,0),""),MAX(1,COUNTA($D$4:$D21))))</f>
        <v>Rep #2</v>
      </c>
      <c r="L21" s="24">
        <v>42895</v>
      </c>
      <c r="M21" s="14" t="s">
        <v>2</v>
      </c>
    </row>
    <row r="22" spans="1:13" ht="15" thickBot="1">
      <c r="A22" s="13" t="s">
        <v>0</v>
      </c>
      <c r="B22" s="1" t="s">
        <v>0</v>
      </c>
      <c r="C22" s="1" t="s">
        <v>0</v>
      </c>
      <c r="D22" s="19"/>
      <c r="E22" s="26" t="str">
        <f t="array" ref="E22">INDEX(D$4:D$80,SMALL(IFERROR(MATCH($D$4:$D$23,D$4:D$23,0),""),MAX(1,COUNTA(D$4:D22))))</f>
        <v>Client 5</v>
      </c>
      <c r="F22" s="21" t="s">
        <v>11</v>
      </c>
      <c r="G22" s="26" t="str">
        <f t="array" ref="G22">INDEX(F$4:F$80,SMALL(IFERROR(MATCH($F$4:$F$23,$F$4:$F$23,0),""),MAX(1,COUNTA(D$4:D22))))</f>
        <v>C10651</v>
      </c>
      <c r="H22" s="19"/>
      <c r="I22" s="26" t="str">
        <f t="array" ref="I22">INDEX(H$4:H$80,SMALL(IFERROR(MATCH(H$4:$H$23,H$4:H$23,0),""),MAX(1,COUNTA($D$4:$D22))))</f>
        <v>021A</v>
      </c>
      <c r="J22" s="17"/>
      <c r="K22" s="26" t="str">
        <f t="array" ref="K22">INDEX(J$4:J$80,SMALL(IFERROR(MATCH($H$4:J$23,J$4:J$23,0),""),MAX(1,COUNTA($D$4:$D22))))</f>
        <v>Rep #2</v>
      </c>
      <c r="L22" s="24">
        <v>42895</v>
      </c>
      <c r="M22" s="14" t="s">
        <v>2</v>
      </c>
    </row>
    <row r="23" spans="1:13" ht="15" thickBot="1">
      <c r="A23" s="15" t="s">
        <v>0</v>
      </c>
      <c r="B23" s="16" t="s">
        <v>0</v>
      </c>
      <c r="C23" s="16" t="s">
        <v>0</v>
      </c>
      <c r="D23" s="19"/>
      <c r="E23" s="26" t="str">
        <f t="array" ref="E23">INDEX(D$4:D$80,SMALL(IFERROR(MATCH($D$4:$D$23,D$4:D$23,0),""),MAX(1,COUNTA(D$4:D23))))</f>
        <v>Client 5</v>
      </c>
      <c r="F23" s="4"/>
      <c r="G23" s="26" t="str">
        <f t="array" ref="G23">INDEX(F$4:F$80,SMALL(IFERROR(MATCH($F$4:$F$23,$F$4:$F$23,0),""),MAX(1,COUNTA(D$4:D23))))</f>
        <v>C10651</v>
      </c>
      <c r="H23" s="19"/>
      <c r="I23" s="26" t="str">
        <f t="array" ref="I23">INDEX(H$4:H$80,SMALL(IFERROR(MATCH(H$4:$H$23,H$4:H$23,0),""),MAX(1,COUNTA($D$4:$D23))))</f>
        <v>021A</v>
      </c>
      <c r="J23" s="22" t="s">
        <v>29</v>
      </c>
      <c r="K23" s="26" t="str">
        <f t="array" ref="K23">INDEX(J$4:J$80,SMALL(IFERROR(MATCH($H$4:J$23,J$4:J$23,0),""),MAX(1,COUNTA($D$4:$D23))))</f>
        <v>Rep #2</v>
      </c>
      <c r="L23" s="25">
        <v>42895</v>
      </c>
      <c r="M23" s="18" t="s">
        <v>2</v>
      </c>
    </row>
  </sheetData>
  <autoFilter ref="A3:M40"/>
  <mergeCells count="1">
    <mergeCell ref="A1:M1"/>
  </mergeCell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M23"/>
  <sheetViews>
    <sheetView workbookViewId="0">
      <selection activeCell="E4" sqref="E4"/>
    </sheetView>
  </sheetViews>
  <sheetFormatPr baseColWidth="10" defaultRowHeight="14.5"/>
  <cols>
    <col min="2" max="2" width="13.26953125" bestFit="1" customWidth="1"/>
    <col min="4" max="4" width="46.453125" bestFit="1" customWidth="1"/>
    <col min="5" max="5" width="15.81640625" customWidth="1"/>
    <col min="10" max="10" width="24" bestFit="1" customWidth="1"/>
    <col min="11" max="11" width="6.81640625" bestFit="1" customWidth="1"/>
    <col min="13" max="13" width="13.1796875" bestFit="1" customWidth="1"/>
  </cols>
  <sheetData>
    <row r="1" spans="1:13">
      <c r="A1" s="32" t="s">
        <v>23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</row>
    <row r="2" spans="1:13">
      <c r="A2" s="2"/>
      <c r="B2" s="2"/>
      <c r="C2" s="2"/>
      <c r="D2" s="2"/>
      <c r="E2" s="2"/>
      <c r="F2" s="3"/>
      <c r="G2" s="3"/>
      <c r="H2" s="2" t="s">
        <v>12</v>
      </c>
      <c r="I2" s="2"/>
      <c r="J2" s="2"/>
      <c r="K2" s="2"/>
      <c r="L2" s="2"/>
      <c r="M2" s="3"/>
    </row>
    <row r="3" spans="1:13" ht="15" thickBot="1">
      <c r="A3" s="5" t="s">
        <v>13</v>
      </c>
      <c r="B3" s="6" t="s">
        <v>14</v>
      </c>
      <c r="C3" s="5" t="s">
        <v>15</v>
      </c>
      <c r="D3" s="7" t="s">
        <v>16</v>
      </c>
      <c r="E3" s="28" t="s">
        <v>16</v>
      </c>
      <c r="F3" s="8" t="s">
        <v>21</v>
      </c>
      <c r="G3" s="29" t="s">
        <v>21</v>
      </c>
      <c r="H3" s="9" t="s">
        <v>17</v>
      </c>
      <c r="I3" s="30" t="s">
        <v>17</v>
      </c>
      <c r="J3" s="6" t="s">
        <v>18</v>
      </c>
      <c r="K3" s="6" t="s">
        <v>18</v>
      </c>
      <c r="L3" s="5" t="s">
        <v>19</v>
      </c>
      <c r="M3" s="7" t="s">
        <v>20</v>
      </c>
    </row>
    <row r="4" spans="1:13" ht="15" thickBot="1">
      <c r="A4" s="10" t="s">
        <v>0</v>
      </c>
      <c r="B4" s="11" t="s">
        <v>0</v>
      </c>
      <c r="C4" s="11" t="s">
        <v>0</v>
      </c>
      <c r="D4" s="20" t="s">
        <v>24</v>
      </c>
      <c r="E4" s="31" t="s">
        <v>24</v>
      </c>
      <c r="F4" s="4"/>
      <c r="G4" s="26" t="s">
        <v>3</v>
      </c>
      <c r="H4" s="20" t="s">
        <v>1</v>
      </c>
      <c r="I4" s="31" t="s">
        <v>1</v>
      </c>
      <c r="J4" s="17"/>
      <c r="K4" s="27" t="s">
        <v>29</v>
      </c>
      <c r="L4" s="23">
        <v>42895</v>
      </c>
      <c r="M4" s="12" t="s">
        <v>2</v>
      </c>
    </row>
    <row r="5" spans="1:13" ht="15" thickBot="1">
      <c r="A5" s="13">
        <v>1234</v>
      </c>
      <c r="B5" s="1" t="s">
        <v>22</v>
      </c>
      <c r="C5" s="1">
        <v>2</v>
      </c>
      <c r="D5" s="19"/>
      <c r="E5" s="31" t="s">
        <v>24</v>
      </c>
      <c r="F5" s="4"/>
      <c r="G5" s="26" t="s">
        <v>3</v>
      </c>
      <c r="H5" s="19"/>
      <c r="I5" s="31" t="s">
        <v>1</v>
      </c>
      <c r="J5" s="17"/>
      <c r="K5" s="27" t="s">
        <v>29</v>
      </c>
      <c r="L5" s="24">
        <v>42895</v>
      </c>
      <c r="M5" s="14" t="s">
        <v>2</v>
      </c>
    </row>
    <row r="6" spans="1:13" ht="15" thickBot="1">
      <c r="A6" s="13" t="s">
        <v>0</v>
      </c>
      <c r="B6" s="1" t="s">
        <v>0</v>
      </c>
      <c r="C6" s="1" t="s">
        <v>0</v>
      </c>
      <c r="D6" s="19"/>
      <c r="E6" s="31" t="s">
        <v>24</v>
      </c>
      <c r="F6" s="21" t="s">
        <v>3</v>
      </c>
      <c r="G6" s="26" t="s">
        <v>3</v>
      </c>
      <c r="H6" s="19"/>
      <c r="I6" s="31" t="s">
        <v>1</v>
      </c>
      <c r="J6" s="17"/>
      <c r="K6" s="27" t="s">
        <v>29</v>
      </c>
      <c r="L6" s="24">
        <v>42895</v>
      </c>
      <c r="M6" s="14" t="s">
        <v>2</v>
      </c>
    </row>
    <row r="7" spans="1:13" ht="15" thickBot="1">
      <c r="A7" s="15" t="s">
        <v>0</v>
      </c>
      <c r="B7" s="16" t="s">
        <v>0</v>
      </c>
      <c r="C7" s="16" t="s">
        <v>0</v>
      </c>
      <c r="D7" s="19"/>
      <c r="E7" s="31" t="s">
        <v>24</v>
      </c>
      <c r="F7" s="4"/>
      <c r="G7" s="26" t="s">
        <v>3</v>
      </c>
      <c r="H7" s="19"/>
      <c r="I7" s="31" t="s">
        <v>1</v>
      </c>
      <c r="J7" s="22" t="s">
        <v>29</v>
      </c>
      <c r="K7" s="27" t="s">
        <v>29</v>
      </c>
      <c r="L7" s="25">
        <v>42895</v>
      </c>
      <c r="M7" s="18" t="s">
        <v>2</v>
      </c>
    </row>
    <row r="8" spans="1:13" ht="15" thickBot="1">
      <c r="A8" s="10" t="s">
        <v>0</v>
      </c>
      <c r="B8" s="11" t="s">
        <v>0</v>
      </c>
      <c r="C8" s="11" t="s">
        <v>0</v>
      </c>
      <c r="D8" s="20" t="s">
        <v>25</v>
      </c>
      <c r="E8" s="31" t="s">
        <v>25</v>
      </c>
      <c r="F8" s="4"/>
      <c r="G8" s="26" t="s">
        <v>5</v>
      </c>
      <c r="H8" s="20" t="s">
        <v>4</v>
      </c>
      <c r="I8" s="31" t="s">
        <v>4</v>
      </c>
      <c r="J8" s="17"/>
      <c r="K8" s="27" t="s">
        <v>29</v>
      </c>
      <c r="L8" s="23">
        <v>42895</v>
      </c>
      <c r="M8" s="12" t="s">
        <v>2</v>
      </c>
    </row>
    <row r="9" spans="1:13" ht="15" thickBot="1">
      <c r="A9" s="13">
        <v>2341</v>
      </c>
      <c r="B9" s="1" t="s">
        <v>22</v>
      </c>
      <c r="C9" s="1">
        <v>2</v>
      </c>
      <c r="D9" s="19"/>
      <c r="E9" s="31" t="s">
        <v>25</v>
      </c>
      <c r="F9" s="4"/>
      <c r="G9" s="26" t="s">
        <v>5</v>
      </c>
      <c r="H9" s="19"/>
      <c r="I9" s="31" t="s">
        <v>4</v>
      </c>
      <c r="J9" s="17"/>
      <c r="K9" s="27" t="s">
        <v>29</v>
      </c>
      <c r="L9" s="24">
        <v>42895</v>
      </c>
      <c r="M9" s="14" t="s">
        <v>2</v>
      </c>
    </row>
    <row r="10" spans="1:13" ht="15" thickBot="1">
      <c r="A10" s="13" t="s">
        <v>0</v>
      </c>
      <c r="B10" s="1" t="s">
        <v>0</v>
      </c>
      <c r="C10" s="1" t="s">
        <v>0</v>
      </c>
      <c r="D10" s="19"/>
      <c r="E10" s="31" t="s">
        <v>25</v>
      </c>
      <c r="F10" s="21" t="s">
        <v>5</v>
      </c>
      <c r="G10" s="26" t="s">
        <v>5</v>
      </c>
      <c r="H10" s="19"/>
      <c r="I10" s="31" t="s">
        <v>4</v>
      </c>
      <c r="J10" s="17"/>
      <c r="K10" s="27" t="s">
        <v>29</v>
      </c>
      <c r="L10" s="24">
        <v>42895</v>
      </c>
      <c r="M10" s="14" t="s">
        <v>2</v>
      </c>
    </row>
    <row r="11" spans="1:13" ht="15" thickBot="1">
      <c r="A11" s="15" t="s">
        <v>0</v>
      </c>
      <c r="B11" s="16" t="s">
        <v>0</v>
      </c>
      <c r="C11" s="16" t="s">
        <v>0</v>
      </c>
      <c r="D11" s="19"/>
      <c r="E11" s="31" t="s">
        <v>25</v>
      </c>
      <c r="F11" s="4"/>
      <c r="G11" s="26" t="s">
        <v>5</v>
      </c>
      <c r="H11" s="19"/>
      <c r="I11" s="31" t="s">
        <v>4</v>
      </c>
      <c r="J11" s="22" t="s">
        <v>29</v>
      </c>
      <c r="K11" s="27" t="s">
        <v>29</v>
      </c>
      <c r="L11" s="25">
        <v>42895</v>
      </c>
      <c r="M11" s="18" t="s">
        <v>2</v>
      </c>
    </row>
    <row r="12" spans="1:13" ht="15" thickBot="1">
      <c r="A12" s="10" t="s">
        <v>0</v>
      </c>
      <c r="B12" s="11" t="s">
        <v>0</v>
      </c>
      <c r="C12" s="11" t="s">
        <v>0</v>
      </c>
      <c r="D12" s="20" t="s">
        <v>26</v>
      </c>
      <c r="E12" s="26" t="s">
        <v>26</v>
      </c>
      <c r="F12" s="4"/>
      <c r="G12" s="26" t="s">
        <v>7</v>
      </c>
      <c r="H12" s="20" t="s">
        <v>6</v>
      </c>
      <c r="I12" s="31" t="s">
        <v>6</v>
      </c>
      <c r="J12" s="17"/>
      <c r="K12" s="27" t="s">
        <v>29</v>
      </c>
      <c r="L12" s="23">
        <v>42895</v>
      </c>
      <c r="M12" s="12" t="s">
        <v>2</v>
      </c>
    </row>
    <row r="13" spans="1:13" ht="15" thickBot="1">
      <c r="A13" s="13">
        <v>12324</v>
      </c>
      <c r="B13" s="1" t="s">
        <v>22</v>
      </c>
      <c r="C13" s="1">
        <v>1.5</v>
      </c>
      <c r="D13" s="4"/>
      <c r="E13" s="26" t="s">
        <v>26</v>
      </c>
      <c r="F13" s="4"/>
      <c r="G13" s="26" t="s">
        <v>7</v>
      </c>
      <c r="H13" s="19"/>
      <c r="I13" s="31" t="s">
        <v>6</v>
      </c>
      <c r="J13" s="17"/>
      <c r="K13" s="27" t="s">
        <v>29</v>
      </c>
      <c r="L13" s="24">
        <v>42895</v>
      </c>
      <c r="M13" s="14" t="s">
        <v>2</v>
      </c>
    </row>
    <row r="14" spans="1:13" ht="15" thickBot="1">
      <c r="A14" s="13" t="s">
        <v>0</v>
      </c>
      <c r="B14" s="1" t="s">
        <v>0</v>
      </c>
      <c r="C14" s="1" t="s">
        <v>0</v>
      </c>
      <c r="D14" s="4"/>
      <c r="E14" s="26" t="s">
        <v>26</v>
      </c>
      <c r="F14" s="21" t="s">
        <v>7</v>
      </c>
      <c r="G14" s="26" t="s">
        <v>7</v>
      </c>
      <c r="H14" s="19"/>
      <c r="I14" s="31" t="s">
        <v>6</v>
      </c>
      <c r="J14" s="17"/>
      <c r="K14" s="27" t="s">
        <v>29</v>
      </c>
      <c r="L14" s="24">
        <v>42895</v>
      </c>
      <c r="M14" s="14" t="s">
        <v>2</v>
      </c>
    </row>
    <row r="15" spans="1:13" ht="15" thickBot="1">
      <c r="A15" s="15" t="s">
        <v>0</v>
      </c>
      <c r="B15" s="16" t="s">
        <v>0</v>
      </c>
      <c r="C15" s="16" t="s">
        <v>0</v>
      </c>
      <c r="D15" s="4"/>
      <c r="E15" s="26" t="s">
        <v>26</v>
      </c>
      <c r="F15" s="4"/>
      <c r="G15" s="26" t="s">
        <v>7</v>
      </c>
      <c r="H15" s="19"/>
      <c r="I15" s="31" t="s">
        <v>6</v>
      </c>
      <c r="J15" s="22" t="s">
        <v>29</v>
      </c>
      <c r="K15" s="27" t="s">
        <v>29</v>
      </c>
      <c r="L15" s="25">
        <v>42895</v>
      </c>
      <c r="M15" s="18" t="s">
        <v>2</v>
      </c>
    </row>
    <row r="16" spans="1:13" ht="15" thickBot="1">
      <c r="A16" s="10" t="s">
        <v>0</v>
      </c>
      <c r="B16" s="11" t="s">
        <v>0</v>
      </c>
      <c r="C16" s="11" t="s">
        <v>0</v>
      </c>
      <c r="D16" s="20" t="s">
        <v>27</v>
      </c>
      <c r="E16" s="31" t="s">
        <v>27</v>
      </c>
      <c r="F16" s="4"/>
      <c r="G16" s="26" t="s">
        <v>9</v>
      </c>
      <c r="H16" s="20" t="s">
        <v>8</v>
      </c>
      <c r="I16" s="31" t="s">
        <v>8</v>
      </c>
      <c r="J16" s="17"/>
      <c r="K16" s="27" t="s">
        <v>29</v>
      </c>
      <c r="L16" s="23">
        <v>42895</v>
      </c>
      <c r="M16" s="12" t="s">
        <v>2</v>
      </c>
    </row>
    <row r="17" spans="1:13" ht="15" thickBot="1">
      <c r="A17" s="13">
        <v>5432</v>
      </c>
      <c r="B17" s="1" t="s">
        <v>22</v>
      </c>
      <c r="C17" s="1">
        <v>1.5</v>
      </c>
      <c r="D17" s="19"/>
      <c r="E17" s="31" t="s">
        <v>27</v>
      </c>
      <c r="F17" s="4"/>
      <c r="G17" s="26" t="s">
        <v>9</v>
      </c>
      <c r="H17" s="19"/>
      <c r="I17" s="31" t="s">
        <v>8</v>
      </c>
      <c r="J17" s="17"/>
      <c r="K17" s="27" t="s">
        <v>29</v>
      </c>
      <c r="L17" s="24">
        <v>42895</v>
      </c>
      <c r="M17" s="14" t="s">
        <v>2</v>
      </c>
    </row>
    <row r="18" spans="1:13" ht="15" thickBot="1">
      <c r="A18" s="13" t="s">
        <v>0</v>
      </c>
      <c r="B18" s="1" t="s">
        <v>0</v>
      </c>
      <c r="C18" s="1" t="s">
        <v>0</v>
      </c>
      <c r="D18" s="19"/>
      <c r="E18" s="31" t="s">
        <v>27</v>
      </c>
      <c r="F18" s="21" t="s">
        <v>9</v>
      </c>
      <c r="G18" s="26" t="s">
        <v>9</v>
      </c>
      <c r="H18" s="19"/>
      <c r="I18" s="31" t="s">
        <v>8</v>
      </c>
      <c r="J18" s="17"/>
      <c r="K18" s="27" t="s">
        <v>29</v>
      </c>
      <c r="L18" s="24">
        <v>42895</v>
      </c>
      <c r="M18" s="14" t="s">
        <v>2</v>
      </c>
    </row>
    <row r="19" spans="1:13" ht="15" thickBot="1">
      <c r="A19" s="15" t="s">
        <v>0</v>
      </c>
      <c r="B19" s="16" t="s">
        <v>0</v>
      </c>
      <c r="C19" s="16" t="s">
        <v>0</v>
      </c>
      <c r="D19" s="19"/>
      <c r="E19" s="31" t="s">
        <v>27</v>
      </c>
      <c r="F19" s="4"/>
      <c r="G19" s="26" t="s">
        <v>9</v>
      </c>
      <c r="H19" s="19"/>
      <c r="I19" s="31" t="s">
        <v>8</v>
      </c>
      <c r="J19" s="22" t="s">
        <v>29</v>
      </c>
      <c r="K19" s="27" t="s">
        <v>29</v>
      </c>
      <c r="L19" s="25">
        <v>42895</v>
      </c>
      <c r="M19" s="18" t="s">
        <v>2</v>
      </c>
    </row>
    <row r="20" spans="1:13" ht="15" thickBot="1">
      <c r="A20" s="10" t="s">
        <v>0</v>
      </c>
      <c r="B20" s="11" t="s">
        <v>0</v>
      </c>
      <c r="C20" s="11" t="s">
        <v>0</v>
      </c>
      <c r="D20" s="20" t="s">
        <v>28</v>
      </c>
      <c r="E20" s="31" t="s">
        <v>28</v>
      </c>
      <c r="F20" s="4"/>
      <c r="G20" s="26" t="s">
        <v>11</v>
      </c>
      <c r="H20" s="20" t="s">
        <v>10</v>
      </c>
      <c r="I20" s="31" t="s">
        <v>10</v>
      </c>
      <c r="J20" s="17"/>
      <c r="K20" s="27" t="s">
        <v>29</v>
      </c>
      <c r="L20" s="23">
        <v>42895</v>
      </c>
      <c r="M20" s="12" t="s">
        <v>2</v>
      </c>
    </row>
    <row r="21" spans="1:13" ht="15" thickBot="1">
      <c r="A21" s="13">
        <v>2398</v>
      </c>
      <c r="B21" s="1" t="s">
        <v>22</v>
      </c>
      <c r="C21" s="1">
        <v>18</v>
      </c>
      <c r="D21" s="19"/>
      <c r="E21" s="31" t="s">
        <v>28</v>
      </c>
      <c r="F21" s="4"/>
      <c r="G21" s="26" t="s">
        <v>11</v>
      </c>
      <c r="H21" s="19"/>
      <c r="I21" s="31" t="s">
        <v>10</v>
      </c>
      <c r="J21" s="17"/>
      <c r="K21" s="27" t="s">
        <v>29</v>
      </c>
      <c r="L21" s="24">
        <v>42895</v>
      </c>
      <c r="M21" s="14" t="s">
        <v>2</v>
      </c>
    </row>
    <row r="22" spans="1:13" ht="15" thickBot="1">
      <c r="A22" s="13" t="s">
        <v>0</v>
      </c>
      <c r="B22" s="1" t="s">
        <v>0</v>
      </c>
      <c r="C22" s="1" t="s">
        <v>0</v>
      </c>
      <c r="D22" s="19"/>
      <c r="E22" s="31" t="s">
        <v>28</v>
      </c>
      <c r="F22" s="21" t="s">
        <v>11</v>
      </c>
      <c r="G22" s="26" t="s">
        <v>11</v>
      </c>
      <c r="H22" s="19"/>
      <c r="I22" s="31" t="s">
        <v>10</v>
      </c>
      <c r="J22" s="17"/>
      <c r="K22" s="27" t="s">
        <v>29</v>
      </c>
      <c r="L22" s="24">
        <v>42895</v>
      </c>
      <c r="M22" s="14" t="s">
        <v>2</v>
      </c>
    </row>
    <row r="23" spans="1:13" ht="15" thickBot="1">
      <c r="A23" s="15" t="s">
        <v>0</v>
      </c>
      <c r="B23" s="16" t="s">
        <v>0</v>
      </c>
      <c r="C23" s="16" t="s">
        <v>0</v>
      </c>
      <c r="D23" s="19"/>
      <c r="E23" s="31" t="s">
        <v>28</v>
      </c>
      <c r="F23" s="4"/>
      <c r="G23" s="26" t="s">
        <v>11</v>
      </c>
      <c r="H23" s="19"/>
      <c r="I23" s="31" t="s">
        <v>10</v>
      </c>
      <c r="J23" s="22" t="s">
        <v>29</v>
      </c>
      <c r="K23" s="27" t="s">
        <v>29</v>
      </c>
      <c r="L23" s="25">
        <v>42895</v>
      </c>
      <c r="M23" s="18" t="s">
        <v>2</v>
      </c>
    </row>
  </sheetData>
  <autoFilter ref="A3:M23"/>
  <mergeCells count="1">
    <mergeCell ref="A1:M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1</vt:lpstr>
      <vt:lpstr>Tableau 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Lm Omni19 mai</dc:creator>
  <cp:lastModifiedBy>tulipe</cp:lastModifiedBy>
  <dcterms:created xsi:type="dcterms:W3CDTF">2017-08-03T20:36:21Z</dcterms:created>
  <dcterms:modified xsi:type="dcterms:W3CDTF">2017-08-04T11:50:28Z</dcterms:modified>
</cp:coreProperties>
</file>