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40" windowWidth="19420" windowHeight="9780"/>
  </bookViews>
  <sheets>
    <sheet name="Feuil1" sheetId="1" r:id="rId1"/>
    <sheet name="Feuil2" sheetId="2" r:id="rId2"/>
    <sheet name="Feuil3" sheetId="3" r:id="rId3"/>
  </sheets>
  <definedNames>
    <definedName name="bdcalcul">OFFSET(liste,,,,3)</definedName>
    <definedName name="liste">OFFSET(Feuil1!$N$3,,,COUNTIF(Feuil1!$N:$N,"&gt;&lt;")-1)</definedName>
    <definedName name="liste2">Feuil1!$Q$3:$Q$22</definedName>
    <definedName name="nom">OFFSET(Feuil1!$B$3,,,COUNTIF(Feuil1!$B:$B,"&gt;&lt;")-1)</definedName>
    <definedName name="valeur">OFFSET(nom,,1,)</definedName>
  </definedNames>
  <calcPr calcId="124519"/>
</workbook>
</file>

<file path=xl/calcChain.xml><?xml version="1.0" encoding="utf-8"?>
<calcChain xmlns="http://schemas.openxmlformats.org/spreadsheetml/2006/main">
  <c r="P6" i="1"/>
  <c r="P7"/>
  <c r="P8"/>
  <c r="P9"/>
  <c r="P10"/>
  <c r="P11"/>
  <c r="P12"/>
  <c r="P13"/>
  <c r="P14"/>
  <c r="Q5"/>
  <c r="Q6"/>
  <c r="Q7" s="1"/>
  <c r="Q8" s="1"/>
  <c r="Q9" s="1"/>
  <c r="Q10" s="1"/>
  <c r="Q11" s="1"/>
  <c r="Q12" s="1"/>
  <c r="Q13" s="1"/>
  <c r="Q14" s="1"/>
  <c r="Q15" s="1"/>
  <c r="Q16" s="1"/>
  <c r="Q17" s="1"/>
  <c r="Q18" s="1"/>
  <c r="Q19" s="1"/>
  <c r="Q20" s="1"/>
  <c r="Q21" s="1"/>
  <c r="Q22" s="1"/>
  <c r="Q4"/>
  <c r="N3" a="1"/>
  <c r="N3" s="1"/>
  <c r="N4" s="1" a="1"/>
  <c r="N4" s="1"/>
  <c r="N5" s="1" a="1"/>
  <c r="N5" s="1"/>
  <c r="O5" s="1"/>
  <c r="P5" s="1"/>
  <c r="O4" l="1"/>
  <c r="P4" s="1"/>
  <c r="O3"/>
  <c r="P3" s="1"/>
  <c r="N6" l="1" a="1"/>
  <c r="N6" s="1"/>
  <c r="N7" l="1" a="1"/>
  <c r="N7" s="1"/>
  <c r="N8" s="1" a="1"/>
  <c r="N8" s="1"/>
  <c r="N9" l="1" a="1"/>
  <c r="N9" s="1"/>
  <c r="N10" s="1" a="1"/>
  <c r="N10" s="1"/>
  <c r="N11" l="1" a="1"/>
  <c r="N11" s="1"/>
  <c r="N12" l="1" a="1"/>
  <c r="N12" s="1"/>
  <c r="N13" s="1" a="1"/>
  <c r="N13" s="1"/>
  <c r="N14" s="1" a="1"/>
  <c r="N14" s="1"/>
  <c r="G5" s="1"/>
  <c r="G25" l="1"/>
  <c r="G24"/>
  <c r="G26"/>
  <c r="G29"/>
  <c r="G28"/>
  <c r="G27"/>
  <c r="G23"/>
  <c r="G22"/>
  <c r="G16"/>
  <c r="G17"/>
  <c r="G19"/>
  <c r="G18"/>
  <c r="G21"/>
  <c r="G20"/>
  <c r="G10"/>
  <c r="G6"/>
  <c r="G13"/>
  <c r="G9"/>
  <c r="G11"/>
  <c r="G14"/>
  <c r="G12"/>
  <c r="G8"/>
  <c r="G15"/>
  <c r="G7"/>
</calcChain>
</file>

<file path=xl/sharedStrings.xml><?xml version="1.0" encoding="utf-8"?>
<sst xmlns="http://schemas.openxmlformats.org/spreadsheetml/2006/main" count="62" uniqueCount="8">
  <si>
    <t>Nom</t>
  </si>
  <si>
    <t>Valeur</t>
  </si>
  <si>
    <t xml:space="preserve">Concombre </t>
  </si>
  <si>
    <t>Carottes</t>
  </si>
  <si>
    <t>Asperges</t>
  </si>
  <si>
    <t>liste sans double</t>
  </si>
  <si>
    <t>choix produit</t>
  </si>
  <si>
    <t>choix %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</si>
</sst>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Q58"/>
  <sheetViews>
    <sheetView tabSelected="1" topLeftCell="C1" workbookViewId="0">
      <selection activeCell="J8" sqref="J8"/>
    </sheetView>
  </sheetViews>
  <sheetFormatPr baseColWidth="10" defaultRowHeight="14.5"/>
  <sheetData>
    <row r="2" spans="2:17">
      <c r="B2" t="s">
        <v>0</v>
      </c>
      <c r="C2" t="s">
        <v>1</v>
      </c>
      <c r="F2" t="s">
        <v>6</v>
      </c>
      <c r="H2" t="s">
        <v>7</v>
      </c>
      <c r="N2" t="s">
        <v>5</v>
      </c>
    </row>
    <row r="3" spans="2:17">
      <c r="B3" t="s">
        <v>2</v>
      </c>
      <c r="C3">
        <v>58</v>
      </c>
      <c r="F3" s="2" t="s">
        <v>2</v>
      </c>
      <c r="H3" s="3">
        <v>25</v>
      </c>
      <c r="N3" s="1" t="str">
        <f t="array" aca="1" ref="N3" ca="1">OFFSET(B$2,MATCH(0,COUNTIF(N$2:N2,nom),0),)</f>
        <v xml:space="preserve">Concombre </v>
      </c>
      <c r="O3" s="1">
        <f ca="1">COUNTIF(nom,N3)</f>
        <v>19</v>
      </c>
      <c r="P3" s="1">
        <f ca="1">ROUNDUP(O3*H$3/100,0)</f>
        <v>5</v>
      </c>
      <c r="Q3" s="1">
        <v>5</v>
      </c>
    </row>
    <row r="4" spans="2:17">
      <c r="B4" t="s">
        <v>2</v>
      </c>
      <c r="C4">
        <v>69</v>
      </c>
      <c r="N4" s="1" t="str">
        <f t="array" aca="1" ref="N4" ca="1">OFFSET(B$2,MATCH(0,COUNTIF(N$2:N3,nom),0),)</f>
        <v>Carottes</v>
      </c>
      <c r="O4" s="1">
        <f ca="1">COUNTIF(nom,N4)</f>
        <v>16</v>
      </c>
      <c r="P4" s="1">
        <f t="shared" ref="P4:P14" ca="1" si="0">ROUNDUP(O4*H$3/100,0)</f>
        <v>4</v>
      </c>
      <c r="Q4" s="1">
        <f>Q3+5</f>
        <v>10</v>
      </c>
    </row>
    <row r="5" spans="2:17" ht="18.5">
      <c r="B5" t="s">
        <v>2</v>
      </c>
      <c r="C5">
        <v>57</v>
      </c>
      <c r="G5" s="4">
        <f ca="1">IF(ROW(A1)&gt;VLOOKUP(F$3,bdcalcul,3,0),"",SUMPRODUCT(LARGE((nom=F$3)*(valeur),ROW(A1))))</f>
        <v>86</v>
      </c>
      <c r="N5" s="1" t="str">
        <f t="array" aca="1" ref="N5" ca="1">OFFSET(B$2,MATCH(0,COUNTIF(N$2:N4,nom),0),)</f>
        <v>Asperges</v>
      </c>
      <c r="O5" s="1">
        <f ca="1">COUNTIF(nom,N5)</f>
        <v>21</v>
      </c>
      <c r="P5" s="1">
        <f t="shared" ca="1" si="0"/>
        <v>6</v>
      </c>
      <c r="Q5" s="1">
        <f t="shared" ref="Q5:Q26" si="1">Q4+5</f>
        <v>15</v>
      </c>
    </row>
    <row r="6" spans="2:17" ht="18.5">
      <c r="B6" t="s">
        <v>2</v>
      </c>
      <c r="C6">
        <v>68</v>
      </c>
      <c r="G6" s="4">
        <f ca="1">IF(ROW(A2)&gt;VLOOKUP(F$3,bdcalcul,3,0),"",SUMPRODUCT(LARGE((nom=F$3)*(valeur),ROW(A2))))</f>
        <v>69</v>
      </c>
      <c r="N6" s="1" t="e">
        <f t="array" aca="1" ref="N6" ca="1">OFFSET(B$2,MATCH(0,COUNTIF(N$2:N5,nom),0),)</f>
        <v>#N/A</v>
      </c>
      <c r="O6" s="1"/>
      <c r="P6" s="1">
        <f t="shared" si="0"/>
        <v>0</v>
      </c>
      <c r="Q6" s="1">
        <f t="shared" si="1"/>
        <v>20</v>
      </c>
    </row>
    <row r="7" spans="2:17" ht="18.5">
      <c r="B7" t="s">
        <v>2</v>
      </c>
      <c r="C7">
        <v>35</v>
      </c>
      <c r="G7" s="4">
        <f ca="1">IF(ROW(A3)&gt;VLOOKUP(F$3,bdcalcul,3,0),"",SUMPRODUCT(LARGE((nom=F$3)*(valeur),ROW(A3))))</f>
        <v>68</v>
      </c>
      <c r="N7" s="1" t="e">
        <f t="array" aca="1" ref="N7" ca="1">OFFSET(B$2,MATCH(0,COUNTIF(N$2:N6,nom),0),)</f>
        <v>#N/A</v>
      </c>
      <c r="O7" s="1"/>
      <c r="P7" s="1">
        <f t="shared" si="0"/>
        <v>0</v>
      </c>
      <c r="Q7" s="1">
        <f t="shared" si="1"/>
        <v>25</v>
      </c>
    </row>
    <row r="8" spans="2:17" ht="18.5">
      <c r="B8" t="s">
        <v>2</v>
      </c>
      <c r="C8">
        <v>45</v>
      </c>
      <c r="G8" s="4">
        <f ca="1">IF(ROW(A4)&gt;VLOOKUP(F$3,bdcalcul,3,0),"",SUMPRODUCT(LARGE((nom=F$3)*(valeur),ROW(A4))))</f>
        <v>58</v>
      </c>
      <c r="N8" s="1" t="e">
        <f t="array" aca="1" ref="N8" ca="1">OFFSET(B$2,MATCH(0,COUNTIF(N$2:N7,nom),0),)</f>
        <v>#N/A</v>
      </c>
      <c r="O8" s="1"/>
      <c r="P8" s="1">
        <f t="shared" si="0"/>
        <v>0</v>
      </c>
      <c r="Q8" s="1">
        <f t="shared" si="1"/>
        <v>30</v>
      </c>
    </row>
    <row r="9" spans="2:17" ht="18.5">
      <c r="B9" t="s">
        <v>2</v>
      </c>
      <c r="C9">
        <v>26</v>
      </c>
      <c r="G9" s="4">
        <f ca="1">IF(ROW(A5)&gt;VLOOKUP(F$3,bdcalcul,3,0),"",SUMPRODUCT(LARGE((nom=F$3)*(valeur),ROW(A5))))</f>
        <v>58</v>
      </c>
      <c r="N9" s="1" t="e">
        <f t="array" aca="1" ref="N9" ca="1">OFFSET(B$2,MATCH(0,COUNTIF(N$2:N8,nom),0),)</f>
        <v>#N/A</v>
      </c>
      <c r="O9" s="1"/>
      <c r="P9" s="1">
        <f t="shared" si="0"/>
        <v>0</v>
      </c>
      <c r="Q9" s="1">
        <f t="shared" si="1"/>
        <v>35</v>
      </c>
    </row>
    <row r="10" spans="2:17" ht="18.5">
      <c r="B10" t="s">
        <v>2</v>
      </c>
      <c r="C10">
        <v>38</v>
      </c>
      <c r="G10" s="4" t="str">
        <f ca="1">IF(ROW(A6)&gt;VLOOKUP(F$3,bdcalcul,3,0),"",SUMPRODUCT(LARGE((nom=F$3)*(valeur),ROW(A6))))</f>
        <v/>
      </c>
      <c r="N10" s="1" t="e">
        <f t="array" aca="1" ref="N10" ca="1">OFFSET(B$2,MATCH(0,COUNTIF(N$2:N9,nom),0),)</f>
        <v>#N/A</v>
      </c>
      <c r="O10" s="1"/>
      <c r="P10" s="1">
        <f t="shared" si="0"/>
        <v>0</v>
      </c>
      <c r="Q10" s="1">
        <f t="shared" si="1"/>
        <v>40</v>
      </c>
    </row>
    <row r="11" spans="2:17" ht="18.5">
      <c r="B11" t="s">
        <v>2</v>
      </c>
      <c r="C11">
        <v>15</v>
      </c>
      <c r="G11" s="4" t="str">
        <f ca="1">IF(ROW(A7)&gt;VLOOKUP(F$3,bdcalcul,3,0),"",SUMPRODUCT(LARGE((nom=F$3)*(valeur),ROW(A7))))</f>
        <v/>
      </c>
      <c r="N11" s="1" t="e">
        <f t="array" aca="1" ref="N11" ca="1">OFFSET(B$2,MATCH(0,COUNTIF(N$2:N10,nom),0),)</f>
        <v>#N/A</v>
      </c>
      <c r="O11" s="1"/>
      <c r="P11" s="1">
        <f t="shared" si="0"/>
        <v>0</v>
      </c>
      <c r="Q11" s="1">
        <f t="shared" si="1"/>
        <v>45</v>
      </c>
    </row>
    <row r="12" spans="2:17" ht="18.5">
      <c r="B12" t="s">
        <v>2</v>
      </c>
      <c r="C12">
        <v>24</v>
      </c>
      <c r="G12" s="4" t="str">
        <f ca="1">IF(ROW(A8)&gt;VLOOKUP(F$3,bdcalcul,3,0),"",SUMPRODUCT(LARGE((nom=F$3)*(valeur),ROW(A8))))</f>
        <v/>
      </c>
      <c r="N12" s="1" t="e">
        <f t="array" aca="1" ref="N12" ca="1">OFFSET(B$2,MATCH(0,COUNTIF(N$2:N11,nom),0),)</f>
        <v>#N/A</v>
      </c>
      <c r="O12" s="1"/>
      <c r="P12" s="1">
        <f t="shared" si="0"/>
        <v>0</v>
      </c>
      <c r="Q12" s="1">
        <f t="shared" si="1"/>
        <v>50</v>
      </c>
    </row>
    <row r="13" spans="2:17" ht="18.5">
      <c r="B13" t="s">
        <v>2</v>
      </c>
      <c r="C13">
        <v>26</v>
      </c>
      <c r="G13" s="4" t="str">
        <f ca="1">IF(ROW(A9)&gt;VLOOKUP(F$3,bdcalcul,3,0),"",SUMPRODUCT(LARGE((nom=F$3)*(valeur),ROW(A9))))</f>
        <v/>
      </c>
      <c r="N13" s="1" t="e">
        <f t="array" aca="1" ref="N13" ca="1">OFFSET(B$2,MATCH(0,COUNTIF(N$2:N12,nom),0),)</f>
        <v>#N/A</v>
      </c>
      <c r="O13" s="1"/>
      <c r="P13" s="1">
        <f t="shared" si="0"/>
        <v>0</v>
      </c>
      <c r="Q13" s="1">
        <f t="shared" si="1"/>
        <v>55</v>
      </c>
    </row>
    <row r="14" spans="2:17" ht="18.5">
      <c r="B14" t="s">
        <v>2</v>
      </c>
      <c r="C14">
        <v>25</v>
      </c>
      <c r="G14" s="4" t="str">
        <f ca="1">IF(ROW(A10)&gt;VLOOKUP(F$3,bdcalcul,3,0),"",SUMPRODUCT(LARGE((nom=F$3)*(valeur),ROW(A10))))</f>
        <v/>
      </c>
      <c r="N14" s="1" t="e">
        <f t="array" aca="1" ref="N14" ca="1">OFFSET(B$2,MATCH(0,COUNTIF(N$2:N13,nom),0),)</f>
        <v>#N/A</v>
      </c>
      <c r="O14" s="1"/>
      <c r="P14" s="1">
        <f t="shared" si="0"/>
        <v>0</v>
      </c>
      <c r="Q14" s="1">
        <f t="shared" si="1"/>
        <v>60</v>
      </c>
    </row>
    <row r="15" spans="2:17" ht="18.5">
      <c r="B15" t="s">
        <v>2</v>
      </c>
      <c r="C15">
        <v>58</v>
      </c>
      <c r="G15" s="4" t="str">
        <f ca="1">IF(ROW(A11)&gt;VLOOKUP(F$3,bdcalcul,3,0),"",SUMPRODUCT(LARGE((nom=F$3)*(valeur),ROW(A11))))</f>
        <v/>
      </c>
      <c r="N15" s="1"/>
      <c r="O15" s="1"/>
      <c r="P15" s="1"/>
      <c r="Q15" s="1">
        <f t="shared" si="1"/>
        <v>65</v>
      </c>
    </row>
    <row r="16" spans="2:17" ht="18.5">
      <c r="B16" t="s">
        <v>2</v>
      </c>
      <c r="C16">
        <v>57</v>
      </c>
      <c r="G16" s="4" t="str">
        <f ca="1">IF(ROW(A12)&gt;VLOOKUP(F$3,bdcalcul,3,0),"",SUMPRODUCT(LARGE((nom=F$3)*(valeur),ROW(A12))))</f>
        <v/>
      </c>
      <c r="N16" s="1"/>
      <c r="O16" s="1"/>
      <c r="P16" s="1"/>
      <c r="Q16" s="1">
        <f t="shared" si="1"/>
        <v>70</v>
      </c>
    </row>
    <row r="17" spans="2:17" ht="18.5">
      <c r="B17" t="s">
        <v>2</v>
      </c>
      <c r="C17">
        <v>56</v>
      </c>
      <c r="G17" s="4" t="str">
        <f ca="1">IF(ROW(A13)&gt;VLOOKUP(F$3,bdcalcul,3,0),"",SUMPRODUCT(LARGE((nom=F$3)*(valeur),ROW(A13))))</f>
        <v/>
      </c>
      <c r="N17" s="1"/>
      <c r="O17" s="1"/>
      <c r="P17" s="1"/>
      <c r="Q17" s="1">
        <f t="shared" si="1"/>
        <v>75</v>
      </c>
    </row>
    <row r="18" spans="2:17" ht="18.5">
      <c r="B18" t="s">
        <v>2</v>
      </c>
      <c r="C18">
        <v>53</v>
      </c>
      <c r="G18" s="4" t="str">
        <f ca="1">IF(ROW(A14)&gt;VLOOKUP(F$3,bdcalcul,3,0),"",SUMPRODUCT(LARGE((nom=F$3)*(valeur),ROW(A14))))</f>
        <v/>
      </c>
      <c r="N18" s="1"/>
      <c r="O18" s="1"/>
      <c r="P18" s="1"/>
      <c r="Q18" s="1">
        <f t="shared" si="1"/>
        <v>80</v>
      </c>
    </row>
    <row r="19" spans="2:17" ht="18.5">
      <c r="B19" t="s">
        <v>2</v>
      </c>
      <c r="C19">
        <v>54</v>
      </c>
      <c r="G19" s="4" t="str">
        <f ca="1">IF(ROW(A15)&gt;VLOOKUP(F$3,bdcalcul,3,0),"",SUMPRODUCT(LARGE((nom=F$3)*(valeur),ROW(A15))))</f>
        <v/>
      </c>
      <c r="N19" s="1"/>
      <c r="O19" s="1"/>
      <c r="P19" s="1"/>
      <c r="Q19" s="1">
        <f t="shared" si="1"/>
        <v>85</v>
      </c>
    </row>
    <row r="20" spans="2:17" ht="18.5">
      <c r="B20" t="s">
        <v>2</v>
      </c>
      <c r="C20">
        <v>50</v>
      </c>
      <c r="G20" s="4" t="str">
        <f ca="1">IF(ROW(A16)&gt;VLOOKUP(F$3,bdcalcul,3,0),"",SUMPRODUCT(LARGE((nom=F$3)*(valeur),ROW(A16))))</f>
        <v/>
      </c>
      <c r="N20" s="1"/>
      <c r="O20" s="1"/>
      <c r="P20" s="1"/>
      <c r="Q20" s="1">
        <f t="shared" si="1"/>
        <v>90</v>
      </c>
    </row>
    <row r="21" spans="2:17" ht="18.5">
      <c r="B21" t="s">
        <v>2</v>
      </c>
      <c r="C21">
        <v>86</v>
      </c>
      <c r="G21" s="4" t="str">
        <f ca="1">IF(ROW(A17)&gt;VLOOKUP(F$3,bdcalcul,3,0),"",SUMPRODUCT(LARGE((nom=F$3)*(valeur),ROW(A17))))</f>
        <v/>
      </c>
      <c r="N21" s="1"/>
      <c r="O21" s="1"/>
      <c r="P21" s="1"/>
      <c r="Q21" s="1">
        <f t="shared" si="1"/>
        <v>95</v>
      </c>
    </row>
    <row r="22" spans="2:17" ht="18.5">
      <c r="B22" t="s">
        <v>3</v>
      </c>
      <c r="C22">
        <v>68</v>
      </c>
      <c r="G22" s="4" t="str">
        <f ca="1">IF(ROW(A18)&gt;VLOOKUP(F$3,bdcalcul,3,0),"",SUMPRODUCT(LARGE((nom=F$3)*(valeur),ROW(A18))))</f>
        <v/>
      </c>
      <c r="N22" s="1"/>
      <c r="O22" s="1"/>
      <c r="P22" s="1"/>
      <c r="Q22" s="1">
        <f t="shared" si="1"/>
        <v>100</v>
      </c>
    </row>
    <row r="23" spans="2:17" ht="18.5">
      <c r="B23" t="s">
        <v>3</v>
      </c>
      <c r="C23">
        <v>54</v>
      </c>
      <c r="G23" s="4" t="str">
        <f ca="1">IF(ROW(A19)&gt;VLOOKUP(F$3,bdcalcul,3,0),"",SUMPRODUCT(LARGE((nom=F$3)*(valeur),ROW(A19))))</f>
        <v/>
      </c>
    </row>
    <row r="24" spans="2:17" ht="18.5">
      <c r="B24" t="s">
        <v>3</v>
      </c>
      <c r="C24">
        <v>24</v>
      </c>
      <c r="G24" s="4" t="str">
        <f ca="1">IF(ROW(A20)&gt;VLOOKUP(F$3,bdcalcul,3,0),"",SUMPRODUCT(LARGE((nom=F$3)*(valeur),ROW(A20))))</f>
        <v/>
      </c>
    </row>
    <row r="25" spans="2:17" ht="18.5">
      <c r="B25" t="s">
        <v>3</v>
      </c>
      <c r="C25">
        <v>15</v>
      </c>
      <c r="G25" s="4" t="str">
        <f ca="1">IF(ROW(A21)&gt;VLOOKUP(F$3,bdcalcul,3,0),"",SUMPRODUCT(LARGE((nom=F$3)*(valeur),ROW(A21))))</f>
        <v/>
      </c>
    </row>
    <row r="26" spans="2:17" ht="18.5">
      <c r="B26" t="s">
        <v>3</v>
      </c>
      <c r="C26">
        <v>36</v>
      </c>
      <c r="G26" s="4" t="str">
        <f ca="1">IF(ROW(A22)&gt;VLOOKUP(F$3,bdcalcul,3,0),"",SUMPRODUCT(LARGE((nom=F$3)*(valeur),ROW(A22))))</f>
        <v/>
      </c>
    </row>
    <row r="27" spans="2:17" ht="18.5">
      <c r="B27" t="s">
        <v>3</v>
      </c>
      <c r="C27">
        <v>5</v>
      </c>
      <c r="G27" s="4" t="str">
        <f ca="1">IF(ROW(A23)&gt;VLOOKUP(F$3,bdcalcul,3,0),"",SUMPRODUCT(LARGE((nom=F$3)*(valeur),ROW(A23))))</f>
        <v/>
      </c>
    </row>
    <row r="28" spans="2:17" ht="18.5">
      <c r="B28" t="s">
        <v>3</v>
      </c>
      <c r="C28">
        <v>9</v>
      </c>
      <c r="G28" s="4" t="str">
        <f ca="1">IF(ROW(A24)&gt;VLOOKUP(F$3,bdcalcul,3,0),"",SUMPRODUCT(LARGE((nom=F$3)*(valeur),ROW(A24))))</f>
        <v/>
      </c>
    </row>
    <row r="29" spans="2:17" ht="18.5">
      <c r="B29" t="s">
        <v>3</v>
      </c>
      <c r="C29">
        <v>45</v>
      </c>
      <c r="G29" s="4" t="str">
        <f ca="1">IF(ROW(A25)&gt;VLOOKUP(F$3,bdcalcul,3,0),"",SUMPRODUCT(LARGE((nom=F$3)*(valeur),ROW(A25))))</f>
        <v/>
      </c>
    </row>
    <row r="30" spans="2:17">
      <c r="B30" t="s">
        <v>3</v>
      </c>
      <c r="C30">
        <v>20</v>
      </c>
    </row>
    <row r="31" spans="2:17">
      <c r="B31" t="s">
        <v>3</v>
      </c>
      <c r="C31">
        <v>50</v>
      </c>
    </row>
    <row r="32" spans="2:17">
      <c r="B32" t="s">
        <v>3</v>
      </c>
      <c r="C32">
        <v>76</v>
      </c>
    </row>
    <row r="33" spans="2:3">
      <c r="B33" t="s">
        <v>3</v>
      </c>
      <c r="C33">
        <v>84</v>
      </c>
    </row>
    <row r="34" spans="2:3">
      <c r="B34" t="s">
        <v>3</v>
      </c>
      <c r="C34">
        <v>57</v>
      </c>
    </row>
    <row r="35" spans="2:3">
      <c r="B35" t="s">
        <v>3</v>
      </c>
      <c r="C35">
        <v>59</v>
      </c>
    </row>
    <row r="36" spans="2:3">
      <c r="B36" t="s">
        <v>3</v>
      </c>
      <c r="C36">
        <v>63</v>
      </c>
    </row>
    <row r="37" spans="2:3">
      <c r="B37" t="s">
        <v>3</v>
      </c>
      <c r="C37">
        <v>58</v>
      </c>
    </row>
    <row r="38" spans="2:3">
      <c r="B38" t="s">
        <v>4</v>
      </c>
      <c r="C38">
        <v>75</v>
      </c>
    </row>
    <row r="39" spans="2:3">
      <c r="B39" t="s">
        <v>4</v>
      </c>
      <c r="C39">
        <v>84</v>
      </c>
    </row>
    <row r="40" spans="2:3">
      <c r="B40" t="s">
        <v>4</v>
      </c>
      <c r="C40">
        <v>86</v>
      </c>
    </row>
    <row r="41" spans="2:3">
      <c r="B41" t="s">
        <v>4</v>
      </c>
      <c r="C41">
        <v>82</v>
      </c>
    </row>
    <row r="42" spans="2:3">
      <c r="B42" t="s">
        <v>4</v>
      </c>
      <c r="C42">
        <v>24</v>
      </c>
    </row>
    <row r="43" spans="2:3">
      <c r="B43" t="s">
        <v>4</v>
      </c>
      <c r="C43">
        <v>28</v>
      </c>
    </row>
    <row r="44" spans="2:3">
      <c r="B44" t="s">
        <v>4</v>
      </c>
      <c r="C44">
        <v>29</v>
      </c>
    </row>
    <row r="45" spans="2:3">
      <c r="B45" t="s">
        <v>4</v>
      </c>
      <c r="C45">
        <v>35</v>
      </c>
    </row>
    <row r="46" spans="2:3">
      <c r="B46" t="s">
        <v>4</v>
      </c>
      <c r="C46">
        <v>15</v>
      </c>
    </row>
    <row r="47" spans="2:3">
      <c r="B47" t="s">
        <v>4</v>
      </c>
      <c r="C47">
        <v>10</v>
      </c>
    </row>
    <row r="48" spans="2:3">
      <c r="B48" t="s">
        <v>4</v>
      </c>
      <c r="C48">
        <v>7</v>
      </c>
    </row>
    <row r="49" spans="2:3">
      <c r="B49" t="s">
        <v>4</v>
      </c>
      <c r="C49">
        <v>42</v>
      </c>
    </row>
    <row r="50" spans="2:3">
      <c r="B50" t="s">
        <v>4</v>
      </c>
      <c r="C50">
        <v>46</v>
      </c>
    </row>
    <row r="51" spans="2:3">
      <c r="B51" t="s">
        <v>4</v>
      </c>
      <c r="C51">
        <v>47</v>
      </c>
    </row>
    <row r="52" spans="2:3">
      <c r="B52" t="s">
        <v>4</v>
      </c>
      <c r="C52">
        <v>76</v>
      </c>
    </row>
    <row r="53" spans="2:3">
      <c r="B53" t="s">
        <v>4</v>
      </c>
      <c r="C53">
        <v>42</v>
      </c>
    </row>
    <row r="54" spans="2:3">
      <c r="B54" t="s">
        <v>4</v>
      </c>
      <c r="C54">
        <v>48</v>
      </c>
    </row>
    <row r="55" spans="2:3">
      <c r="B55" t="s">
        <v>4</v>
      </c>
      <c r="C55">
        <v>68</v>
      </c>
    </row>
    <row r="56" spans="2:3">
      <c r="B56" t="s">
        <v>4</v>
      </c>
      <c r="C56">
        <v>57</v>
      </c>
    </row>
    <row r="57" spans="2:3">
      <c r="B57" t="s">
        <v>4</v>
      </c>
      <c r="C57">
        <v>46</v>
      </c>
    </row>
    <row r="58" spans="2:3">
      <c r="B58" t="s">
        <v>4</v>
      </c>
      <c r="C58">
        <v>52</v>
      </c>
    </row>
  </sheetData>
  <dataValidations count="2">
    <dataValidation type="list" allowBlank="1" showInputMessage="1" showErrorMessage="1" sqref="F3">
      <formula1>liste</formula1>
    </dataValidation>
    <dataValidation type="list" allowBlank="1" showInputMessage="1" showErrorMessage="1" sqref="H3">
      <formula1>liste2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MCHS</dc:creator>
  <cp:lastModifiedBy>tulipe</cp:lastModifiedBy>
  <dcterms:created xsi:type="dcterms:W3CDTF">2017-05-09T10:02:37Z</dcterms:created>
  <dcterms:modified xsi:type="dcterms:W3CDTF">2017-05-09T12:06:33Z</dcterms:modified>
</cp:coreProperties>
</file>